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28800" windowHeight="11700" activeTab="2"/>
  </bookViews>
  <sheets>
    <sheet name="PLA average" sheetId="8" r:id="rId1"/>
    <sheet name="IF 6-4 average" sheetId="10" r:id="rId2"/>
    <sheet name="IF Pol2 average" sheetId="9" r:id="rId3"/>
    <sheet name="Graph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8" i="9" l="1"/>
  <c r="T395" i="9"/>
  <c r="R395" i="9"/>
  <c r="M379" i="8"/>
  <c r="M395" i="9"/>
  <c r="N395" i="9"/>
  <c r="N405" i="10"/>
  <c r="V398" i="9"/>
  <c r="U398" i="9"/>
  <c r="S398" i="9"/>
  <c r="Q398" i="9"/>
  <c r="N383" i="8"/>
  <c r="P398" i="9" l="1"/>
  <c r="N398" i="9"/>
  <c r="O398" i="9"/>
  <c r="V405" i="10" l="1"/>
  <c r="U405" i="10"/>
  <c r="T405" i="10"/>
  <c r="S405" i="10"/>
  <c r="Q405" i="10"/>
  <c r="P405" i="10"/>
  <c r="O405" i="10"/>
  <c r="Q383" i="8"/>
  <c r="V383" i="8"/>
  <c r="S383" i="8"/>
  <c r="U383" i="8"/>
  <c r="T383" i="8"/>
  <c r="P383" i="8"/>
  <c r="O383" i="8"/>
  <c r="Q143" i="9" l="1"/>
  <c r="Q396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210" i="9"/>
  <c r="V211" i="9"/>
  <c r="V259" i="9"/>
  <c r="V260" i="9"/>
  <c r="V261" i="9"/>
  <c r="U396" i="9"/>
  <c r="U397" i="9" s="1"/>
  <c r="T396" i="9"/>
  <c r="T397" i="9" s="1"/>
  <c r="S396" i="9"/>
  <c r="S397" i="9" s="1"/>
  <c r="U395" i="9"/>
  <c r="S395" i="9"/>
  <c r="R397" i="9"/>
  <c r="R396" i="9"/>
  <c r="V373" i="9"/>
  <c r="V363" i="9"/>
  <c r="V362" i="9"/>
  <c r="V360" i="9"/>
  <c r="V355" i="9"/>
  <c r="V353" i="9"/>
  <c r="V348" i="9"/>
  <c r="V339" i="9"/>
  <c r="V307" i="9"/>
  <c r="V286" i="9"/>
  <c r="V283" i="9"/>
  <c r="V272" i="9"/>
  <c r="V243" i="9"/>
  <c r="V242" i="9"/>
  <c r="V241" i="9"/>
  <c r="V238" i="9"/>
  <c r="V209" i="9"/>
  <c r="S333" i="9"/>
  <c r="R3" i="9"/>
  <c r="S3" i="9"/>
  <c r="V396" i="9" l="1"/>
  <c r="V397" i="9" s="1"/>
  <c r="V395" i="9"/>
  <c r="V312" i="10"/>
  <c r="V313" i="10"/>
  <c r="V314" i="10"/>
  <c r="V315" i="10"/>
  <c r="V316" i="10"/>
  <c r="V317" i="10"/>
  <c r="V318" i="10"/>
  <c r="V319" i="10"/>
  <c r="V320" i="10"/>
  <c r="V321" i="10"/>
  <c r="V322" i="10"/>
  <c r="V323" i="10"/>
  <c r="V324" i="10"/>
  <c r="V325" i="10"/>
  <c r="V326" i="10"/>
  <c r="V327" i="10"/>
  <c r="V328" i="10"/>
  <c r="V329" i="10"/>
  <c r="V330" i="10"/>
  <c r="V331" i="10"/>
  <c r="V332" i="10"/>
  <c r="V333" i="10"/>
  <c r="V334" i="10"/>
  <c r="V335" i="10"/>
  <c r="V336" i="10"/>
  <c r="V337" i="10"/>
  <c r="V338" i="10"/>
  <c r="V339" i="10"/>
  <c r="V340" i="10"/>
  <c r="V341" i="10"/>
  <c r="V342" i="10"/>
  <c r="V343" i="10"/>
  <c r="V344" i="10"/>
  <c r="V345" i="10"/>
  <c r="V346" i="10"/>
  <c r="V347" i="10"/>
  <c r="V348" i="10"/>
  <c r="V349" i="10"/>
  <c r="V350" i="10"/>
  <c r="V351" i="10"/>
  <c r="V352" i="10"/>
  <c r="V353" i="10"/>
  <c r="V354" i="10"/>
  <c r="V355" i="10"/>
  <c r="V356" i="10"/>
  <c r="V357" i="10"/>
  <c r="V358" i="10"/>
  <c r="V359" i="10"/>
  <c r="V360" i="10"/>
  <c r="V361" i="10"/>
  <c r="V362" i="10"/>
  <c r="V363" i="10"/>
  <c r="V364" i="10"/>
  <c r="V365" i="10"/>
  <c r="V366" i="10"/>
  <c r="V367" i="10"/>
  <c r="V368" i="10"/>
  <c r="V369" i="10"/>
  <c r="V370" i="10"/>
  <c r="V371" i="10"/>
  <c r="V372" i="10"/>
  <c r="V373" i="10"/>
  <c r="V374" i="10"/>
  <c r="V375" i="10"/>
  <c r="V376" i="10"/>
  <c r="V377" i="10"/>
  <c r="V378" i="10"/>
  <c r="V379" i="10"/>
  <c r="U312" i="10"/>
  <c r="U313" i="10"/>
  <c r="U314" i="10"/>
  <c r="U315" i="10"/>
  <c r="U316" i="10"/>
  <c r="U317" i="10"/>
  <c r="T312" i="10"/>
  <c r="T313" i="10"/>
  <c r="T314" i="10"/>
  <c r="T315" i="10"/>
  <c r="T316" i="10"/>
  <c r="T317" i="10"/>
  <c r="T318" i="10"/>
  <c r="T319" i="10"/>
  <c r="T320" i="10"/>
  <c r="T321" i="10"/>
  <c r="T322" i="10"/>
  <c r="T323" i="10"/>
  <c r="T324" i="10"/>
  <c r="T325" i="10"/>
  <c r="T326" i="10"/>
  <c r="T327" i="10"/>
  <c r="T328" i="10"/>
  <c r="T329" i="10"/>
  <c r="T330" i="10"/>
  <c r="T331" i="10"/>
  <c r="T332" i="10"/>
  <c r="T333" i="10"/>
  <c r="T334" i="10"/>
  <c r="T335" i="10"/>
  <c r="T336" i="10"/>
  <c r="T337" i="10"/>
  <c r="T338" i="10"/>
  <c r="T339" i="10"/>
  <c r="T340" i="10"/>
  <c r="T341" i="10"/>
  <c r="T342" i="10"/>
  <c r="T343" i="10"/>
  <c r="T344" i="10"/>
  <c r="T345" i="10"/>
  <c r="T346" i="10"/>
  <c r="T347" i="10"/>
  <c r="S326" i="10"/>
  <c r="S327" i="10"/>
  <c r="S328" i="10"/>
  <c r="S329" i="10"/>
  <c r="S330" i="10"/>
  <c r="S331" i="10"/>
  <c r="S332" i="10"/>
  <c r="S333" i="10"/>
  <c r="S334" i="10"/>
  <c r="S335" i="10"/>
  <c r="S336" i="10"/>
  <c r="S337" i="10"/>
  <c r="S338" i="10"/>
  <c r="S339" i="10"/>
  <c r="S340" i="10"/>
  <c r="S341" i="10"/>
  <c r="S342" i="10"/>
  <c r="S343" i="10"/>
  <c r="S344" i="10"/>
  <c r="S345" i="10"/>
  <c r="S346" i="10"/>
  <c r="S347" i="10"/>
  <c r="S348" i="10"/>
  <c r="S349" i="10"/>
  <c r="S350" i="10"/>
  <c r="S351" i="10"/>
  <c r="S352" i="10"/>
  <c r="S353" i="10"/>
  <c r="S354" i="10"/>
  <c r="S355" i="10"/>
  <c r="S356" i="10"/>
  <c r="S357" i="10"/>
  <c r="S358" i="10"/>
  <c r="S359" i="10"/>
  <c r="S360" i="10"/>
  <c r="S361" i="10"/>
  <c r="S362" i="10"/>
  <c r="S363" i="10"/>
  <c r="S364" i="10"/>
  <c r="S365" i="10"/>
  <c r="S366" i="10"/>
  <c r="S367" i="10"/>
  <c r="S368" i="10"/>
  <c r="S369" i="10"/>
  <c r="S370" i="10"/>
  <c r="S371" i="10"/>
  <c r="S372" i="10"/>
  <c r="S373" i="10"/>
  <c r="S374" i="10"/>
  <c r="S323" i="10"/>
  <c r="S324" i="10"/>
  <c r="S325" i="10"/>
  <c r="S312" i="10"/>
  <c r="S313" i="10"/>
  <c r="S314" i="10"/>
  <c r="S315" i="10"/>
  <c r="S316" i="10"/>
  <c r="S317" i="10"/>
  <c r="S318" i="10"/>
  <c r="S319" i="10"/>
  <c r="S320" i="10"/>
  <c r="S321" i="10"/>
  <c r="S322" i="10"/>
  <c r="R31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2" i="10"/>
  <c r="R353" i="10"/>
  <c r="R354" i="10"/>
  <c r="R355" i="10"/>
  <c r="S311" i="10"/>
  <c r="T311" i="10"/>
  <c r="U311" i="10"/>
  <c r="V311" i="10"/>
  <c r="R311" i="10"/>
  <c r="V213" i="10"/>
  <c r="V214" i="10"/>
  <c r="V215" i="10"/>
  <c r="V216" i="10"/>
  <c r="V217" i="10"/>
  <c r="V218" i="10"/>
  <c r="V219" i="10"/>
  <c r="V220" i="10"/>
  <c r="V221" i="10"/>
  <c r="V222" i="10"/>
  <c r="V223" i="10"/>
  <c r="V224" i="10"/>
  <c r="V225" i="10"/>
  <c r="V226" i="10"/>
  <c r="V227" i="10"/>
  <c r="V228" i="10"/>
  <c r="V229" i="10"/>
  <c r="V230" i="10"/>
  <c r="V231" i="10"/>
  <c r="V232" i="10"/>
  <c r="V233" i="10"/>
  <c r="V234" i="10"/>
  <c r="V235" i="10"/>
  <c r="V236" i="10"/>
  <c r="V237" i="10"/>
  <c r="V238" i="10"/>
  <c r="V239" i="10"/>
  <c r="V240" i="10"/>
  <c r="V241" i="10"/>
  <c r="V242" i="10"/>
  <c r="V243" i="10"/>
  <c r="V244" i="10"/>
  <c r="V245" i="10"/>
  <c r="V246" i="10"/>
  <c r="V247" i="10"/>
  <c r="V248" i="10"/>
  <c r="V249" i="10"/>
  <c r="V250" i="10"/>
  <c r="V251" i="10"/>
  <c r="V252" i="10"/>
  <c r="V253" i="10"/>
  <c r="V254" i="10"/>
  <c r="V255" i="10"/>
  <c r="V256" i="10"/>
  <c r="V257" i="10"/>
  <c r="V258" i="10"/>
  <c r="V259" i="10"/>
  <c r="V260" i="10"/>
  <c r="V261" i="10"/>
  <c r="V262" i="10"/>
  <c r="V263" i="10"/>
  <c r="V264" i="10"/>
  <c r="V265" i="10"/>
  <c r="V266" i="10"/>
  <c r="V267" i="10"/>
  <c r="V268" i="10"/>
  <c r="V269" i="10"/>
  <c r="V270" i="10"/>
  <c r="V271" i="10"/>
  <c r="V272" i="10"/>
  <c r="V273" i="10"/>
  <c r="V274" i="10"/>
  <c r="V275" i="10"/>
  <c r="V276" i="10"/>
  <c r="V277" i="10"/>
  <c r="V278" i="10"/>
  <c r="V279" i="10"/>
  <c r="V280" i="10"/>
  <c r="V281" i="10"/>
  <c r="V282" i="10"/>
  <c r="V283" i="10"/>
  <c r="V284" i="10"/>
  <c r="V285" i="10"/>
  <c r="V286" i="10"/>
  <c r="V287" i="10"/>
  <c r="V288" i="10"/>
  <c r="V289" i="10"/>
  <c r="V290" i="10"/>
  <c r="V291" i="10"/>
  <c r="V292" i="10"/>
  <c r="U213" i="10"/>
  <c r="U214" i="10"/>
  <c r="U215" i="10"/>
  <c r="U216" i="10"/>
  <c r="U217" i="10"/>
  <c r="U218" i="10"/>
  <c r="U219" i="10"/>
  <c r="U220" i="10"/>
  <c r="U221" i="10"/>
  <c r="U222" i="10"/>
  <c r="U223" i="10"/>
  <c r="U224" i="10"/>
  <c r="U225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8" i="10"/>
  <c r="U249" i="10"/>
  <c r="U250" i="10"/>
  <c r="U251" i="10"/>
  <c r="U252" i="10"/>
  <c r="U253" i="10"/>
  <c r="U254" i="10"/>
  <c r="U255" i="10"/>
  <c r="U256" i="10"/>
  <c r="U257" i="10"/>
  <c r="U258" i="10"/>
  <c r="U259" i="10"/>
  <c r="U260" i="10"/>
  <c r="U261" i="10"/>
  <c r="T213" i="10"/>
  <c r="T214" i="10"/>
  <c r="T215" i="10"/>
  <c r="T216" i="10"/>
  <c r="T217" i="10"/>
  <c r="T218" i="10"/>
  <c r="T219" i="10"/>
  <c r="T220" i="10"/>
  <c r="T221" i="10"/>
  <c r="T222" i="10"/>
  <c r="T223" i="10"/>
  <c r="T224" i="10"/>
  <c r="T225" i="10"/>
  <c r="T226" i="10"/>
  <c r="T227" i="10"/>
  <c r="T228" i="10"/>
  <c r="T229" i="10"/>
  <c r="T230" i="10"/>
  <c r="T231" i="10"/>
  <c r="T232" i="10"/>
  <c r="T233" i="10"/>
  <c r="T234" i="10"/>
  <c r="T235" i="10"/>
  <c r="T236" i="10"/>
  <c r="T237" i="10"/>
  <c r="T238" i="10"/>
  <c r="T239" i="10"/>
  <c r="S213" i="10"/>
  <c r="S214" i="10"/>
  <c r="S215" i="10"/>
  <c r="S216" i="10"/>
  <c r="S217" i="10"/>
  <c r="S218" i="10"/>
  <c r="S219" i="10"/>
  <c r="S220" i="10"/>
  <c r="S221" i="10"/>
  <c r="S222" i="10"/>
  <c r="S223" i="10"/>
  <c r="S224" i="10"/>
  <c r="S225" i="10"/>
  <c r="S226" i="10"/>
  <c r="S227" i="10"/>
  <c r="S228" i="10"/>
  <c r="S229" i="10"/>
  <c r="S230" i="10"/>
  <c r="S231" i="10"/>
  <c r="S232" i="10"/>
  <c r="S233" i="10"/>
  <c r="S234" i="10"/>
  <c r="S235" i="10"/>
  <c r="S236" i="10"/>
  <c r="S237" i="10"/>
  <c r="S238" i="10"/>
  <c r="S239" i="10"/>
  <c r="S240" i="10"/>
  <c r="S241" i="10"/>
  <c r="S242" i="10"/>
  <c r="S243" i="10"/>
  <c r="S244" i="10"/>
  <c r="S245" i="10"/>
  <c r="S246" i="10"/>
  <c r="S247" i="10"/>
  <c r="S248" i="10"/>
  <c r="S249" i="10"/>
  <c r="S250" i="10"/>
  <c r="S251" i="10"/>
  <c r="S252" i="10"/>
  <c r="S253" i="10"/>
  <c r="S254" i="10"/>
  <c r="S255" i="10"/>
  <c r="S256" i="10"/>
  <c r="S257" i="10"/>
  <c r="S258" i="10"/>
  <c r="S259" i="10"/>
  <c r="S260" i="10"/>
  <c r="S261" i="10"/>
  <c r="S262" i="10"/>
  <c r="S263" i="10"/>
  <c r="S264" i="10"/>
  <c r="S265" i="10"/>
  <c r="S266" i="10"/>
  <c r="S267" i="10"/>
  <c r="S268" i="10"/>
  <c r="S269" i="10"/>
  <c r="S270" i="10"/>
  <c r="S271" i="10"/>
  <c r="S272" i="10"/>
  <c r="S273" i="10"/>
  <c r="S274" i="10"/>
  <c r="S275" i="10"/>
  <c r="S276" i="10"/>
  <c r="S277" i="10"/>
  <c r="S278" i="10"/>
  <c r="S212" i="10"/>
  <c r="T212" i="10"/>
  <c r="U212" i="10"/>
  <c r="V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51" i="10"/>
  <c r="R252" i="10"/>
  <c r="R253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12" i="10"/>
  <c r="V142" i="10"/>
  <c r="V143" i="10"/>
  <c r="V144" i="10"/>
  <c r="V145" i="10"/>
  <c r="V146" i="10"/>
  <c r="V147" i="10"/>
  <c r="V148" i="10"/>
  <c r="V149" i="10"/>
  <c r="V150" i="10"/>
  <c r="V151" i="10"/>
  <c r="V152" i="10"/>
  <c r="V153" i="10"/>
  <c r="V154" i="10"/>
  <c r="V155" i="10"/>
  <c r="V156" i="10"/>
  <c r="V157" i="10"/>
  <c r="V158" i="10"/>
  <c r="V159" i="10"/>
  <c r="V160" i="10"/>
  <c r="V161" i="10"/>
  <c r="V162" i="10"/>
  <c r="V163" i="10"/>
  <c r="V164" i="10"/>
  <c r="V165" i="10"/>
  <c r="V166" i="10"/>
  <c r="V167" i="10"/>
  <c r="V168" i="10"/>
  <c r="V169" i="10"/>
  <c r="V170" i="10"/>
  <c r="V171" i="10"/>
  <c r="V172" i="10"/>
  <c r="V173" i="10"/>
  <c r="V174" i="10"/>
  <c r="V175" i="10"/>
  <c r="V176" i="10"/>
  <c r="V177" i="10"/>
  <c r="V178" i="10"/>
  <c r="V179" i="10"/>
  <c r="V180" i="10"/>
  <c r="V181" i="10"/>
  <c r="V182" i="10"/>
  <c r="V183" i="10"/>
  <c r="V184" i="10"/>
  <c r="V185" i="10"/>
  <c r="V186" i="10"/>
  <c r="V187" i="10"/>
  <c r="V188" i="10"/>
  <c r="V189" i="10"/>
  <c r="V190" i="10"/>
  <c r="V140" i="10"/>
  <c r="V141" i="10"/>
  <c r="V103" i="10"/>
  <c r="V104" i="10"/>
  <c r="V105" i="10"/>
  <c r="V106" i="10"/>
  <c r="V107" i="10"/>
  <c r="V108" i="10"/>
  <c r="V109" i="10"/>
  <c r="V110" i="10"/>
  <c r="V111" i="10"/>
  <c r="V112" i="10"/>
  <c r="V113" i="10"/>
  <c r="V114" i="10"/>
  <c r="V115" i="10"/>
  <c r="V116" i="10"/>
  <c r="V117" i="10"/>
  <c r="V118" i="10"/>
  <c r="V119" i="10"/>
  <c r="V120" i="10"/>
  <c r="V121" i="10"/>
  <c r="V122" i="10"/>
  <c r="V123" i="10"/>
  <c r="V124" i="10"/>
  <c r="V125" i="10"/>
  <c r="V126" i="10"/>
  <c r="V127" i="10"/>
  <c r="V128" i="10"/>
  <c r="V129" i="10"/>
  <c r="V130" i="10"/>
  <c r="V131" i="10"/>
  <c r="V132" i="10"/>
  <c r="V133" i="10"/>
  <c r="V134" i="10"/>
  <c r="V135" i="10"/>
  <c r="V136" i="10"/>
  <c r="V137" i="10"/>
  <c r="V138" i="10"/>
  <c r="V139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160" i="10"/>
  <c r="U161" i="10"/>
  <c r="U162" i="10"/>
  <c r="U163" i="10"/>
  <c r="U164" i="10"/>
  <c r="U165" i="10"/>
  <c r="U166" i="10"/>
  <c r="U167" i="10"/>
  <c r="U168" i="10"/>
  <c r="U169" i="10"/>
  <c r="U170" i="10"/>
  <c r="U171" i="10"/>
  <c r="U172" i="10"/>
  <c r="U173" i="10"/>
  <c r="U174" i="10"/>
  <c r="U175" i="10"/>
  <c r="U176" i="10"/>
  <c r="U177" i="10"/>
  <c r="U178" i="10"/>
  <c r="U179" i="10"/>
  <c r="U180" i="10"/>
  <c r="U181" i="10"/>
  <c r="U182" i="10"/>
  <c r="U183" i="10"/>
  <c r="U184" i="10"/>
  <c r="U185" i="10"/>
  <c r="U186" i="10"/>
  <c r="U187" i="10"/>
  <c r="U188" i="10"/>
  <c r="U189" i="10"/>
  <c r="U190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T140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S126" i="10"/>
  <c r="S127" i="10"/>
  <c r="S128" i="10"/>
  <c r="S129" i="10"/>
  <c r="S130" i="10"/>
  <c r="S131" i="10"/>
  <c r="S132" i="10"/>
  <c r="S133" i="10"/>
  <c r="S134" i="10"/>
  <c r="S135" i="10"/>
  <c r="S136" i="10"/>
  <c r="S137" i="10"/>
  <c r="S138" i="10"/>
  <c r="S139" i="10"/>
  <c r="S140" i="10"/>
  <c r="S141" i="10"/>
  <c r="S142" i="10"/>
  <c r="S143" i="10"/>
  <c r="S144" i="10"/>
  <c r="S145" i="10"/>
  <c r="S146" i="10"/>
  <c r="S147" i="10"/>
  <c r="S148" i="10"/>
  <c r="S149" i="10"/>
  <c r="S150" i="10"/>
  <c r="S151" i="10"/>
  <c r="S152" i="10"/>
  <c r="S153" i="10"/>
  <c r="S154" i="10"/>
  <c r="S155" i="10"/>
  <c r="S156" i="10"/>
  <c r="S157" i="10"/>
  <c r="S158" i="10"/>
  <c r="S159" i="10"/>
  <c r="S160" i="10"/>
  <c r="S161" i="10"/>
  <c r="S162" i="10"/>
  <c r="S163" i="10"/>
  <c r="S164" i="10"/>
  <c r="S165" i="10"/>
  <c r="S166" i="10"/>
  <c r="S167" i="10"/>
  <c r="S168" i="10"/>
  <c r="S169" i="10"/>
  <c r="S170" i="10"/>
  <c r="S171" i="10"/>
  <c r="S172" i="10"/>
  <c r="S173" i="10"/>
  <c r="S174" i="10"/>
  <c r="S175" i="10"/>
  <c r="S176" i="10"/>
  <c r="S177" i="10"/>
  <c r="S178" i="10"/>
  <c r="S179" i="10"/>
  <c r="S180" i="10"/>
  <c r="S181" i="10"/>
  <c r="S182" i="10"/>
  <c r="S183" i="10"/>
  <c r="S184" i="10"/>
  <c r="S185" i="10"/>
  <c r="S186" i="10"/>
  <c r="S187" i="10"/>
  <c r="S188" i="10"/>
  <c r="S189" i="10"/>
  <c r="S190" i="10"/>
  <c r="S191" i="10"/>
  <c r="S192" i="10"/>
  <c r="S193" i="10"/>
  <c r="S194" i="10"/>
  <c r="S195" i="10"/>
  <c r="S196" i="10"/>
  <c r="S197" i="10"/>
  <c r="S198" i="10"/>
  <c r="S102" i="10"/>
  <c r="T102" i="10"/>
  <c r="U102" i="10"/>
  <c r="V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02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4" i="10"/>
  <c r="U5" i="10"/>
  <c r="U6" i="10"/>
  <c r="U7" i="10"/>
  <c r="U8" i="10"/>
  <c r="U9" i="10"/>
  <c r="U10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3" i="10"/>
  <c r="T3" i="10"/>
  <c r="U3" i="10"/>
  <c r="V3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4" i="10"/>
  <c r="R5" i="10"/>
  <c r="R3" i="10"/>
  <c r="P388" i="10"/>
  <c r="P382" i="10"/>
  <c r="M378" i="10"/>
  <c r="P377" i="10"/>
  <c r="M377" i="10"/>
  <c r="M376" i="10"/>
  <c r="M375" i="10"/>
  <c r="P374" i="10"/>
  <c r="M374" i="10"/>
  <c r="M373" i="10"/>
  <c r="M372" i="10"/>
  <c r="P371" i="10"/>
  <c r="M371" i="10"/>
  <c r="M370" i="10"/>
  <c r="M369" i="10"/>
  <c r="P368" i="10"/>
  <c r="M368" i="10"/>
  <c r="M367" i="10"/>
  <c r="Q366" i="10"/>
  <c r="M366" i="10"/>
  <c r="Q365" i="10"/>
  <c r="M365" i="10"/>
  <c r="Q364" i="10"/>
  <c r="M364" i="10"/>
  <c r="Q363" i="10"/>
  <c r="M363" i="10"/>
  <c r="Q362" i="10"/>
  <c r="M362" i="10"/>
  <c r="Q361" i="10"/>
  <c r="P361" i="10"/>
  <c r="M361" i="10"/>
  <c r="Q360" i="10"/>
  <c r="P360" i="10"/>
  <c r="M360" i="10"/>
  <c r="Q359" i="10"/>
  <c r="P359" i="10"/>
  <c r="M359" i="10"/>
  <c r="Q358" i="10"/>
  <c r="M358" i="10"/>
  <c r="Q357" i="10"/>
  <c r="M357" i="10"/>
  <c r="Q356" i="10"/>
  <c r="M356" i="10"/>
  <c r="Q355" i="10"/>
  <c r="M355" i="10"/>
  <c r="Q354" i="10"/>
  <c r="O354" i="10"/>
  <c r="M354" i="10"/>
  <c r="Q353" i="10"/>
  <c r="M353" i="10"/>
  <c r="Q352" i="10"/>
  <c r="M352" i="10"/>
  <c r="Q351" i="10"/>
  <c r="P351" i="10"/>
  <c r="M351" i="10"/>
  <c r="Q350" i="10"/>
  <c r="M350" i="10"/>
  <c r="Q349" i="10"/>
  <c r="P349" i="10"/>
  <c r="M349" i="10"/>
  <c r="Q348" i="10"/>
  <c r="P348" i="10"/>
  <c r="M348" i="10"/>
  <c r="Q347" i="10"/>
  <c r="P347" i="10"/>
  <c r="M347" i="10"/>
  <c r="Q346" i="10"/>
  <c r="P346" i="10"/>
  <c r="M346" i="10"/>
  <c r="Q345" i="10"/>
  <c r="M345" i="10"/>
  <c r="Q344" i="10"/>
  <c r="M344" i="10"/>
  <c r="Q343" i="10"/>
  <c r="M343" i="10"/>
  <c r="Q342" i="10"/>
  <c r="O342" i="10"/>
  <c r="M342" i="10"/>
  <c r="Q341" i="10"/>
  <c r="M341" i="10"/>
  <c r="Q340" i="10"/>
  <c r="P340" i="10"/>
  <c r="M340" i="10"/>
  <c r="Q339" i="10"/>
  <c r="O339" i="10"/>
  <c r="M339" i="10"/>
  <c r="Q338" i="10"/>
  <c r="M338" i="10"/>
  <c r="Q337" i="10"/>
  <c r="M337" i="10"/>
  <c r="Q336" i="10"/>
  <c r="M336" i="10"/>
  <c r="Q335" i="10"/>
  <c r="M335" i="10"/>
  <c r="Q334" i="10"/>
  <c r="P334" i="10"/>
  <c r="M334" i="10"/>
  <c r="Q333" i="10"/>
  <c r="M333" i="10"/>
  <c r="Q332" i="10"/>
  <c r="O332" i="10"/>
  <c r="M332" i="10"/>
  <c r="Q331" i="10"/>
  <c r="M331" i="10"/>
  <c r="Q330" i="10"/>
  <c r="O330" i="10"/>
  <c r="M330" i="10"/>
  <c r="Q329" i="10"/>
  <c r="O329" i="10"/>
  <c r="M329" i="10"/>
  <c r="Q328" i="10"/>
  <c r="M328" i="10"/>
  <c r="Q327" i="10"/>
  <c r="O327" i="10"/>
  <c r="M327" i="10"/>
  <c r="Q326" i="10"/>
  <c r="M326" i="10"/>
  <c r="Q325" i="10"/>
  <c r="O325" i="10"/>
  <c r="M325" i="10"/>
  <c r="Q324" i="10"/>
  <c r="O324" i="10"/>
  <c r="M324" i="10"/>
  <c r="Q323" i="10"/>
  <c r="M323" i="10"/>
  <c r="Q322" i="10"/>
  <c r="M322" i="10"/>
  <c r="Q321" i="10"/>
  <c r="P321" i="10"/>
  <c r="M321" i="10"/>
  <c r="Q320" i="10"/>
  <c r="M320" i="10"/>
  <c r="Q319" i="10"/>
  <c r="Q318" i="10"/>
  <c r="M318" i="10"/>
  <c r="Q317" i="10"/>
  <c r="M317" i="10"/>
  <c r="Q316" i="10"/>
  <c r="M316" i="10"/>
  <c r="Q315" i="10"/>
  <c r="M315" i="10"/>
  <c r="Q314" i="10"/>
  <c r="M314" i="10"/>
  <c r="Q313" i="10"/>
  <c r="M313" i="10"/>
  <c r="Q312" i="10"/>
  <c r="M312" i="10"/>
  <c r="Q311" i="10"/>
  <c r="P311" i="10"/>
  <c r="M311" i="10"/>
  <c r="M309" i="10"/>
  <c r="M308" i="10"/>
  <c r="M307" i="10"/>
  <c r="M306" i="10"/>
  <c r="M305" i="10"/>
  <c r="M304" i="10"/>
  <c r="M303" i="10"/>
  <c r="M302" i="10"/>
  <c r="M301" i="10"/>
  <c r="M300" i="10"/>
  <c r="M299" i="10"/>
  <c r="M298" i="10"/>
  <c r="M297" i="10"/>
  <c r="M296" i="10"/>
  <c r="M295" i="10"/>
  <c r="M294" i="10"/>
  <c r="M293" i="10"/>
  <c r="M292" i="10"/>
  <c r="M291" i="10"/>
  <c r="M290" i="10"/>
  <c r="M289" i="10"/>
  <c r="M288" i="10"/>
  <c r="M287" i="10"/>
  <c r="M286" i="10"/>
  <c r="M285" i="10"/>
  <c r="M284" i="10"/>
  <c r="M283" i="10"/>
  <c r="M282" i="10"/>
  <c r="M281" i="10"/>
  <c r="M280" i="10"/>
  <c r="M279" i="10"/>
  <c r="M278" i="10"/>
  <c r="M277" i="10"/>
  <c r="P276" i="10"/>
  <c r="M276" i="10"/>
  <c r="P275" i="10"/>
  <c r="M275" i="10"/>
  <c r="P274" i="10"/>
  <c r="M274" i="10"/>
  <c r="P273" i="10"/>
  <c r="M273" i="10"/>
  <c r="P272" i="10"/>
  <c r="M272" i="10"/>
  <c r="Q271" i="10"/>
  <c r="P271" i="10"/>
  <c r="M271" i="10"/>
  <c r="Q270" i="10"/>
  <c r="P270" i="10"/>
  <c r="M270" i="10"/>
  <c r="Q269" i="10"/>
  <c r="P269" i="10"/>
  <c r="M269" i="10"/>
  <c r="Q268" i="10"/>
  <c r="P268" i="10"/>
  <c r="M268" i="10"/>
  <c r="Q267" i="10"/>
  <c r="P267" i="10"/>
  <c r="M267" i="10"/>
  <c r="Q266" i="10"/>
  <c r="P266" i="10"/>
  <c r="O266" i="10"/>
  <c r="M266" i="10"/>
  <c r="Q265" i="10"/>
  <c r="P265" i="10"/>
  <c r="O265" i="10"/>
  <c r="N265" i="10"/>
  <c r="M265" i="10"/>
  <c r="Q264" i="10"/>
  <c r="P264" i="10"/>
  <c r="O264" i="10"/>
  <c r="N264" i="10"/>
  <c r="M264" i="10"/>
  <c r="Q263" i="10"/>
  <c r="P263" i="10"/>
  <c r="O263" i="10"/>
  <c r="N263" i="10"/>
  <c r="M263" i="10"/>
  <c r="Q262" i="10"/>
  <c r="P262" i="10"/>
  <c r="O262" i="10"/>
  <c r="N262" i="10"/>
  <c r="M262" i="10"/>
  <c r="Q261" i="10"/>
  <c r="P261" i="10"/>
  <c r="O261" i="10"/>
  <c r="N261" i="10"/>
  <c r="M261" i="10"/>
  <c r="Q260" i="10"/>
  <c r="P260" i="10"/>
  <c r="O260" i="10"/>
  <c r="N260" i="10"/>
  <c r="M260" i="10"/>
  <c r="Q259" i="10"/>
  <c r="P259" i="10"/>
  <c r="O259" i="10"/>
  <c r="N259" i="10"/>
  <c r="M259" i="10"/>
  <c r="Q258" i="10"/>
  <c r="P258" i="10"/>
  <c r="O258" i="10"/>
  <c r="N258" i="10"/>
  <c r="M258" i="10"/>
  <c r="Q257" i="10"/>
  <c r="P257" i="10"/>
  <c r="O257" i="10"/>
  <c r="N257" i="10"/>
  <c r="M257" i="10"/>
  <c r="Q256" i="10"/>
  <c r="P256" i="10"/>
  <c r="O256" i="10"/>
  <c r="N256" i="10"/>
  <c r="M256" i="10"/>
  <c r="Q255" i="10"/>
  <c r="P255" i="10"/>
  <c r="O255" i="10"/>
  <c r="N255" i="10"/>
  <c r="M255" i="10"/>
  <c r="Q254" i="10"/>
  <c r="P254" i="10"/>
  <c r="O254" i="10"/>
  <c r="N254" i="10"/>
  <c r="M254" i="10"/>
  <c r="Q253" i="10"/>
  <c r="P253" i="10"/>
  <c r="O253" i="10"/>
  <c r="N253" i="10"/>
  <c r="M253" i="10"/>
  <c r="Q252" i="10"/>
  <c r="P252" i="10"/>
  <c r="O252" i="10"/>
  <c r="N252" i="10"/>
  <c r="M252" i="10"/>
  <c r="Q251" i="10"/>
  <c r="P251" i="10"/>
  <c r="O251" i="10"/>
  <c r="N251" i="10"/>
  <c r="M251" i="10"/>
  <c r="Q250" i="10"/>
  <c r="P250" i="10"/>
  <c r="O250" i="10"/>
  <c r="N250" i="10"/>
  <c r="M250" i="10"/>
  <c r="Q249" i="10"/>
  <c r="P249" i="10"/>
  <c r="O249" i="10"/>
  <c r="N249" i="10"/>
  <c r="M249" i="10"/>
  <c r="Q248" i="10"/>
  <c r="P248" i="10"/>
  <c r="O248" i="10"/>
  <c r="N248" i="10"/>
  <c r="M248" i="10"/>
  <c r="Q247" i="10"/>
  <c r="P247" i="10"/>
  <c r="O247" i="10"/>
  <c r="N247" i="10"/>
  <c r="M247" i="10"/>
  <c r="Q246" i="10"/>
  <c r="P246" i="10"/>
  <c r="O246" i="10"/>
  <c r="N246" i="10"/>
  <c r="M246" i="10"/>
  <c r="Q245" i="10"/>
  <c r="P245" i="10"/>
  <c r="O245" i="10"/>
  <c r="N245" i="10"/>
  <c r="M245" i="10"/>
  <c r="Q244" i="10"/>
  <c r="P244" i="10"/>
  <c r="O244" i="10"/>
  <c r="N244" i="10"/>
  <c r="M244" i="10"/>
  <c r="Q243" i="10"/>
  <c r="P243" i="10"/>
  <c r="O243" i="10"/>
  <c r="N243" i="10"/>
  <c r="M243" i="10"/>
  <c r="Q242" i="10"/>
  <c r="P242" i="10"/>
  <c r="O242" i="10"/>
  <c r="N242" i="10"/>
  <c r="M242" i="10"/>
  <c r="Q241" i="10"/>
  <c r="P241" i="10"/>
  <c r="O241" i="10"/>
  <c r="N241" i="10"/>
  <c r="M241" i="10"/>
  <c r="Q240" i="10"/>
  <c r="P240" i="10"/>
  <c r="O240" i="10"/>
  <c r="N240" i="10"/>
  <c r="M240" i="10"/>
  <c r="Q239" i="10"/>
  <c r="P239" i="10"/>
  <c r="O239" i="10"/>
  <c r="N239" i="10"/>
  <c r="M239" i="10"/>
  <c r="Q238" i="10"/>
  <c r="P238" i="10"/>
  <c r="O238" i="10"/>
  <c r="N238" i="10"/>
  <c r="M238" i="10"/>
  <c r="Q237" i="10"/>
  <c r="P237" i="10"/>
  <c r="O237" i="10"/>
  <c r="N237" i="10"/>
  <c r="M237" i="10"/>
  <c r="Q236" i="10"/>
  <c r="P236" i="10"/>
  <c r="O236" i="10"/>
  <c r="N236" i="10"/>
  <c r="M236" i="10"/>
  <c r="Q235" i="10"/>
  <c r="P235" i="10"/>
  <c r="O235" i="10"/>
  <c r="N235" i="10"/>
  <c r="M235" i="10"/>
  <c r="Q234" i="10"/>
  <c r="P234" i="10"/>
  <c r="O234" i="10"/>
  <c r="N234" i="10"/>
  <c r="M234" i="10"/>
  <c r="Q233" i="10"/>
  <c r="P233" i="10"/>
  <c r="O233" i="10"/>
  <c r="N233" i="10"/>
  <c r="M233" i="10"/>
  <c r="Q232" i="10"/>
  <c r="P232" i="10"/>
  <c r="O232" i="10"/>
  <c r="N232" i="10"/>
  <c r="M232" i="10"/>
  <c r="Q231" i="10"/>
  <c r="P231" i="10"/>
  <c r="O231" i="10"/>
  <c r="N231" i="10"/>
  <c r="M231" i="10"/>
  <c r="Q230" i="10"/>
  <c r="P230" i="10"/>
  <c r="O230" i="10"/>
  <c r="N230" i="10"/>
  <c r="M230" i="10"/>
  <c r="Q229" i="10"/>
  <c r="P229" i="10"/>
  <c r="O229" i="10"/>
  <c r="N229" i="10"/>
  <c r="M229" i="10"/>
  <c r="Q228" i="10"/>
  <c r="P228" i="10"/>
  <c r="O228" i="10"/>
  <c r="N228" i="10"/>
  <c r="M228" i="10"/>
  <c r="Q227" i="10"/>
  <c r="P227" i="10"/>
  <c r="O227" i="10"/>
  <c r="N227" i="10"/>
  <c r="M227" i="10"/>
  <c r="Q226" i="10"/>
  <c r="P226" i="10"/>
  <c r="O226" i="10"/>
  <c r="N226" i="10"/>
  <c r="M226" i="10"/>
  <c r="Q225" i="10"/>
  <c r="P225" i="10"/>
  <c r="O225" i="10"/>
  <c r="N225" i="10"/>
  <c r="M225" i="10"/>
  <c r="Q224" i="10"/>
  <c r="P224" i="10"/>
  <c r="O224" i="10"/>
  <c r="N224" i="10"/>
  <c r="M224" i="10"/>
  <c r="Q223" i="10"/>
  <c r="P223" i="10"/>
  <c r="O223" i="10"/>
  <c r="N223" i="10"/>
  <c r="M223" i="10"/>
  <c r="Q222" i="10"/>
  <c r="P222" i="10"/>
  <c r="O222" i="10"/>
  <c r="N222" i="10"/>
  <c r="M222" i="10"/>
  <c r="Q221" i="10"/>
  <c r="P221" i="10"/>
  <c r="O221" i="10"/>
  <c r="N221" i="10"/>
  <c r="M221" i="10"/>
  <c r="Q220" i="10"/>
  <c r="P220" i="10"/>
  <c r="O220" i="10"/>
  <c r="N220" i="10"/>
  <c r="M220" i="10"/>
  <c r="Q219" i="10"/>
  <c r="P219" i="10"/>
  <c r="O219" i="10"/>
  <c r="N219" i="10"/>
  <c r="M219" i="10"/>
  <c r="Q218" i="10"/>
  <c r="P218" i="10"/>
  <c r="O218" i="10"/>
  <c r="N218" i="10"/>
  <c r="M218" i="10"/>
  <c r="Q217" i="10"/>
  <c r="P217" i="10"/>
  <c r="O217" i="10"/>
  <c r="N217" i="10"/>
  <c r="M217" i="10"/>
  <c r="Q216" i="10"/>
  <c r="P216" i="10"/>
  <c r="O216" i="10"/>
  <c r="N216" i="10"/>
  <c r="M216" i="10"/>
  <c r="Q215" i="10"/>
  <c r="P215" i="10"/>
  <c r="O215" i="10"/>
  <c r="N215" i="10"/>
  <c r="M215" i="10"/>
  <c r="Q214" i="10"/>
  <c r="P214" i="10"/>
  <c r="O214" i="10"/>
  <c r="N214" i="10"/>
  <c r="M214" i="10"/>
  <c r="Q213" i="10"/>
  <c r="P213" i="10"/>
  <c r="O213" i="10"/>
  <c r="N213" i="10"/>
  <c r="M213" i="10"/>
  <c r="Q212" i="10"/>
  <c r="P212" i="10"/>
  <c r="O212" i="10"/>
  <c r="N212" i="10"/>
  <c r="M212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N198" i="10"/>
  <c r="P197" i="10"/>
  <c r="O197" i="10"/>
  <c r="N197" i="10"/>
  <c r="M197" i="10"/>
  <c r="P196" i="10"/>
  <c r="O196" i="10"/>
  <c r="N196" i="10"/>
  <c r="M196" i="10"/>
  <c r="P195" i="10"/>
  <c r="O195" i="10"/>
  <c r="N195" i="10"/>
  <c r="M195" i="10"/>
  <c r="P194" i="10"/>
  <c r="O194" i="10"/>
  <c r="N194" i="10"/>
  <c r="M194" i="10"/>
  <c r="P193" i="10"/>
  <c r="O193" i="10"/>
  <c r="N193" i="10"/>
  <c r="M193" i="10"/>
  <c r="P192" i="10"/>
  <c r="O192" i="10"/>
  <c r="N192" i="10"/>
  <c r="M192" i="10"/>
  <c r="P191" i="10"/>
  <c r="O191" i="10"/>
  <c r="N191" i="10"/>
  <c r="M191" i="10"/>
  <c r="P190" i="10"/>
  <c r="O190" i="10"/>
  <c r="N190" i="10"/>
  <c r="M190" i="10"/>
  <c r="P189" i="10"/>
  <c r="O189" i="10"/>
  <c r="N189" i="10"/>
  <c r="M189" i="10"/>
  <c r="P188" i="10"/>
  <c r="O188" i="10"/>
  <c r="N188" i="10"/>
  <c r="M188" i="10"/>
  <c r="P187" i="10"/>
  <c r="O187" i="10"/>
  <c r="N187" i="10"/>
  <c r="M187" i="10"/>
  <c r="P186" i="10"/>
  <c r="O186" i="10"/>
  <c r="N186" i="10"/>
  <c r="M186" i="10"/>
  <c r="P185" i="10"/>
  <c r="O185" i="10"/>
  <c r="N185" i="10"/>
  <c r="M185" i="10"/>
  <c r="P184" i="10"/>
  <c r="O184" i="10"/>
  <c r="N184" i="10"/>
  <c r="M184" i="10"/>
  <c r="P183" i="10"/>
  <c r="O183" i="10"/>
  <c r="N183" i="10"/>
  <c r="M183" i="10"/>
  <c r="P182" i="10"/>
  <c r="O182" i="10"/>
  <c r="N182" i="10"/>
  <c r="M182" i="10"/>
  <c r="P181" i="10"/>
  <c r="O181" i="10"/>
  <c r="N181" i="10"/>
  <c r="M181" i="10"/>
  <c r="P180" i="10"/>
  <c r="O180" i="10"/>
  <c r="N180" i="10"/>
  <c r="M180" i="10"/>
  <c r="P179" i="10"/>
  <c r="O179" i="10"/>
  <c r="N179" i="10"/>
  <c r="M179" i="10"/>
  <c r="P178" i="10"/>
  <c r="O178" i="10"/>
  <c r="N178" i="10"/>
  <c r="M178" i="10"/>
  <c r="P177" i="10"/>
  <c r="O177" i="10"/>
  <c r="N177" i="10"/>
  <c r="M177" i="10"/>
  <c r="P176" i="10"/>
  <c r="O176" i="10"/>
  <c r="N176" i="10"/>
  <c r="M176" i="10"/>
  <c r="P175" i="10"/>
  <c r="O175" i="10"/>
  <c r="N175" i="10"/>
  <c r="M175" i="10"/>
  <c r="P174" i="10"/>
  <c r="O174" i="10"/>
  <c r="N174" i="10"/>
  <c r="M174" i="10"/>
  <c r="P173" i="10"/>
  <c r="O173" i="10"/>
  <c r="N173" i="10"/>
  <c r="M173" i="10"/>
  <c r="P172" i="10"/>
  <c r="O172" i="10"/>
  <c r="N172" i="10"/>
  <c r="M172" i="10"/>
  <c r="P171" i="10"/>
  <c r="O171" i="10"/>
  <c r="N171" i="10"/>
  <c r="M171" i="10"/>
  <c r="P170" i="10"/>
  <c r="O170" i="10"/>
  <c r="N170" i="10"/>
  <c r="M170" i="10"/>
  <c r="P169" i="10"/>
  <c r="O169" i="10"/>
  <c r="N169" i="10"/>
  <c r="M169" i="10"/>
  <c r="P168" i="10"/>
  <c r="O168" i="10"/>
  <c r="N168" i="10"/>
  <c r="M168" i="10"/>
  <c r="P167" i="10"/>
  <c r="O167" i="10"/>
  <c r="N167" i="10"/>
  <c r="M167" i="10"/>
  <c r="P166" i="10"/>
  <c r="O166" i="10"/>
  <c r="N166" i="10"/>
  <c r="M166" i="10"/>
  <c r="P165" i="10"/>
  <c r="O165" i="10"/>
  <c r="N165" i="10"/>
  <c r="M165" i="10"/>
  <c r="P164" i="10"/>
  <c r="O164" i="10"/>
  <c r="N164" i="10"/>
  <c r="M164" i="10"/>
  <c r="P163" i="10"/>
  <c r="O163" i="10"/>
  <c r="N163" i="10"/>
  <c r="M163" i="10"/>
  <c r="P162" i="10"/>
  <c r="O162" i="10"/>
  <c r="N162" i="10"/>
  <c r="M162" i="10"/>
  <c r="Q161" i="10"/>
  <c r="P161" i="10"/>
  <c r="O161" i="10"/>
  <c r="N161" i="10"/>
  <c r="M161" i="10"/>
  <c r="Q160" i="10"/>
  <c r="P160" i="10"/>
  <c r="O160" i="10"/>
  <c r="N160" i="10"/>
  <c r="M160" i="10"/>
  <c r="Q159" i="10"/>
  <c r="P159" i="10"/>
  <c r="O159" i="10"/>
  <c r="N159" i="10"/>
  <c r="M159" i="10"/>
  <c r="Q158" i="10"/>
  <c r="P158" i="10"/>
  <c r="O158" i="10"/>
  <c r="N158" i="10"/>
  <c r="M158" i="10"/>
  <c r="Q157" i="10"/>
  <c r="P157" i="10"/>
  <c r="O157" i="10"/>
  <c r="N157" i="10"/>
  <c r="M157" i="10"/>
  <c r="Q156" i="10"/>
  <c r="P156" i="10"/>
  <c r="O156" i="10"/>
  <c r="N156" i="10"/>
  <c r="M156" i="10"/>
  <c r="Q155" i="10"/>
  <c r="P155" i="10"/>
  <c r="O155" i="10"/>
  <c r="N155" i="10"/>
  <c r="M155" i="10"/>
  <c r="Q154" i="10"/>
  <c r="P154" i="10"/>
  <c r="O154" i="10"/>
  <c r="N154" i="10"/>
  <c r="M154" i="10"/>
  <c r="Q153" i="10"/>
  <c r="P153" i="10"/>
  <c r="O153" i="10"/>
  <c r="N153" i="10"/>
  <c r="M153" i="10"/>
  <c r="Q152" i="10"/>
  <c r="P152" i="10"/>
  <c r="O152" i="10"/>
  <c r="N152" i="10"/>
  <c r="M152" i="10"/>
  <c r="Q151" i="10"/>
  <c r="P151" i="10"/>
  <c r="O151" i="10"/>
  <c r="N151" i="10"/>
  <c r="M151" i="10"/>
  <c r="Q150" i="10"/>
  <c r="P150" i="10"/>
  <c r="O150" i="10"/>
  <c r="N150" i="10"/>
  <c r="M150" i="10"/>
  <c r="Q149" i="10"/>
  <c r="P149" i="10"/>
  <c r="O149" i="10"/>
  <c r="N149" i="10"/>
  <c r="M149" i="10"/>
  <c r="Q148" i="10"/>
  <c r="P148" i="10"/>
  <c r="O148" i="10"/>
  <c r="N148" i="10"/>
  <c r="M148" i="10"/>
  <c r="Q147" i="10"/>
  <c r="P147" i="10"/>
  <c r="O147" i="10"/>
  <c r="N147" i="10"/>
  <c r="M147" i="10"/>
  <c r="Q146" i="10"/>
  <c r="P146" i="10"/>
  <c r="O146" i="10"/>
  <c r="N146" i="10"/>
  <c r="M146" i="10"/>
  <c r="Q145" i="10"/>
  <c r="P145" i="10"/>
  <c r="O145" i="10"/>
  <c r="N145" i="10"/>
  <c r="M145" i="10"/>
  <c r="Q144" i="10"/>
  <c r="P144" i="10"/>
  <c r="O144" i="10"/>
  <c r="N144" i="10"/>
  <c r="M144" i="10"/>
  <c r="Q143" i="10"/>
  <c r="P143" i="10"/>
  <c r="O143" i="10"/>
  <c r="N143" i="10"/>
  <c r="M143" i="10"/>
  <c r="Q142" i="10"/>
  <c r="P142" i="10"/>
  <c r="O142" i="10"/>
  <c r="N142" i="10"/>
  <c r="M142" i="10"/>
  <c r="Q141" i="10"/>
  <c r="P141" i="10"/>
  <c r="O141" i="10"/>
  <c r="N141" i="10"/>
  <c r="M141" i="10"/>
  <c r="Q140" i="10"/>
  <c r="P140" i="10"/>
  <c r="O140" i="10"/>
  <c r="N140" i="10"/>
  <c r="M140" i="10"/>
  <c r="Q139" i="10"/>
  <c r="P139" i="10"/>
  <c r="O139" i="10"/>
  <c r="N139" i="10"/>
  <c r="M139" i="10"/>
  <c r="Q138" i="10"/>
  <c r="P138" i="10"/>
  <c r="O138" i="10"/>
  <c r="N138" i="10"/>
  <c r="M138" i="10"/>
  <c r="Q137" i="10"/>
  <c r="P137" i="10"/>
  <c r="O137" i="10"/>
  <c r="N137" i="10"/>
  <c r="M137" i="10"/>
  <c r="Q136" i="10"/>
  <c r="P136" i="10"/>
  <c r="O136" i="10"/>
  <c r="N136" i="10"/>
  <c r="M136" i="10"/>
  <c r="Q135" i="10"/>
  <c r="P135" i="10"/>
  <c r="O135" i="10"/>
  <c r="N135" i="10"/>
  <c r="M135" i="10"/>
  <c r="Q134" i="10"/>
  <c r="P134" i="10"/>
  <c r="O134" i="10"/>
  <c r="N134" i="10"/>
  <c r="M134" i="10"/>
  <c r="Q133" i="10"/>
  <c r="P133" i="10"/>
  <c r="O133" i="10"/>
  <c r="N133" i="10"/>
  <c r="M133" i="10"/>
  <c r="Q132" i="10"/>
  <c r="P132" i="10"/>
  <c r="O132" i="10"/>
  <c r="N132" i="10"/>
  <c r="M132" i="10"/>
  <c r="Q131" i="10"/>
  <c r="P131" i="10"/>
  <c r="O131" i="10"/>
  <c r="N131" i="10"/>
  <c r="M131" i="10"/>
  <c r="Q130" i="10"/>
  <c r="P130" i="10"/>
  <c r="O130" i="10"/>
  <c r="N130" i="10"/>
  <c r="M130" i="10"/>
  <c r="Q129" i="10"/>
  <c r="P129" i="10"/>
  <c r="O129" i="10"/>
  <c r="N129" i="10"/>
  <c r="M129" i="10"/>
  <c r="Q128" i="10"/>
  <c r="P128" i="10"/>
  <c r="O128" i="10"/>
  <c r="N128" i="10"/>
  <c r="M128" i="10"/>
  <c r="Q127" i="10"/>
  <c r="P127" i="10"/>
  <c r="O127" i="10"/>
  <c r="N127" i="10"/>
  <c r="M127" i="10"/>
  <c r="Q126" i="10"/>
  <c r="P126" i="10"/>
  <c r="O126" i="10"/>
  <c r="N126" i="10"/>
  <c r="M126" i="10"/>
  <c r="Q125" i="10"/>
  <c r="P125" i="10"/>
  <c r="O125" i="10"/>
  <c r="N125" i="10"/>
  <c r="M125" i="10"/>
  <c r="Q124" i="10"/>
  <c r="P124" i="10"/>
  <c r="O124" i="10"/>
  <c r="N124" i="10"/>
  <c r="M124" i="10"/>
  <c r="Q123" i="10"/>
  <c r="P123" i="10"/>
  <c r="O123" i="10"/>
  <c r="N123" i="10"/>
  <c r="M123" i="10"/>
  <c r="Q122" i="10"/>
  <c r="P122" i="10"/>
  <c r="O122" i="10"/>
  <c r="N122" i="10"/>
  <c r="M122" i="10"/>
  <c r="Q121" i="10"/>
  <c r="P121" i="10"/>
  <c r="O121" i="10"/>
  <c r="N121" i="10"/>
  <c r="M121" i="10"/>
  <c r="Q120" i="10"/>
  <c r="P120" i="10"/>
  <c r="O120" i="10"/>
  <c r="N120" i="10"/>
  <c r="M120" i="10"/>
  <c r="Q119" i="10"/>
  <c r="P119" i="10"/>
  <c r="O119" i="10"/>
  <c r="N119" i="10"/>
  <c r="M119" i="10"/>
  <c r="Q118" i="10"/>
  <c r="P118" i="10"/>
  <c r="O118" i="10"/>
  <c r="N118" i="10"/>
  <c r="M118" i="10"/>
  <c r="Q117" i="10"/>
  <c r="P117" i="10"/>
  <c r="O117" i="10"/>
  <c r="N117" i="10"/>
  <c r="M117" i="10"/>
  <c r="Q116" i="10"/>
  <c r="P116" i="10"/>
  <c r="O116" i="10"/>
  <c r="N116" i="10"/>
  <c r="M116" i="10"/>
  <c r="Q115" i="10"/>
  <c r="P115" i="10"/>
  <c r="O115" i="10"/>
  <c r="N115" i="10"/>
  <c r="M115" i="10"/>
  <c r="Q114" i="10"/>
  <c r="P114" i="10"/>
  <c r="O114" i="10"/>
  <c r="N114" i="10"/>
  <c r="M114" i="10"/>
  <c r="Q113" i="10"/>
  <c r="P113" i="10"/>
  <c r="O113" i="10"/>
  <c r="N113" i="10"/>
  <c r="M113" i="10"/>
  <c r="Q112" i="10"/>
  <c r="P112" i="10"/>
  <c r="O112" i="10"/>
  <c r="N112" i="10"/>
  <c r="M112" i="10"/>
  <c r="Q111" i="10"/>
  <c r="P111" i="10"/>
  <c r="O111" i="10"/>
  <c r="N111" i="10"/>
  <c r="M111" i="10"/>
  <c r="Q110" i="10"/>
  <c r="P110" i="10"/>
  <c r="O110" i="10"/>
  <c r="N110" i="10"/>
  <c r="M110" i="10"/>
  <c r="Q109" i="10"/>
  <c r="P109" i="10"/>
  <c r="O109" i="10"/>
  <c r="N109" i="10"/>
  <c r="M109" i="10"/>
  <c r="Q108" i="10"/>
  <c r="P108" i="10"/>
  <c r="O108" i="10"/>
  <c r="N108" i="10"/>
  <c r="M108" i="10"/>
  <c r="Q107" i="10"/>
  <c r="P107" i="10"/>
  <c r="O107" i="10"/>
  <c r="N107" i="10"/>
  <c r="M107" i="10"/>
  <c r="Q106" i="10"/>
  <c r="P106" i="10"/>
  <c r="O106" i="10"/>
  <c r="N106" i="10"/>
  <c r="M106" i="10"/>
  <c r="Q105" i="10"/>
  <c r="P105" i="10"/>
  <c r="O105" i="10"/>
  <c r="N105" i="10"/>
  <c r="M105" i="10"/>
  <c r="Q104" i="10"/>
  <c r="P104" i="10"/>
  <c r="O104" i="10"/>
  <c r="N104" i="10"/>
  <c r="M104" i="10"/>
  <c r="Q103" i="10"/>
  <c r="P103" i="10"/>
  <c r="O103" i="10"/>
  <c r="N103" i="10"/>
  <c r="M103" i="10"/>
  <c r="Q102" i="10"/>
  <c r="P102" i="10"/>
  <c r="O102" i="10"/>
  <c r="N102" i="10"/>
  <c r="M102" i="10"/>
  <c r="O100" i="10"/>
  <c r="O99" i="10"/>
  <c r="O98" i="10"/>
  <c r="O97" i="10"/>
  <c r="O96" i="10"/>
  <c r="M96" i="10"/>
  <c r="O95" i="10"/>
  <c r="N95" i="10"/>
  <c r="M95" i="10"/>
  <c r="O94" i="10"/>
  <c r="N94" i="10"/>
  <c r="M94" i="10"/>
  <c r="O93" i="10"/>
  <c r="N93" i="10"/>
  <c r="M93" i="10"/>
  <c r="O92" i="10"/>
  <c r="N92" i="10"/>
  <c r="M92" i="10"/>
  <c r="P91" i="10"/>
  <c r="O91" i="10"/>
  <c r="N91" i="10"/>
  <c r="M91" i="10"/>
  <c r="P90" i="10"/>
  <c r="O90" i="10"/>
  <c r="N90" i="10"/>
  <c r="M90" i="10"/>
  <c r="P89" i="10"/>
  <c r="O89" i="10"/>
  <c r="N89" i="10"/>
  <c r="M89" i="10"/>
  <c r="Q88" i="10"/>
  <c r="P88" i="10"/>
  <c r="O88" i="10"/>
  <c r="N88" i="10"/>
  <c r="M88" i="10"/>
  <c r="Q87" i="10"/>
  <c r="P87" i="10"/>
  <c r="O87" i="10"/>
  <c r="N87" i="10"/>
  <c r="M87" i="10"/>
  <c r="Q86" i="10"/>
  <c r="P86" i="10"/>
  <c r="O86" i="10"/>
  <c r="N86" i="10"/>
  <c r="M86" i="10"/>
  <c r="Q85" i="10"/>
  <c r="P85" i="10"/>
  <c r="O85" i="10"/>
  <c r="N85" i="10"/>
  <c r="M85" i="10"/>
  <c r="Q84" i="10"/>
  <c r="P84" i="10"/>
  <c r="O84" i="10"/>
  <c r="N84" i="10"/>
  <c r="M84" i="10"/>
  <c r="Q83" i="10"/>
  <c r="P83" i="10"/>
  <c r="O83" i="10"/>
  <c r="N83" i="10"/>
  <c r="M83" i="10"/>
  <c r="Q82" i="10"/>
  <c r="P82" i="10"/>
  <c r="O82" i="10"/>
  <c r="N82" i="10"/>
  <c r="M82" i="10"/>
  <c r="Q81" i="10"/>
  <c r="P81" i="10"/>
  <c r="O81" i="10"/>
  <c r="N81" i="10"/>
  <c r="M81" i="10"/>
  <c r="Q80" i="10"/>
  <c r="P80" i="10"/>
  <c r="O80" i="10"/>
  <c r="N80" i="10"/>
  <c r="M80" i="10"/>
  <c r="Q79" i="10"/>
  <c r="P79" i="10"/>
  <c r="O79" i="10"/>
  <c r="N79" i="10"/>
  <c r="M79" i="10"/>
  <c r="Q78" i="10"/>
  <c r="P78" i="10"/>
  <c r="O78" i="10"/>
  <c r="N78" i="10"/>
  <c r="M78" i="10"/>
  <c r="Q77" i="10"/>
  <c r="P77" i="10"/>
  <c r="O77" i="10"/>
  <c r="N77" i="10"/>
  <c r="M77" i="10"/>
  <c r="Q76" i="10"/>
  <c r="P76" i="10"/>
  <c r="O76" i="10"/>
  <c r="N76" i="10"/>
  <c r="M76" i="10"/>
  <c r="Q75" i="10"/>
  <c r="P75" i="10"/>
  <c r="O75" i="10"/>
  <c r="N75" i="10"/>
  <c r="M75" i="10"/>
  <c r="Q74" i="10"/>
  <c r="P74" i="10"/>
  <c r="O74" i="10"/>
  <c r="N74" i="10"/>
  <c r="M74" i="10"/>
  <c r="Q73" i="10"/>
  <c r="P73" i="10"/>
  <c r="O73" i="10"/>
  <c r="N73" i="10"/>
  <c r="M73" i="10"/>
  <c r="Q72" i="10"/>
  <c r="P72" i="10"/>
  <c r="O72" i="10"/>
  <c r="N72" i="10"/>
  <c r="M72" i="10"/>
  <c r="Q71" i="10"/>
  <c r="P71" i="10"/>
  <c r="O71" i="10"/>
  <c r="N71" i="10"/>
  <c r="M71" i="10"/>
  <c r="Q70" i="10"/>
  <c r="P70" i="10"/>
  <c r="O70" i="10"/>
  <c r="N70" i="10"/>
  <c r="M70" i="10"/>
  <c r="Q69" i="10"/>
  <c r="P69" i="10"/>
  <c r="O69" i="10"/>
  <c r="N69" i="10"/>
  <c r="M69" i="10"/>
  <c r="Q68" i="10"/>
  <c r="P68" i="10"/>
  <c r="O68" i="10"/>
  <c r="N68" i="10"/>
  <c r="M68" i="10"/>
  <c r="Q67" i="10"/>
  <c r="P67" i="10"/>
  <c r="O67" i="10"/>
  <c r="N67" i="10"/>
  <c r="M67" i="10"/>
  <c r="Q66" i="10"/>
  <c r="P66" i="10"/>
  <c r="O66" i="10"/>
  <c r="N66" i="10"/>
  <c r="M66" i="10"/>
  <c r="Q65" i="10"/>
  <c r="P65" i="10"/>
  <c r="O65" i="10"/>
  <c r="N65" i="10"/>
  <c r="M65" i="10"/>
  <c r="Q64" i="10"/>
  <c r="P64" i="10"/>
  <c r="O64" i="10"/>
  <c r="N64" i="10"/>
  <c r="M64" i="10"/>
  <c r="Q63" i="10"/>
  <c r="P63" i="10"/>
  <c r="O63" i="10"/>
  <c r="N63" i="10"/>
  <c r="M63" i="10"/>
  <c r="Q62" i="10"/>
  <c r="P62" i="10"/>
  <c r="O62" i="10"/>
  <c r="N62" i="10"/>
  <c r="M62" i="10"/>
  <c r="Q61" i="10"/>
  <c r="P61" i="10"/>
  <c r="O61" i="10"/>
  <c r="N61" i="10"/>
  <c r="M61" i="10"/>
  <c r="Q60" i="10"/>
  <c r="P60" i="10"/>
  <c r="O60" i="10"/>
  <c r="N60" i="10"/>
  <c r="M60" i="10"/>
  <c r="Q59" i="10"/>
  <c r="P59" i="10"/>
  <c r="O59" i="10"/>
  <c r="N59" i="10"/>
  <c r="M59" i="10"/>
  <c r="Q58" i="10"/>
  <c r="P58" i="10"/>
  <c r="O58" i="10"/>
  <c r="N58" i="10"/>
  <c r="M58" i="10"/>
  <c r="Q57" i="10"/>
  <c r="P57" i="10"/>
  <c r="O57" i="10"/>
  <c r="N57" i="10"/>
  <c r="M57" i="10"/>
  <c r="Q56" i="10"/>
  <c r="P56" i="10"/>
  <c r="O56" i="10"/>
  <c r="N56" i="10"/>
  <c r="M56" i="10"/>
  <c r="Q55" i="10"/>
  <c r="P55" i="10"/>
  <c r="O55" i="10"/>
  <c r="N55" i="10"/>
  <c r="M55" i="10"/>
  <c r="Q54" i="10"/>
  <c r="P54" i="10"/>
  <c r="O54" i="10"/>
  <c r="N54" i="10"/>
  <c r="M54" i="10"/>
  <c r="Q53" i="10"/>
  <c r="P53" i="10"/>
  <c r="O53" i="10"/>
  <c r="N53" i="10"/>
  <c r="M53" i="10"/>
  <c r="Q52" i="10"/>
  <c r="P52" i="10"/>
  <c r="O52" i="10"/>
  <c r="N52" i="10"/>
  <c r="M52" i="10"/>
  <c r="Q51" i="10"/>
  <c r="P51" i="10"/>
  <c r="O51" i="10"/>
  <c r="N51" i="10"/>
  <c r="M51" i="10"/>
  <c r="Q50" i="10"/>
  <c r="P50" i="10"/>
  <c r="O50" i="10"/>
  <c r="N50" i="10"/>
  <c r="M50" i="10"/>
  <c r="Q49" i="10"/>
  <c r="P49" i="10"/>
  <c r="O49" i="10"/>
  <c r="N49" i="10"/>
  <c r="M49" i="10"/>
  <c r="Q48" i="10"/>
  <c r="P48" i="10"/>
  <c r="O48" i="10"/>
  <c r="N48" i="10"/>
  <c r="M48" i="10"/>
  <c r="Q47" i="10"/>
  <c r="P47" i="10"/>
  <c r="O47" i="10"/>
  <c r="N47" i="10"/>
  <c r="M47" i="10"/>
  <c r="Q46" i="10"/>
  <c r="P46" i="10"/>
  <c r="O46" i="10"/>
  <c r="N46" i="10"/>
  <c r="M46" i="10"/>
  <c r="Q45" i="10"/>
  <c r="P45" i="10"/>
  <c r="O45" i="10"/>
  <c r="N45" i="10"/>
  <c r="M45" i="10"/>
  <c r="Q44" i="10"/>
  <c r="P44" i="10"/>
  <c r="O44" i="10"/>
  <c r="N44" i="10"/>
  <c r="M44" i="10"/>
  <c r="Q43" i="10"/>
  <c r="P43" i="10"/>
  <c r="O43" i="10"/>
  <c r="N43" i="10"/>
  <c r="M43" i="10"/>
  <c r="Q42" i="10"/>
  <c r="P42" i="10"/>
  <c r="O42" i="10"/>
  <c r="N42" i="10"/>
  <c r="M42" i="10"/>
  <c r="Q41" i="10"/>
  <c r="P41" i="10"/>
  <c r="O41" i="10"/>
  <c r="N41" i="10"/>
  <c r="M41" i="10"/>
  <c r="Q40" i="10"/>
  <c r="P40" i="10"/>
  <c r="O40" i="10"/>
  <c r="N40" i="10"/>
  <c r="M40" i="10"/>
  <c r="Q39" i="10"/>
  <c r="P39" i="10"/>
  <c r="O39" i="10"/>
  <c r="N39" i="10"/>
  <c r="M39" i="10"/>
  <c r="Q38" i="10"/>
  <c r="P38" i="10"/>
  <c r="O38" i="10"/>
  <c r="N38" i="10"/>
  <c r="M38" i="10"/>
  <c r="Q37" i="10"/>
  <c r="P37" i="10"/>
  <c r="O37" i="10"/>
  <c r="N37" i="10"/>
  <c r="M37" i="10"/>
  <c r="Q36" i="10"/>
  <c r="P36" i="10"/>
  <c r="O36" i="10"/>
  <c r="N36" i="10"/>
  <c r="M36" i="10"/>
  <c r="Q35" i="10"/>
  <c r="P35" i="10"/>
  <c r="O35" i="10"/>
  <c r="N35" i="10"/>
  <c r="M35" i="10"/>
  <c r="Q34" i="10"/>
  <c r="P34" i="10"/>
  <c r="O34" i="10"/>
  <c r="N34" i="10"/>
  <c r="M34" i="10"/>
  <c r="Q33" i="10"/>
  <c r="P33" i="10"/>
  <c r="O33" i="10"/>
  <c r="N33" i="10"/>
  <c r="M33" i="10"/>
  <c r="Q32" i="10"/>
  <c r="P32" i="10"/>
  <c r="O32" i="10"/>
  <c r="N32" i="10"/>
  <c r="M32" i="10"/>
  <c r="Q31" i="10"/>
  <c r="P31" i="10"/>
  <c r="O31" i="10"/>
  <c r="N31" i="10"/>
  <c r="M31" i="10"/>
  <c r="Q30" i="10"/>
  <c r="P30" i="10"/>
  <c r="O30" i="10"/>
  <c r="N30" i="10"/>
  <c r="M30" i="10"/>
  <c r="Q29" i="10"/>
  <c r="P29" i="10"/>
  <c r="O29" i="10"/>
  <c r="N29" i="10"/>
  <c r="M29" i="10"/>
  <c r="Q28" i="10"/>
  <c r="P28" i="10"/>
  <c r="O28" i="10"/>
  <c r="N28" i="10"/>
  <c r="M28" i="10"/>
  <c r="Q27" i="10"/>
  <c r="P27" i="10"/>
  <c r="O27" i="10"/>
  <c r="N27" i="10"/>
  <c r="M27" i="10"/>
  <c r="Q26" i="10"/>
  <c r="P26" i="10"/>
  <c r="O26" i="10"/>
  <c r="N26" i="10"/>
  <c r="M26" i="10"/>
  <c r="Q25" i="10"/>
  <c r="P25" i="10"/>
  <c r="O25" i="10"/>
  <c r="N25" i="10"/>
  <c r="M25" i="10"/>
  <c r="Q24" i="10"/>
  <c r="P24" i="10"/>
  <c r="O24" i="10"/>
  <c r="N24" i="10"/>
  <c r="M24" i="10"/>
  <c r="Q23" i="10"/>
  <c r="P23" i="10"/>
  <c r="O23" i="10"/>
  <c r="N23" i="10"/>
  <c r="M23" i="10"/>
  <c r="Q22" i="10"/>
  <c r="P22" i="10"/>
  <c r="O22" i="10"/>
  <c r="N22" i="10"/>
  <c r="M22" i="10"/>
  <c r="Q21" i="10"/>
  <c r="P21" i="10"/>
  <c r="O21" i="10"/>
  <c r="N21" i="10"/>
  <c r="M21" i="10"/>
  <c r="Q20" i="10"/>
  <c r="P20" i="10"/>
  <c r="O20" i="10"/>
  <c r="N20" i="10"/>
  <c r="M20" i="10"/>
  <c r="Q19" i="10"/>
  <c r="P19" i="10"/>
  <c r="O19" i="10"/>
  <c r="N19" i="10"/>
  <c r="M19" i="10"/>
  <c r="Q18" i="10"/>
  <c r="P18" i="10"/>
  <c r="O18" i="10"/>
  <c r="N18" i="10"/>
  <c r="M18" i="10"/>
  <c r="Q17" i="10"/>
  <c r="P17" i="10"/>
  <c r="O17" i="10"/>
  <c r="N17" i="10"/>
  <c r="M17" i="10"/>
  <c r="Q16" i="10"/>
  <c r="P16" i="10"/>
  <c r="O16" i="10"/>
  <c r="N16" i="10"/>
  <c r="M16" i="10"/>
  <c r="Q15" i="10"/>
  <c r="P15" i="10"/>
  <c r="O15" i="10"/>
  <c r="N15" i="10"/>
  <c r="M15" i="10"/>
  <c r="Q14" i="10"/>
  <c r="P14" i="10"/>
  <c r="O14" i="10"/>
  <c r="N14" i="10"/>
  <c r="M14" i="10"/>
  <c r="Q13" i="10"/>
  <c r="P13" i="10"/>
  <c r="O13" i="10"/>
  <c r="N13" i="10"/>
  <c r="M13" i="10"/>
  <c r="Q12" i="10"/>
  <c r="P12" i="10"/>
  <c r="O12" i="10"/>
  <c r="N12" i="10"/>
  <c r="M12" i="10"/>
  <c r="Q11" i="10"/>
  <c r="P11" i="10"/>
  <c r="O11" i="10"/>
  <c r="N11" i="10"/>
  <c r="M11" i="10"/>
  <c r="Q10" i="10"/>
  <c r="P10" i="10"/>
  <c r="O10" i="10"/>
  <c r="N10" i="10"/>
  <c r="M10" i="10"/>
  <c r="Q9" i="10"/>
  <c r="P9" i="10"/>
  <c r="O9" i="10"/>
  <c r="N9" i="10"/>
  <c r="M9" i="10"/>
  <c r="Q8" i="10"/>
  <c r="P8" i="10"/>
  <c r="O8" i="10"/>
  <c r="N8" i="10"/>
  <c r="M8" i="10"/>
  <c r="Q7" i="10"/>
  <c r="P7" i="10"/>
  <c r="O7" i="10"/>
  <c r="N7" i="10"/>
  <c r="M7" i="10"/>
  <c r="Q6" i="10"/>
  <c r="P6" i="10"/>
  <c r="O6" i="10"/>
  <c r="N6" i="10"/>
  <c r="M6" i="10"/>
  <c r="Q5" i="10"/>
  <c r="P5" i="10"/>
  <c r="O5" i="10"/>
  <c r="N5" i="10"/>
  <c r="M5" i="10"/>
  <c r="Q4" i="10"/>
  <c r="P4" i="10"/>
  <c r="O4" i="10"/>
  <c r="N4" i="10"/>
  <c r="M4" i="10"/>
  <c r="Q3" i="10"/>
  <c r="P3" i="10"/>
  <c r="P402" i="10" s="1"/>
  <c r="P403" i="10" s="1"/>
  <c r="O3" i="10"/>
  <c r="N3" i="10"/>
  <c r="M3" i="10"/>
  <c r="V308" i="9"/>
  <c r="V309" i="9"/>
  <c r="V310" i="9"/>
  <c r="V311" i="9"/>
  <c r="V312" i="9"/>
  <c r="V313" i="9"/>
  <c r="V314" i="9"/>
  <c r="V315" i="9"/>
  <c r="V316" i="9"/>
  <c r="V317" i="9"/>
  <c r="V318" i="9"/>
  <c r="V319" i="9"/>
  <c r="V320" i="9"/>
  <c r="V321" i="9"/>
  <c r="V322" i="9"/>
  <c r="V323" i="9"/>
  <c r="V324" i="9"/>
  <c r="V325" i="9"/>
  <c r="V326" i="9"/>
  <c r="V327" i="9"/>
  <c r="V328" i="9"/>
  <c r="V329" i="9"/>
  <c r="V330" i="9"/>
  <c r="V331" i="9"/>
  <c r="V332" i="9"/>
  <c r="V333" i="9"/>
  <c r="V334" i="9"/>
  <c r="V335" i="9"/>
  <c r="V336" i="9"/>
  <c r="V337" i="9"/>
  <c r="V338" i="9"/>
  <c r="V340" i="9"/>
  <c r="V341" i="9"/>
  <c r="V342" i="9"/>
  <c r="V343" i="9"/>
  <c r="V344" i="9"/>
  <c r="V345" i="9"/>
  <c r="V346" i="9"/>
  <c r="V347" i="9"/>
  <c r="V349" i="9"/>
  <c r="V350" i="9"/>
  <c r="V351" i="9"/>
  <c r="V352" i="9"/>
  <c r="V354" i="9"/>
  <c r="V356" i="9"/>
  <c r="V357" i="9"/>
  <c r="V358" i="9"/>
  <c r="V359" i="9"/>
  <c r="V361" i="9"/>
  <c r="V364" i="9"/>
  <c r="V365" i="9"/>
  <c r="V366" i="9"/>
  <c r="V367" i="9"/>
  <c r="V368" i="9"/>
  <c r="V369" i="9"/>
  <c r="V370" i="9"/>
  <c r="V371" i="9"/>
  <c r="V372" i="9"/>
  <c r="V374" i="9"/>
  <c r="U307" i="9"/>
  <c r="U308" i="9"/>
  <c r="U309" i="9"/>
  <c r="U310" i="9"/>
  <c r="U311" i="9"/>
  <c r="U312" i="9"/>
  <c r="T307" i="9"/>
  <c r="T308" i="9"/>
  <c r="T309" i="9"/>
  <c r="T310" i="9"/>
  <c r="T311" i="9"/>
  <c r="T312" i="9"/>
  <c r="T313" i="9"/>
  <c r="T314" i="9"/>
  <c r="T315" i="9"/>
  <c r="T316" i="9"/>
  <c r="T317" i="9"/>
  <c r="T318" i="9"/>
  <c r="T319" i="9"/>
  <c r="T320" i="9"/>
  <c r="T321" i="9"/>
  <c r="T322" i="9"/>
  <c r="T323" i="9"/>
  <c r="T324" i="9"/>
  <c r="T325" i="9"/>
  <c r="T326" i="9"/>
  <c r="T327" i="9"/>
  <c r="T328" i="9"/>
  <c r="T329" i="9"/>
  <c r="T330" i="9"/>
  <c r="T331" i="9"/>
  <c r="T332" i="9"/>
  <c r="T333" i="9"/>
  <c r="T334" i="9"/>
  <c r="T335" i="9"/>
  <c r="T336" i="9"/>
  <c r="T337" i="9"/>
  <c r="T338" i="9"/>
  <c r="T339" i="9"/>
  <c r="T340" i="9"/>
  <c r="T341" i="9"/>
  <c r="T342" i="9"/>
  <c r="T343" i="9"/>
  <c r="S307" i="9"/>
  <c r="S308" i="9"/>
  <c r="S309" i="9"/>
  <c r="S310" i="9"/>
  <c r="S311" i="9"/>
  <c r="S312" i="9"/>
  <c r="S313" i="9"/>
  <c r="S314" i="9"/>
  <c r="S315" i="9"/>
  <c r="S317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4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9" i="9"/>
  <c r="S350" i="9"/>
  <c r="S351" i="9"/>
  <c r="S352" i="9"/>
  <c r="S353" i="9"/>
  <c r="S354" i="9"/>
  <c r="S355" i="9"/>
  <c r="S356" i="9"/>
  <c r="S359" i="9"/>
  <c r="S360" i="9"/>
  <c r="S361" i="9"/>
  <c r="S362" i="9"/>
  <c r="S363" i="9"/>
  <c r="S364" i="9"/>
  <c r="S365" i="9"/>
  <c r="S366" i="9"/>
  <c r="S367" i="9"/>
  <c r="S368" i="9"/>
  <c r="S369" i="9"/>
  <c r="S306" i="9"/>
  <c r="T306" i="9"/>
  <c r="U306" i="9"/>
  <c r="V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06" i="9"/>
  <c r="V208" i="9"/>
  <c r="V212" i="9"/>
  <c r="V213" i="9"/>
  <c r="V214" i="9"/>
  <c r="V215" i="9"/>
  <c r="V216" i="9"/>
  <c r="V217" i="9"/>
  <c r="V218" i="9"/>
  <c r="V219" i="9"/>
  <c r="V220" i="9"/>
  <c r="V221" i="9"/>
  <c r="V222" i="9"/>
  <c r="V223" i="9"/>
  <c r="V224" i="9"/>
  <c r="V225" i="9"/>
  <c r="V226" i="9"/>
  <c r="V227" i="9"/>
  <c r="V228" i="9"/>
  <c r="V229" i="9"/>
  <c r="V230" i="9"/>
  <c r="V231" i="9"/>
  <c r="V232" i="9"/>
  <c r="V233" i="9"/>
  <c r="V234" i="9"/>
  <c r="V235" i="9"/>
  <c r="V236" i="9"/>
  <c r="V237" i="9"/>
  <c r="V239" i="9"/>
  <c r="V240" i="9"/>
  <c r="V244" i="9"/>
  <c r="V245" i="9"/>
  <c r="V246" i="9"/>
  <c r="V247" i="9"/>
  <c r="V248" i="9"/>
  <c r="V249" i="9"/>
  <c r="V250" i="9"/>
  <c r="V251" i="9"/>
  <c r="V252" i="9"/>
  <c r="V253" i="9"/>
  <c r="V254" i="9"/>
  <c r="V255" i="9"/>
  <c r="V256" i="9"/>
  <c r="V257" i="9"/>
  <c r="V258" i="9"/>
  <c r="V262" i="9"/>
  <c r="V263" i="9"/>
  <c r="V264" i="9"/>
  <c r="V265" i="9"/>
  <c r="V266" i="9"/>
  <c r="V267" i="9"/>
  <c r="V268" i="9"/>
  <c r="V269" i="9"/>
  <c r="V270" i="9"/>
  <c r="V271" i="9"/>
  <c r="V273" i="9"/>
  <c r="V274" i="9"/>
  <c r="V275" i="9"/>
  <c r="V276" i="9"/>
  <c r="V277" i="9"/>
  <c r="V278" i="9"/>
  <c r="V279" i="9"/>
  <c r="V280" i="9"/>
  <c r="V281" i="9"/>
  <c r="V282" i="9"/>
  <c r="V284" i="9"/>
  <c r="V285" i="9"/>
  <c r="U208" i="9"/>
  <c r="U209" i="9"/>
  <c r="U210" i="9"/>
  <c r="U211" i="9"/>
  <c r="U212" i="9"/>
  <c r="U213" i="9"/>
  <c r="U214" i="9"/>
  <c r="U215" i="9"/>
  <c r="U216" i="9"/>
  <c r="U217" i="9"/>
  <c r="U218" i="9"/>
  <c r="U219" i="9"/>
  <c r="U220" i="9"/>
  <c r="U221" i="9"/>
  <c r="U222" i="9"/>
  <c r="U223" i="9"/>
  <c r="U224" i="9"/>
  <c r="U225" i="9"/>
  <c r="U226" i="9"/>
  <c r="U227" i="9"/>
  <c r="U228" i="9"/>
  <c r="U229" i="9"/>
  <c r="U230" i="9"/>
  <c r="U231" i="9"/>
  <c r="U232" i="9"/>
  <c r="U233" i="9"/>
  <c r="U234" i="9"/>
  <c r="U235" i="9"/>
  <c r="U236" i="9"/>
  <c r="U237" i="9"/>
  <c r="U238" i="9"/>
  <c r="U239" i="9"/>
  <c r="U240" i="9"/>
  <c r="U241" i="9"/>
  <c r="U242" i="9"/>
  <c r="U243" i="9"/>
  <c r="U244" i="9"/>
  <c r="U245" i="9"/>
  <c r="U246" i="9"/>
  <c r="U247" i="9"/>
  <c r="U248" i="9"/>
  <c r="U249" i="9"/>
  <c r="U250" i="9"/>
  <c r="U251" i="9"/>
  <c r="U252" i="9"/>
  <c r="U253" i="9"/>
  <c r="U254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5" i="9"/>
  <c r="S247" i="9"/>
  <c r="S248" i="9"/>
  <c r="S249" i="9"/>
  <c r="S250" i="9"/>
  <c r="S251" i="9"/>
  <c r="S252" i="9"/>
  <c r="S253" i="9"/>
  <c r="S254" i="9"/>
  <c r="S255" i="9"/>
  <c r="S256" i="9"/>
  <c r="S257" i="9"/>
  <c r="S258" i="9"/>
  <c r="S259" i="9"/>
  <c r="S260" i="9"/>
  <c r="S261" i="9"/>
  <c r="S262" i="9"/>
  <c r="S263" i="9"/>
  <c r="S264" i="9"/>
  <c r="S265" i="9"/>
  <c r="S266" i="9"/>
  <c r="S267" i="9"/>
  <c r="S268" i="9"/>
  <c r="S269" i="9"/>
  <c r="S270" i="9"/>
  <c r="S207" i="9"/>
  <c r="T207" i="9"/>
  <c r="U207" i="9"/>
  <c r="V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22" i="9"/>
  <c r="R223" i="9"/>
  <c r="R224" i="9"/>
  <c r="R225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9" i="9"/>
  <c r="R240" i="9"/>
  <c r="R241" i="9"/>
  <c r="R242" i="9"/>
  <c r="R243" i="9"/>
  <c r="R244" i="9"/>
  <c r="R245" i="9"/>
  <c r="R246" i="9"/>
  <c r="R247" i="9"/>
  <c r="R248" i="9"/>
  <c r="R249" i="9"/>
  <c r="R250" i="9"/>
  <c r="R251" i="9"/>
  <c r="R252" i="9"/>
  <c r="R253" i="9"/>
  <c r="R254" i="9"/>
  <c r="R255" i="9"/>
  <c r="R256" i="9"/>
  <c r="R257" i="9"/>
  <c r="R260" i="9"/>
  <c r="R261" i="9"/>
  <c r="R263" i="9"/>
  <c r="R207" i="9"/>
  <c r="V4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T3" i="9"/>
  <c r="U3" i="9"/>
  <c r="V3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3" i="9"/>
  <c r="R26" i="9"/>
  <c r="R27" i="9"/>
  <c r="R28" i="9"/>
  <c r="R32" i="9"/>
  <c r="R33" i="9"/>
  <c r="R40" i="9"/>
  <c r="R41" i="9"/>
  <c r="R42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P393" i="9"/>
  <c r="P392" i="9"/>
  <c r="P391" i="9"/>
  <c r="P390" i="9"/>
  <c r="P389" i="9"/>
  <c r="P388" i="9"/>
  <c r="P387" i="9"/>
  <c r="P386" i="9"/>
  <c r="P385" i="9"/>
  <c r="P384" i="9"/>
  <c r="P383" i="9"/>
  <c r="P382" i="9"/>
  <c r="P381" i="9"/>
  <c r="P380" i="9"/>
  <c r="P379" i="9"/>
  <c r="P378" i="9"/>
  <c r="M378" i="9"/>
  <c r="P377" i="9"/>
  <c r="M377" i="9"/>
  <c r="P376" i="9"/>
  <c r="M376" i="9"/>
  <c r="P375" i="9"/>
  <c r="M375" i="9"/>
  <c r="P374" i="9"/>
  <c r="M374" i="9"/>
  <c r="P373" i="9"/>
  <c r="M373" i="9"/>
  <c r="P372" i="9"/>
  <c r="M372" i="9"/>
  <c r="P371" i="9"/>
  <c r="M371" i="9"/>
  <c r="P370" i="9"/>
  <c r="M370" i="9"/>
  <c r="P369" i="9"/>
  <c r="M369" i="9"/>
  <c r="P368" i="9"/>
  <c r="M368" i="9"/>
  <c r="P367" i="9"/>
  <c r="M367" i="9"/>
  <c r="P366" i="9"/>
  <c r="M366" i="9"/>
  <c r="P365" i="9"/>
  <c r="M365" i="9"/>
  <c r="P364" i="9"/>
  <c r="M364" i="9"/>
  <c r="Q363" i="9"/>
  <c r="P363" i="9"/>
  <c r="M363" i="9"/>
  <c r="Q362" i="9"/>
  <c r="P362" i="9"/>
  <c r="M362" i="9"/>
  <c r="Q361" i="9"/>
  <c r="P361" i="9"/>
  <c r="M361" i="9"/>
  <c r="Q360" i="9"/>
  <c r="P360" i="9"/>
  <c r="M360" i="9"/>
  <c r="Q359" i="9"/>
  <c r="P359" i="9"/>
  <c r="M359" i="9"/>
  <c r="Q358" i="9"/>
  <c r="P358" i="9"/>
  <c r="M358" i="9"/>
  <c r="Q357" i="9"/>
  <c r="P357" i="9"/>
  <c r="M357" i="9"/>
  <c r="Q356" i="9"/>
  <c r="P356" i="9"/>
  <c r="M356" i="9"/>
  <c r="Q355" i="9"/>
  <c r="P355" i="9"/>
  <c r="M355" i="9"/>
  <c r="Q354" i="9"/>
  <c r="P354" i="9"/>
  <c r="M354" i="9"/>
  <c r="Q353" i="9"/>
  <c r="P353" i="9"/>
  <c r="M353" i="9"/>
  <c r="Q352" i="9"/>
  <c r="P352" i="9"/>
  <c r="M352" i="9"/>
  <c r="Q351" i="9"/>
  <c r="P351" i="9"/>
  <c r="O351" i="9"/>
  <c r="M351" i="9"/>
  <c r="Q350" i="9"/>
  <c r="P350" i="9"/>
  <c r="O350" i="9"/>
  <c r="M350" i="9"/>
  <c r="Q349" i="9"/>
  <c r="P349" i="9"/>
  <c r="O349" i="9"/>
  <c r="M349" i="9"/>
  <c r="Q348" i="9"/>
  <c r="P348" i="9"/>
  <c r="O348" i="9"/>
  <c r="M348" i="9"/>
  <c r="Q347" i="9"/>
  <c r="P347" i="9"/>
  <c r="O347" i="9"/>
  <c r="M347" i="9"/>
  <c r="Q346" i="9"/>
  <c r="P346" i="9"/>
  <c r="O346" i="9"/>
  <c r="M346" i="9"/>
  <c r="Q345" i="9"/>
  <c r="P345" i="9"/>
  <c r="O345" i="9"/>
  <c r="M345" i="9"/>
  <c r="Q344" i="9"/>
  <c r="P344" i="9"/>
  <c r="O344" i="9"/>
  <c r="M344" i="9"/>
  <c r="Q343" i="9"/>
  <c r="P343" i="9"/>
  <c r="O343" i="9"/>
  <c r="M343" i="9"/>
  <c r="Q342" i="9"/>
  <c r="P342" i="9"/>
  <c r="O342" i="9"/>
  <c r="M342" i="9"/>
  <c r="Q341" i="9"/>
  <c r="P341" i="9"/>
  <c r="O341" i="9"/>
  <c r="M341" i="9"/>
  <c r="Q340" i="9"/>
  <c r="P340" i="9"/>
  <c r="O340" i="9"/>
  <c r="M340" i="9"/>
  <c r="Q339" i="9"/>
  <c r="P339" i="9"/>
  <c r="O339" i="9"/>
  <c r="M339" i="9"/>
  <c r="Q338" i="9"/>
  <c r="P338" i="9"/>
  <c r="O338" i="9"/>
  <c r="M338" i="9"/>
  <c r="Q337" i="9"/>
  <c r="P337" i="9"/>
  <c r="O337" i="9"/>
  <c r="M337" i="9"/>
  <c r="Q336" i="9"/>
  <c r="P336" i="9"/>
  <c r="O336" i="9"/>
  <c r="M336" i="9"/>
  <c r="Q335" i="9"/>
  <c r="P335" i="9"/>
  <c r="O335" i="9"/>
  <c r="M335" i="9"/>
  <c r="Q334" i="9"/>
  <c r="P334" i="9"/>
  <c r="O334" i="9"/>
  <c r="M334" i="9"/>
  <c r="Q333" i="9"/>
  <c r="P333" i="9"/>
  <c r="O333" i="9"/>
  <c r="M333" i="9"/>
  <c r="Q332" i="9"/>
  <c r="P332" i="9"/>
  <c r="O332" i="9"/>
  <c r="M332" i="9"/>
  <c r="Q331" i="9"/>
  <c r="P331" i="9"/>
  <c r="O331" i="9"/>
  <c r="M331" i="9"/>
  <c r="Q330" i="9"/>
  <c r="P330" i="9"/>
  <c r="O330" i="9"/>
  <c r="M330" i="9"/>
  <c r="Q329" i="9"/>
  <c r="P329" i="9"/>
  <c r="O329" i="9"/>
  <c r="M329" i="9"/>
  <c r="Q328" i="9"/>
  <c r="P328" i="9"/>
  <c r="O328" i="9"/>
  <c r="M328" i="9"/>
  <c r="Q327" i="9"/>
  <c r="P327" i="9"/>
  <c r="O327" i="9"/>
  <c r="M327" i="9"/>
  <c r="Q326" i="9"/>
  <c r="P326" i="9"/>
  <c r="O326" i="9"/>
  <c r="M326" i="9"/>
  <c r="Q325" i="9"/>
  <c r="P325" i="9"/>
  <c r="O325" i="9"/>
  <c r="M325" i="9"/>
  <c r="Q324" i="9"/>
  <c r="P324" i="9"/>
  <c r="O324" i="9"/>
  <c r="M324" i="9"/>
  <c r="Q323" i="9"/>
  <c r="P323" i="9"/>
  <c r="M323" i="9"/>
  <c r="Q322" i="9"/>
  <c r="P322" i="9"/>
  <c r="O322" i="9"/>
  <c r="M322" i="9"/>
  <c r="Q321" i="9"/>
  <c r="P321" i="9"/>
  <c r="O321" i="9"/>
  <c r="M321" i="9"/>
  <c r="Q320" i="9"/>
  <c r="P320" i="9"/>
  <c r="O320" i="9"/>
  <c r="N320" i="9"/>
  <c r="M320" i="9"/>
  <c r="Q319" i="9"/>
  <c r="P319" i="9"/>
  <c r="O319" i="9"/>
  <c r="N319" i="9"/>
  <c r="M319" i="9"/>
  <c r="Q318" i="9"/>
  <c r="P318" i="9"/>
  <c r="O318" i="9"/>
  <c r="N318" i="9"/>
  <c r="M318" i="9"/>
  <c r="Q317" i="9"/>
  <c r="P317" i="9"/>
  <c r="O317" i="9"/>
  <c r="M317" i="9"/>
  <c r="Q316" i="9"/>
  <c r="P316" i="9"/>
  <c r="O316" i="9"/>
  <c r="N316" i="9"/>
  <c r="M316" i="9"/>
  <c r="Q315" i="9"/>
  <c r="P315" i="9"/>
  <c r="O315" i="9"/>
  <c r="M315" i="9"/>
  <c r="Q314" i="9"/>
  <c r="P314" i="9"/>
  <c r="O314" i="9"/>
  <c r="N314" i="9"/>
  <c r="M314" i="9"/>
  <c r="Q313" i="9"/>
  <c r="P313" i="9"/>
  <c r="O313" i="9"/>
  <c r="N313" i="9"/>
  <c r="M313" i="9"/>
  <c r="Q312" i="9"/>
  <c r="P312" i="9"/>
  <c r="O312" i="9"/>
  <c r="N312" i="9"/>
  <c r="M312" i="9"/>
  <c r="Q311" i="9"/>
  <c r="P311" i="9"/>
  <c r="O311" i="9"/>
  <c r="N311" i="9"/>
  <c r="M311" i="9"/>
  <c r="Q310" i="9"/>
  <c r="P310" i="9"/>
  <c r="O310" i="9"/>
  <c r="N310" i="9"/>
  <c r="M310" i="9"/>
  <c r="Q309" i="9"/>
  <c r="P309" i="9"/>
  <c r="O309" i="9"/>
  <c r="N309" i="9"/>
  <c r="M309" i="9"/>
  <c r="Q308" i="9"/>
  <c r="P308" i="9"/>
  <c r="O308" i="9"/>
  <c r="N308" i="9"/>
  <c r="M308" i="9"/>
  <c r="Q307" i="9"/>
  <c r="P307" i="9"/>
  <c r="O307" i="9"/>
  <c r="N307" i="9"/>
  <c r="M307" i="9"/>
  <c r="Q306" i="9"/>
  <c r="P306" i="9"/>
  <c r="O306" i="9"/>
  <c r="N306" i="9"/>
  <c r="M306" i="9"/>
  <c r="O205" i="9"/>
  <c r="O204" i="9"/>
  <c r="O203" i="9"/>
  <c r="O202" i="9"/>
  <c r="O201" i="9"/>
  <c r="O200" i="9"/>
  <c r="O199" i="9"/>
  <c r="M199" i="9"/>
  <c r="O198" i="9"/>
  <c r="N198" i="9"/>
  <c r="M198" i="9"/>
  <c r="O197" i="9"/>
  <c r="N197" i="9"/>
  <c r="M197" i="9"/>
  <c r="P196" i="9"/>
  <c r="O196" i="9"/>
  <c r="N196" i="9"/>
  <c r="M196" i="9"/>
  <c r="P195" i="9"/>
  <c r="O195" i="9"/>
  <c r="N195" i="9"/>
  <c r="M195" i="9"/>
  <c r="P194" i="9"/>
  <c r="O194" i="9"/>
  <c r="N194" i="9"/>
  <c r="M194" i="9"/>
  <c r="P193" i="9"/>
  <c r="O193" i="9"/>
  <c r="N193" i="9"/>
  <c r="M193" i="9"/>
  <c r="P192" i="9"/>
  <c r="O192" i="9"/>
  <c r="N192" i="9"/>
  <c r="M192" i="9"/>
  <c r="P191" i="9"/>
  <c r="O191" i="9"/>
  <c r="N191" i="9"/>
  <c r="M191" i="9"/>
  <c r="P190" i="9"/>
  <c r="O190" i="9"/>
  <c r="N190" i="9"/>
  <c r="M190" i="9"/>
  <c r="P189" i="9"/>
  <c r="O189" i="9"/>
  <c r="N189" i="9"/>
  <c r="M189" i="9"/>
  <c r="P188" i="9"/>
  <c r="O188" i="9"/>
  <c r="N188" i="9"/>
  <c r="M188" i="9"/>
  <c r="P187" i="9"/>
  <c r="O187" i="9"/>
  <c r="N187" i="9"/>
  <c r="M187" i="9"/>
  <c r="P186" i="9"/>
  <c r="O186" i="9"/>
  <c r="N186" i="9"/>
  <c r="M186" i="9"/>
  <c r="P185" i="9"/>
  <c r="O185" i="9"/>
  <c r="N185" i="9"/>
  <c r="M185" i="9"/>
  <c r="P184" i="9"/>
  <c r="O184" i="9"/>
  <c r="N184" i="9"/>
  <c r="M184" i="9"/>
  <c r="P183" i="9"/>
  <c r="O183" i="9"/>
  <c r="N183" i="9"/>
  <c r="M183" i="9"/>
  <c r="P182" i="9"/>
  <c r="O182" i="9"/>
  <c r="N182" i="9"/>
  <c r="M182" i="9"/>
  <c r="P181" i="9"/>
  <c r="O181" i="9"/>
  <c r="N181" i="9"/>
  <c r="M181" i="9"/>
  <c r="P180" i="9"/>
  <c r="O180" i="9"/>
  <c r="N180" i="9"/>
  <c r="M180" i="9"/>
  <c r="P179" i="9"/>
  <c r="O179" i="9"/>
  <c r="N179" i="9"/>
  <c r="M179" i="9"/>
  <c r="P178" i="9"/>
  <c r="O178" i="9"/>
  <c r="N178" i="9"/>
  <c r="M178" i="9"/>
  <c r="P177" i="9"/>
  <c r="O177" i="9"/>
  <c r="N177" i="9"/>
  <c r="M177" i="9"/>
  <c r="P176" i="9"/>
  <c r="O176" i="9"/>
  <c r="N176" i="9"/>
  <c r="M176" i="9"/>
  <c r="P175" i="9"/>
  <c r="O175" i="9"/>
  <c r="N175" i="9"/>
  <c r="M175" i="9"/>
  <c r="P174" i="9"/>
  <c r="O174" i="9"/>
  <c r="N174" i="9"/>
  <c r="M174" i="9"/>
  <c r="P173" i="9"/>
  <c r="O173" i="9"/>
  <c r="N173" i="9"/>
  <c r="M173" i="9"/>
  <c r="P172" i="9"/>
  <c r="O172" i="9"/>
  <c r="N172" i="9"/>
  <c r="M172" i="9"/>
  <c r="P171" i="9"/>
  <c r="O171" i="9"/>
  <c r="N171" i="9"/>
  <c r="M171" i="9"/>
  <c r="P170" i="9"/>
  <c r="O170" i="9"/>
  <c r="N170" i="9"/>
  <c r="M170" i="9"/>
  <c r="P169" i="9"/>
  <c r="O169" i="9"/>
  <c r="N169" i="9"/>
  <c r="M169" i="9"/>
  <c r="P168" i="9"/>
  <c r="O168" i="9"/>
  <c r="N168" i="9"/>
  <c r="M168" i="9"/>
  <c r="P167" i="9"/>
  <c r="O167" i="9"/>
  <c r="N167" i="9"/>
  <c r="M167" i="9"/>
  <c r="P166" i="9"/>
  <c r="O166" i="9"/>
  <c r="N166" i="9"/>
  <c r="P165" i="9"/>
  <c r="O165" i="9"/>
  <c r="N165" i="9"/>
  <c r="P164" i="9"/>
  <c r="O164" i="9"/>
  <c r="N164" i="9"/>
  <c r="P163" i="9"/>
  <c r="O163" i="9"/>
  <c r="N163" i="9"/>
  <c r="M163" i="9"/>
  <c r="P162" i="9"/>
  <c r="O162" i="9"/>
  <c r="N162" i="9"/>
  <c r="M162" i="9"/>
  <c r="P161" i="9"/>
  <c r="O161" i="9"/>
  <c r="N161" i="9"/>
  <c r="M161" i="9"/>
  <c r="P160" i="9"/>
  <c r="O160" i="9"/>
  <c r="N160" i="9"/>
  <c r="M160" i="9"/>
  <c r="Q159" i="9"/>
  <c r="P159" i="9"/>
  <c r="O159" i="9"/>
  <c r="N159" i="9"/>
  <c r="M159" i="9"/>
  <c r="Q158" i="9"/>
  <c r="P158" i="9"/>
  <c r="O158" i="9"/>
  <c r="N158" i="9"/>
  <c r="M158" i="9"/>
  <c r="Q157" i="9"/>
  <c r="P157" i="9"/>
  <c r="O157" i="9"/>
  <c r="N157" i="9"/>
  <c r="M157" i="9"/>
  <c r="P156" i="9"/>
  <c r="O156" i="9"/>
  <c r="N156" i="9"/>
  <c r="M156" i="9"/>
  <c r="Q155" i="9"/>
  <c r="P155" i="9"/>
  <c r="O155" i="9"/>
  <c r="N155" i="9"/>
  <c r="M155" i="9"/>
  <c r="P154" i="9"/>
  <c r="O154" i="9"/>
  <c r="N154" i="9"/>
  <c r="M154" i="9"/>
  <c r="Q153" i="9"/>
  <c r="P153" i="9"/>
  <c r="O153" i="9"/>
  <c r="N153" i="9"/>
  <c r="M153" i="9"/>
  <c r="Q152" i="9"/>
  <c r="P152" i="9"/>
  <c r="O152" i="9"/>
  <c r="N152" i="9"/>
  <c r="M152" i="9"/>
  <c r="Q151" i="9"/>
  <c r="P151" i="9"/>
  <c r="O151" i="9"/>
  <c r="N151" i="9"/>
  <c r="M151" i="9"/>
  <c r="Q150" i="9"/>
  <c r="P150" i="9"/>
  <c r="O150" i="9"/>
  <c r="N150" i="9"/>
  <c r="Q149" i="9"/>
  <c r="P149" i="9"/>
  <c r="O149" i="9"/>
  <c r="N149" i="9"/>
  <c r="M149" i="9"/>
  <c r="P148" i="9"/>
  <c r="O148" i="9"/>
  <c r="N148" i="9"/>
  <c r="M148" i="9"/>
  <c r="P147" i="9"/>
  <c r="O147" i="9"/>
  <c r="N147" i="9"/>
  <c r="M147" i="9"/>
  <c r="Q146" i="9"/>
  <c r="P146" i="9"/>
  <c r="O146" i="9"/>
  <c r="N146" i="9"/>
  <c r="M146" i="9"/>
  <c r="P145" i="9"/>
  <c r="O145" i="9"/>
  <c r="N145" i="9"/>
  <c r="M145" i="9"/>
  <c r="P144" i="9"/>
  <c r="O144" i="9"/>
  <c r="N144" i="9"/>
  <c r="M144" i="9"/>
  <c r="P143" i="9"/>
  <c r="O143" i="9"/>
  <c r="N143" i="9"/>
  <c r="M143" i="9"/>
  <c r="P142" i="9"/>
  <c r="O142" i="9"/>
  <c r="N142" i="9"/>
  <c r="M142" i="9"/>
  <c r="P141" i="9"/>
  <c r="O141" i="9"/>
  <c r="N141" i="9"/>
  <c r="M141" i="9"/>
  <c r="Q140" i="9"/>
  <c r="P140" i="9"/>
  <c r="O140" i="9"/>
  <c r="N140" i="9"/>
  <c r="M140" i="9"/>
  <c r="Q139" i="9"/>
  <c r="P139" i="9"/>
  <c r="O139" i="9"/>
  <c r="N139" i="9"/>
  <c r="M139" i="9"/>
  <c r="Q138" i="9"/>
  <c r="P138" i="9"/>
  <c r="O138" i="9"/>
  <c r="N138" i="9"/>
  <c r="M138" i="9"/>
  <c r="P137" i="9"/>
  <c r="O137" i="9"/>
  <c r="N137" i="9"/>
  <c r="M137" i="9"/>
  <c r="Q136" i="9"/>
  <c r="P136" i="9"/>
  <c r="O136" i="9"/>
  <c r="N136" i="9"/>
  <c r="M136" i="9"/>
  <c r="Q135" i="9"/>
  <c r="P135" i="9"/>
  <c r="O135" i="9"/>
  <c r="N135" i="9"/>
  <c r="M135" i="9"/>
  <c r="Q134" i="9"/>
  <c r="P134" i="9"/>
  <c r="O134" i="9"/>
  <c r="N134" i="9"/>
  <c r="M134" i="9"/>
  <c r="Q133" i="9"/>
  <c r="P133" i="9"/>
  <c r="O133" i="9"/>
  <c r="N133" i="9"/>
  <c r="M133" i="9"/>
  <c r="Q132" i="9"/>
  <c r="P132" i="9"/>
  <c r="O132" i="9"/>
  <c r="N132" i="9"/>
  <c r="M132" i="9"/>
  <c r="Q131" i="9"/>
  <c r="P131" i="9"/>
  <c r="O131" i="9"/>
  <c r="N131" i="9"/>
  <c r="M131" i="9"/>
  <c r="P130" i="9"/>
  <c r="O130" i="9"/>
  <c r="N130" i="9"/>
  <c r="M130" i="9"/>
  <c r="P129" i="9"/>
  <c r="O129" i="9"/>
  <c r="N129" i="9"/>
  <c r="M129" i="9"/>
  <c r="Q128" i="9"/>
  <c r="P128" i="9"/>
  <c r="O128" i="9"/>
  <c r="N128" i="9"/>
  <c r="M128" i="9"/>
  <c r="Q127" i="9"/>
  <c r="P127" i="9"/>
  <c r="O127" i="9"/>
  <c r="N127" i="9"/>
  <c r="M127" i="9"/>
  <c r="Q126" i="9"/>
  <c r="P126" i="9"/>
  <c r="O126" i="9"/>
  <c r="N126" i="9"/>
  <c r="M126" i="9"/>
  <c r="P125" i="9"/>
  <c r="O125" i="9"/>
  <c r="N125" i="9"/>
  <c r="M125" i="9"/>
  <c r="Q124" i="9"/>
  <c r="P124" i="9"/>
  <c r="O124" i="9"/>
  <c r="N124" i="9"/>
  <c r="M124" i="9"/>
  <c r="P123" i="9"/>
  <c r="O123" i="9"/>
  <c r="N123" i="9"/>
  <c r="M123" i="9"/>
  <c r="Q122" i="9"/>
  <c r="P122" i="9"/>
  <c r="O122" i="9"/>
  <c r="N122" i="9"/>
  <c r="M122" i="9"/>
  <c r="Q121" i="9"/>
  <c r="P121" i="9"/>
  <c r="O121" i="9"/>
  <c r="N121" i="9"/>
  <c r="M121" i="9"/>
  <c r="Q120" i="9"/>
  <c r="P120" i="9"/>
  <c r="O120" i="9"/>
  <c r="N120" i="9"/>
  <c r="M120" i="9"/>
  <c r="Q119" i="9"/>
  <c r="P119" i="9"/>
  <c r="O119" i="9"/>
  <c r="N119" i="9"/>
  <c r="M119" i="9"/>
  <c r="Q118" i="9"/>
  <c r="P118" i="9"/>
  <c r="O118" i="9"/>
  <c r="N118" i="9"/>
  <c r="M118" i="9"/>
  <c r="P117" i="9"/>
  <c r="O117" i="9"/>
  <c r="N117" i="9"/>
  <c r="M117" i="9"/>
  <c r="Q116" i="9"/>
  <c r="P116" i="9"/>
  <c r="O116" i="9"/>
  <c r="N116" i="9"/>
  <c r="M116" i="9"/>
  <c r="Q115" i="9"/>
  <c r="P115" i="9"/>
  <c r="O115" i="9"/>
  <c r="N115" i="9"/>
  <c r="M115" i="9"/>
  <c r="Q114" i="9"/>
  <c r="P114" i="9"/>
  <c r="O114" i="9"/>
  <c r="N114" i="9"/>
  <c r="M114" i="9"/>
  <c r="Q113" i="9"/>
  <c r="P113" i="9"/>
  <c r="O113" i="9"/>
  <c r="N113" i="9"/>
  <c r="M113" i="9"/>
  <c r="Q112" i="9"/>
  <c r="P112" i="9"/>
  <c r="O112" i="9"/>
  <c r="N112" i="9"/>
  <c r="M112" i="9"/>
  <c r="Q111" i="9"/>
  <c r="P111" i="9"/>
  <c r="O111" i="9"/>
  <c r="N111" i="9"/>
  <c r="M111" i="9"/>
  <c r="Q110" i="9"/>
  <c r="P110" i="9"/>
  <c r="O110" i="9"/>
  <c r="N110" i="9"/>
  <c r="M110" i="9"/>
  <c r="Q109" i="9"/>
  <c r="P109" i="9"/>
  <c r="O109" i="9"/>
  <c r="N109" i="9"/>
  <c r="M109" i="9"/>
  <c r="Q108" i="9"/>
  <c r="P108" i="9"/>
  <c r="O108" i="9"/>
  <c r="N108" i="9"/>
  <c r="M108" i="9"/>
  <c r="Q107" i="9"/>
  <c r="P107" i="9"/>
  <c r="O107" i="9"/>
  <c r="N107" i="9"/>
  <c r="M107" i="9"/>
  <c r="Q106" i="9"/>
  <c r="P106" i="9"/>
  <c r="O106" i="9"/>
  <c r="N106" i="9"/>
  <c r="M106" i="9"/>
  <c r="Q105" i="9"/>
  <c r="P105" i="9"/>
  <c r="O105" i="9"/>
  <c r="N105" i="9"/>
  <c r="M105" i="9"/>
  <c r="Q104" i="9"/>
  <c r="P104" i="9"/>
  <c r="O104" i="9"/>
  <c r="N104" i="9"/>
  <c r="M104" i="9"/>
  <c r="Q103" i="9"/>
  <c r="P103" i="9"/>
  <c r="O103" i="9"/>
  <c r="N103" i="9"/>
  <c r="M103" i="9"/>
  <c r="Q102" i="9"/>
  <c r="P102" i="9"/>
  <c r="O102" i="9"/>
  <c r="N102" i="9"/>
  <c r="M102" i="9"/>
  <c r="V313" i="8"/>
  <c r="V314" i="8"/>
  <c r="V315" i="8"/>
  <c r="V316" i="8"/>
  <c r="V317" i="8"/>
  <c r="V318" i="8"/>
  <c r="V319" i="8"/>
  <c r="V320" i="8"/>
  <c r="V321" i="8"/>
  <c r="V322" i="8"/>
  <c r="V323" i="8"/>
  <c r="V324" i="8"/>
  <c r="V325" i="8"/>
  <c r="V326" i="8"/>
  <c r="V327" i="8"/>
  <c r="V328" i="8"/>
  <c r="V329" i="8"/>
  <c r="V330" i="8"/>
  <c r="V331" i="8"/>
  <c r="V332" i="8"/>
  <c r="V333" i="8"/>
  <c r="V334" i="8"/>
  <c r="V335" i="8"/>
  <c r="V336" i="8"/>
  <c r="V337" i="8"/>
  <c r="V338" i="8"/>
  <c r="V312" i="8"/>
  <c r="V280" i="8"/>
  <c r="V281" i="8"/>
  <c r="V282" i="8"/>
  <c r="V283" i="8"/>
  <c r="V284" i="8"/>
  <c r="V285" i="8"/>
  <c r="V286" i="8"/>
  <c r="V287" i="8"/>
  <c r="V288" i="8"/>
  <c r="V289" i="8"/>
  <c r="V290" i="8"/>
  <c r="V291" i="8"/>
  <c r="V292" i="8"/>
  <c r="V293" i="8"/>
  <c r="V294" i="8"/>
  <c r="V295" i="8"/>
  <c r="V296" i="8"/>
  <c r="V297" i="8"/>
  <c r="V298" i="8"/>
  <c r="V299" i="8"/>
  <c r="V300" i="8"/>
  <c r="V301" i="8"/>
  <c r="V302" i="8"/>
  <c r="V303" i="8"/>
  <c r="V304" i="8"/>
  <c r="V305" i="8"/>
  <c r="V306" i="8"/>
  <c r="V307" i="8"/>
  <c r="V308" i="8"/>
  <c r="V309" i="8"/>
  <c r="V310" i="8"/>
  <c r="V311" i="8"/>
  <c r="V279" i="8"/>
  <c r="U280" i="8"/>
  <c r="U281" i="8"/>
  <c r="U282" i="8"/>
  <c r="U283" i="8"/>
  <c r="U284" i="8"/>
  <c r="U285" i="8"/>
  <c r="U286" i="8"/>
  <c r="U287" i="8"/>
  <c r="U288" i="8"/>
  <c r="U289" i="8"/>
  <c r="U290" i="8"/>
  <c r="U291" i="8"/>
  <c r="U292" i="8"/>
  <c r="U293" i="8"/>
  <c r="U294" i="8"/>
  <c r="U295" i="8"/>
  <c r="U296" i="8"/>
  <c r="U297" i="8"/>
  <c r="U298" i="8"/>
  <c r="U299" i="8"/>
  <c r="U300" i="8"/>
  <c r="U301" i="8"/>
  <c r="U302" i="8"/>
  <c r="U303" i="8"/>
  <c r="U304" i="8"/>
  <c r="U305" i="8"/>
  <c r="U306" i="8"/>
  <c r="U307" i="8"/>
  <c r="U308" i="8"/>
  <c r="U309" i="8"/>
  <c r="U310" i="8"/>
  <c r="U311" i="8"/>
  <c r="U312" i="8"/>
  <c r="U313" i="8"/>
  <c r="U314" i="8"/>
  <c r="U315" i="8"/>
  <c r="U316" i="8"/>
  <c r="U317" i="8"/>
  <c r="U318" i="8"/>
  <c r="U319" i="8"/>
  <c r="U279" i="8"/>
  <c r="T315" i="8"/>
  <c r="T316" i="8"/>
  <c r="T317" i="8"/>
  <c r="T318" i="8"/>
  <c r="T319" i="8"/>
  <c r="T320" i="8"/>
  <c r="T321" i="8"/>
  <c r="T322" i="8"/>
  <c r="T323" i="8"/>
  <c r="T324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  <c r="T285" i="8"/>
  <c r="T286" i="8"/>
  <c r="T287" i="8"/>
  <c r="T288" i="8"/>
  <c r="T289" i="8"/>
  <c r="T290" i="8"/>
  <c r="T291" i="8"/>
  <c r="T292" i="8"/>
  <c r="T293" i="8"/>
  <c r="T280" i="8"/>
  <c r="T281" i="8"/>
  <c r="T282" i="8"/>
  <c r="T283" i="8"/>
  <c r="T284" i="8"/>
  <c r="T279" i="8"/>
  <c r="R326" i="8"/>
  <c r="R327" i="8"/>
  <c r="R328" i="8"/>
  <c r="R329" i="8"/>
  <c r="R330" i="8"/>
  <c r="R331" i="8"/>
  <c r="R332" i="8"/>
  <c r="R333" i="8"/>
  <c r="R334" i="8"/>
  <c r="R335" i="8"/>
  <c r="R336" i="8"/>
  <c r="R337" i="8"/>
  <c r="R338" i="8"/>
  <c r="R339" i="8"/>
  <c r="R340" i="8"/>
  <c r="R341" i="8"/>
  <c r="R342" i="8"/>
  <c r="R343" i="8"/>
  <c r="R344" i="8"/>
  <c r="R345" i="8"/>
  <c r="R346" i="8"/>
  <c r="R280" i="8"/>
  <c r="R281" i="8"/>
  <c r="R282" i="8"/>
  <c r="R283" i="8"/>
  <c r="R284" i="8"/>
  <c r="R285" i="8"/>
  <c r="R286" i="8"/>
  <c r="R287" i="8"/>
  <c r="R288" i="8"/>
  <c r="R289" i="8"/>
  <c r="R290" i="8"/>
  <c r="R291" i="8"/>
  <c r="R292" i="8"/>
  <c r="R293" i="8"/>
  <c r="R294" i="8"/>
  <c r="R295" i="8"/>
  <c r="R296" i="8"/>
  <c r="R297" i="8"/>
  <c r="R298" i="8"/>
  <c r="R299" i="8"/>
  <c r="R300" i="8"/>
  <c r="R301" i="8"/>
  <c r="R302" i="8"/>
  <c r="R303" i="8"/>
  <c r="R304" i="8"/>
  <c r="R305" i="8"/>
  <c r="R306" i="8"/>
  <c r="R307" i="8"/>
  <c r="R308" i="8"/>
  <c r="R309" i="8"/>
  <c r="R310" i="8"/>
  <c r="R311" i="8"/>
  <c r="R312" i="8"/>
  <c r="R313" i="8"/>
  <c r="R314" i="8"/>
  <c r="R315" i="8"/>
  <c r="R316" i="8"/>
  <c r="R317" i="8"/>
  <c r="R318" i="8"/>
  <c r="R319" i="8"/>
  <c r="R320" i="8"/>
  <c r="R321" i="8"/>
  <c r="R322" i="8"/>
  <c r="R323" i="8"/>
  <c r="R324" i="8"/>
  <c r="R325" i="8"/>
  <c r="R279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194" i="8"/>
  <c r="R195" i="8"/>
  <c r="R196" i="8"/>
  <c r="R197" i="8"/>
  <c r="R198" i="8"/>
  <c r="R199" i="8"/>
  <c r="R200" i="8"/>
  <c r="R201" i="8"/>
  <c r="R202" i="8"/>
  <c r="R203" i="8"/>
  <c r="R204" i="8"/>
  <c r="R205" i="8"/>
  <c r="R206" i="8"/>
  <c r="R207" i="8"/>
  <c r="R208" i="8"/>
  <c r="R209" i="8"/>
  <c r="R210" i="8"/>
  <c r="R211" i="8"/>
  <c r="R212" i="8"/>
  <c r="R213" i="8"/>
  <c r="R214" i="8"/>
  <c r="R215" i="8"/>
  <c r="R216" i="8"/>
  <c r="R217" i="8"/>
  <c r="R218" i="8"/>
  <c r="R219" i="8"/>
  <c r="R220" i="8"/>
  <c r="R221" i="8"/>
  <c r="R222" i="8"/>
  <c r="R223" i="8"/>
  <c r="R224" i="8"/>
  <c r="R225" i="8"/>
  <c r="R226" i="8"/>
  <c r="R227" i="8"/>
  <c r="R228" i="8"/>
  <c r="R229" i="8"/>
  <c r="R230" i="8"/>
  <c r="R231" i="8"/>
  <c r="R232" i="8"/>
  <c r="R233" i="8"/>
  <c r="R234" i="8"/>
  <c r="R235" i="8"/>
  <c r="R236" i="8"/>
  <c r="R237" i="8"/>
  <c r="R238" i="8"/>
  <c r="R239" i="8"/>
  <c r="R240" i="8"/>
  <c r="R241" i="8"/>
  <c r="R242" i="8"/>
  <c r="R243" i="8"/>
  <c r="R244" i="8"/>
  <c r="R245" i="8"/>
  <c r="R246" i="8"/>
  <c r="R247" i="8"/>
  <c r="R248" i="8"/>
  <c r="R249" i="8"/>
  <c r="R250" i="8"/>
  <c r="R251" i="8"/>
  <c r="R252" i="8"/>
  <c r="R194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156" i="8"/>
  <c r="V157" i="8"/>
  <c r="V158" i="8"/>
  <c r="V159" i="8"/>
  <c r="V160" i="8"/>
  <c r="V161" i="8"/>
  <c r="V162" i="8"/>
  <c r="V163" i="8"/>
  <c r="V164" i="8"/>
  <c r="V165" i="8"/>
  <c r="V166" i="8"/>
  <c r="V167" i="8"/>
  <c r="V168" i="8"/>
  <c r="V169" i="8"/>
  <c r="V170" i="8"/>
  <c r="V171" i="8"/>
  <c r="V172" i="8"/>
  <c r="V173" i="8"/>
  <c r="V174" i="8"/>
  <c r="V175" i="8"/>
  <c r="V176" i="8"/>
  <c r="V177" i="8"/>
  <c r="V178" i="8"/>
  <c r="V179" i="8"/>
  <c r="V180" i="8"/>
  <c r="V181" i="8"/>
  <c r="V182" i="8"/>
  <c r="V183" i="8"/>
  <c r="V184" i="8"/>
  <c r="V185" i="8"/>
  <c r="V140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12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95" i="8"/>
  <c r="V91" i="8"/>
  <c r="V92" i="8"/>
  <c r="V93" i="8"/>
  <c r="V94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156" i="8"/>
  <c r="U157" i="8"/>
  <c r="U158" i="8"/>
  <c r="U159" i="8"/>
  <c r="U160" i="8"/>
  <c r="U161" i="8"/>
  <c r="U162" i="8"/>
  <c r="U163" i="8"/>
  <c r="U164" i="8"/>
  <c r="U165" i="8"/>
  <c r="U166" i="8"/>
  <c r="U167" i="8"/>
  <c r="U168" i="8"/>
  <c r="U169" i="8"/>
  <c r="U170" i="8"/>
  <c r="U171" i="8"/>
  <c r="U172" i="8"/>
  <c r="U173" i="8"/>
  <c r="U174" i="8"/>
  <c r="U175" i="8"/>
  <c r="U176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156" i="8"/>
  <c r="R157" i="8"/>
  <c r="R158" i="8"/>
  <c r="R159" i="8"/>
  <c r="R160" i="8"/>
  <c r="R161" i="8"/>
  <c r="R162" i="8"/>
  <c r="R163" i="8"/>
  <c r="R164" i="8"/>
  <c r="R165" i="8"/>
  <c r="R166" i="8"/>
  <c r="R167" i="8"/>
  <c r="R168" i="8"/>
  <c r="R169" i="8"/>
  <c r="R170" i="8"/>
  <c r="R171" i="8"/>
  <c r="R172" i="8"/>
  <c r="R173" i="8"/>
  <c r="S90" i="8"/>
  <c r="T90" i="8"/>
  <c r="U90" i="8"/>
  <c r="V90" i="8"/>
  <c r="R90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3" i="8"/>
  <c r="S59" i="8"/>
  <c r="S60" i="8"/>
  <c r="S61" i="8"/>
  <c r="S62" i="8"/>
  <c r="S63" i="8"/>
  <c r="S64" i="8"/>
  <c r="S65" i="8"/>
  <c r="S66" i="8"/>
  <c r="S67" i="8"/>
  <c r="S68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11" i="8"/>
  <c r="S4" i="8"/>
  <c r="S5" i="8"/>
  <c r="S6" i="8"/>
  <c r="S7" i="8"/>
  <c r="S8" i="8"/>
  <c r="S9" i="8"/>
  <c r="S10" i="8"/>
  <c r="S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3" i="8"/>
  <c r="Q376" i="8"/>
  <c r="Q375" i="8"/>
  <c r="Q374" i="8"/>
  <c r="Q373" i="8"/>
  <c r="Q372" i="8"/>
  <c r="Q371" i="8"/>
  <c r="Q370" i="8"/>
  <c r="Q369" i="8"/>
  <c r="Q368" i="8"/>
  <c r="Q367" i="8"/>
  <c r="Q366" i="8"/>
  <c r="Q365" i="8"/>
  <c r="Q364" i="8"/>
  <c r="Q363" i="8"/>
  <c r="Q362" i="8"/>
  <c r="N362" i="8"/>
  <c r="M362" i="8"/>
  <c r="Q361" i="8"/>
  <c r="P361" i="8"/>
  <c r="O361" i="8"/>
  <c r="N361" i="8"/>
  <c r="M361" i="8"/>
  <c r="Q360" i="8"/>
  <c r="P360" i="8"/>
  <c r="O360" i="8"/>
  <c r="N360" i="8"/>
  <c r="M360" i="8"/>
  <c r="Q359" i="8"/>
  <c r="P359" i="8"/>
  <c r="O359" i="8"/>
  <c r="N359" i="8"/>
  <c r="M359" i="8"/>
  <c r="Q358" i="8"/>
  <c r="P358" i="8"/>
  <c r="O358" i="8"/>
  <c r="N358" i="8"/>
  <c r="M358" i="8"/>
  <c r="Q357" i="8"/>
  <c r="P357" i="8"/>
  <c r="O357" i="8"/>
  <c r="N357" i="8"/>
  <c r="M357" i="8"/>
  <c r="Q356" i="8"/>
  <c r="P356" i="8"/>
  <c r="O356" i="8"/>
  <c r="N356" i="8"/>
  <c r="M356" i="8"/>
  <c r="Q355" i="8"/>
  <c r="P355" i="8"/>
  <c r="O355" i="8"/>
  <c r="N355" i="8"/>
  <c r="M355" i="8"/>
  <c r="Q354" i="8"/>
  <c r="P354" i="8"/>
  <c r="O354" i="8"/>
  <c r="N354" i="8"/>
  <c r="M354" i="8"/>
  <c r="Q353" i="8"/>
  <c r="P353" i="8"/>
  <c r="O353" i="8"/>
  <c r="N353" i="8"/>
  <c r="M353" i="8"/>
  <c r="Q352" i="8"/>
  <c r="P352" i="8"/>
  <c r="O352" i="8"/>
  <c r="N352" i="8"/>
  <c r="M352" i="8"/>
  <c r="Q351" i="8"/>
  <c r="P351" i="8"/>
  <c r="O351" i="8"/>
  <c r="N351" i="8"/>
  <c r="M351" i="8"/>
  <c r="Q350" i="8"/>
  <c r="P350" i="8"/>
  <c r="O350" i="8"/>
  <c r="N350" i="8"/>
  <c r="M350" i="8"/>
  <c r="Q349" i="8"/>
  <c r="P349" i="8"/>
  <c r="O349" i="8"/>
  <c r="N349" i="8"/>
  <c r="M349" i="8"/>
  <c r="Q348" i="8"/>
  <c r="P348" i="8"/>
  <c r="O348" i="8"/>
  <c r="N348" i="8"/>
  <c r="M348" i="8"/>
  <c r="Q347" i="8"/>
  <c r="P347" i="8"/>
  <c r="O347" i="8"/>
  <c r="N347" i="8"/>
  <c r="M347" i="8"/>
  <c r="Q346" i="8"/>
  <c r="P346" i="8"/>
  <c r="O346" i="8"/>
  <c r="N346" i="8"/>
  <c r="M346" i="8"/>
  <c r="Q345" i="8"/>
  <c r="P345" i="8"/>
  <c r="O345" i="8"/>
  <c r="N345" i="8"/>
  <c r="M345" i="8"/>
  <c r="Q344" i="8"/>
  <c r="P344" i="8"/>
  <c r="O344" i="8"/>
  <c r="N344" i="8"/>
  <c r="M344" i="8"/>
  <c r="Q343" i="8"/>
  <c r="P343" i="8"/>
  <c r="O343" i="8"/>
  <c r="N343" i="8"/>
  <c r="M343" i="8"/>
  <c r="Q342" i="8"/>
  <c r="P342" i="8"/>
  <c r="O342" i="8"/>
  <c r="N342" i="8"/>
  <c r="M342" i="8"/>
  <c r="Q341" i="8"/>
  <c r="P341" i="8"/>
  <c r="O341" i="8"/>
  <c r="N341" i="8"/>
  <c r="M341" i="8"/>
  <c r="Q340" i="8"/>
  <c r="P340" i="8"/>
  <c r="O340" i="8"/>
  <c r="N340" i="8"/>
  <c r="M340" i="8"/>
  <c r="Q339" i="8"/>
  <c r="P339" i="8"/>
  <c r="O339" i="8"/>
  <c r="N339" i="8"/>
  <c r="M339" i="8"/>
  <c r="Q338" i="8"/>
  <c r="P338" i="8"/>
  <c r="O338" i="8"/>
  <c r="N338" i="8"/>
  <c r="M338" i="8"/>
  <c r="Q337" i="8"/>
  <c r="P337" i="8"/>
  <c r="O337" i="8"/>
  <c r="M337" i="8"/>
  <c r="Q336" i="8"/>
  <c r="P336" i="8"/>
  <c r="O336" i="8"/>
  <c r="N336" i="8"/>
  <c r="M336" i="8"/>
  <c r="Q335" i="8"/>
  <c r="P335" i="8"/>
  <c r="O335" i="8"/>
  <c r="N335" i="8"/>
  <c r="M335" i="8"/>
  <c r="Q334" i="8"/>
  <c r="P334" i="8"/>
  <c r="O334" i="8"/>
  <c r="N334" i="8"/>
  <c r="M334" i="8"/>
  <c r="Q333" i="8"/>
  <c r="P333" i="8"/>
  <c r="O333" i="8"/>
  <c r="N333" i="8"/>
  <c r="M333" i="8"/>
  <c r="Q332" i="8"/>
  <c r="P332" i="8"/>
  <c r="O332" i="8"/>
  <c r="N332" i="8"/>
  <c r="M332" i="8"/>
  <c r="Q331" i="8"/>
  <c r="P331" i="8"/>
  <c r="O331" i="8"/>
  <c r="N331" i="8"/>
  <c r="M331" i="8"/>
  <c r="Q330" i="8"/>
  <c r="P330" i="8"/>
  <c r="O330" i="8"/>
  <c r="N330" i="8"/>
  <c r="M330" i="8"/>
  <c r="Q329" i="8"/>
  <c r="P329" i="8"/>
  <c r="O329" i="8"/>
  <c r="N329" i="8"/>
  <c r="M329" i="8"/>
  <c r="Q328" i="8"/>
  <c r="P328" i="8"/>
  <c r="O328" i="8"/>
  <c r="N328" i="8"/>
  <c r="M328" i="8"/>
  <c r="Q327" i="8"/>
  <c r="P327" i="8"/>
  <c r="O327" i="8"/>
  <c r="N327" i="8"/>
  <c r="M327" i="8"/>
  <c r="Q326" i="8"/>
  <c r="P326" i="8"/>
  <c r="O326" i="8"/>
  <c r="N326" i="8"/>
  <c r="M326" i="8"/>
  <c r="Q325" i="8"/>
  <c r="P325" i="8"/>
  <c r="O325" i="8"/>
  <c r="N325" i="8"/>
  <c r="M325" i="8"/>
  <c r="Q324" i="8"/>
  <c r="P324" i="8"/>
  <c r="O324" i="8"/>
  <c r="N324" i="8"/>
  <c r="M324" i="8"/>
  <c r="Q323" i="8"/>
  <c r="P323" i="8"/>
  <c r="O323" i="8"/>
  <c r="N323" i="8"/>
  <c r="M323" i="8"/>
  <c r="Q322" i="8"/>
  <c r="P322" i="8"/>
  <c r="O322" i="8"/>
  <c r="N322" i="8"/>
  <c r="M322" i="8"/>
  <c r="Q321" i="8"/>
  <c r="P321" i="8"/>
  <c r="O321" i="8"/>
  <c r="N321" i="8"/>
  <c r="M321" i="8"/>
  <c r="Q320" i="8"/>
  <c r="P320" i="8"/>
  <c r="O320" i="8"/>
  <c r="N320" i="8"/>
  <c r="M320" i="8"/>
  <c r="Q319" i="8"/>
  <c r="P319" i="8"/>
  <c r="O319" i="8"/>
  <c r="N319" i="8"/>
  <c r="M319" i="8"/>
  <c r="Q318" i="8"/>
  <c r="P318" i="8"/>
  <c r="O318" i="8"/>
  <c r="N318" i="8"/>
  <c r="M318" i="8"/>
  <c r="Q317" i="8"/>
  <c r="P317" i="8"/>
  <c r="O317" i="8"/>
  <c r="N317" i="8"/>
  <c r="M317" i="8"/>
  <c r="Q316" i="8"/>
  <c r="P316" i="8"/>
  <c r="O316" i="8"/>
  <c r="N316" i="8"/>
  <c r="M316" i="8"/>
  <c r="Q315" i="8"/>
  <c r="P315" i="8"/>
  <c r="O315" i="8"/>
  <c r="N315" i="8"/>
  <c r="M315" i="8"/>
  <c r="Q314" i="8"/>
  <c r="P314" i="8"/>
  <c r="O314" i="8"/>
  <c r="N314" i="8"/>
  <c r="M314" i="8"/>
  <c r="Q313" i="8"/>
  <c r="P313" i="8"/>
  <c r="O313" i="8"/>
  <c r="N313" i="8"/>
  <c r="M313" i="8"/>
  <c r="Q312" i="8"/>
  <c r="P312" i="8"/>
  <c r="O312" i="8"/>
  <c r="N312" i="8"/>
  <c r="M312" i="8"/>
  <c r="Q311" i="8"/>
  <c r="P311" i="8"/>
  <c r="O311" i="8"/>
  <c r="N311" i="8"/>
  <c r="M311" i="8"/>
  <c r="Q310" i="8"/>
  <c r="P310" i="8"/>
  <c r="O310" i="8"/>
  <c r="N310" i="8"/>
  <c r="M310" i="8"/>
  <c r="Q309" i="8"/>
  <c r="P309" i="8"/>
  <c r="O309" i="8"/>
  <c r="N309" i="8"/>
  <c r="M309" i="8"/>
  <c r="Q308" i="8"/>
  <c r="P308" i="8"/>
  <c r="O308" i="8"/>
  <c r="N308" i="8"/>
  <c r="M308" i="8"/>
  <c r="Q307" i="8"/>
  <c r="P307" i="8"/>
  <c r="O307" i="8"/>
  <c r="N307" i="8"/>
  <c r="M307" i="8"/>
  <c r="Q306" i="8"/>
  <c r="P306" i="8"/>
  <c r="O306" i="8"/>
  <c r="N306" i="8"/>
  <c r="M306" i="8"/>
  <c r="Q305" i="8"/>
  <c r="P305" i="8"/>
  <c r="O305" i="8"/>
  <c r="N305" i="8"/>
  <c r="M305" i="8"/>
  <c r="Q304" i="8"/>
  <c r="P304" i="8"/>
  <c r="O304" i="8"/>
  <c r="N304" i="8"/>
  <c r="M304" i="8"/>
  <c r="Q303" i="8"/>
  <c r="P303" i="8"/>
  <c r="O303" i="8"/>
  <c r="N303" i="8"/>
  <c r="M303" i="8"/>
  <c r="Q302" i="8"/>
  <c r="P302" i="8"/>
  <c r="O302" i="8"/>
  <c r="N302" i="8"/>
  <c r="M302" i="8"/>
  <c r="Q301" i="8"/>
  <c r="P301" i="8"/>
  <c r="O301" i="8"/>
  <c r="N301" i="8"/>
  <c r="M301" i="8"/>
  <c r="Q300" i="8"/>
  <c r="P300" i="8"/>
  <c r="O300" i="8"/>
  <c r="N300" i="8"/>
  <c r="M300" i="8"/>
  <c r="Q299" i="8"/>
  <c r="P299" i="8"/>
  <c r="O299" i="8"/>
  <c r="N299" i="8"/>
  <c r="M299" i="8"/>
  <c r="Q298" i="8"/>
  <c r="P298" i="8"/>
  <c r="O298" i="8"/>
  <c r="N298" i="8"/>
  <c r="M298" i="8"/>
  <c r="Q297" i="8"/>
  <c r="P297" i="8"/>
  <c r="O297" i="8"/>
  <c r="N297" i="8"/>
  <c r="M297" i="8"/>
  <c r="Q296" i="8"/>
  <c r="P296" i="8"/>
  <c r="O296" i="8"/>
  <c r="N296" i="8"/>
  <c r="M296" i="8"/>
  <c r="Q295" i="8"/>
  <c r="P295" i="8"/>
  <c r="O295" i="8"/>
  <c r="N295" i="8"/>
  <c r="M295" i="8"/>
  <c r="Q294" i="8"/>
  <c r="P294" i="8"/>
  <c r="O294" i="8"/>
  <c r="N294" i="8"/>
  <c r="M294" i="8"/>
  <c r="Q293" i="8"/>
  <c r="P293" i="8"/>
  <c r="O293" i="8"/>
  <c r="N293" i="8"/>
  <c r="M293" i="8"/>
  <c r="Q292" i="8"/>
  <c r="P292" i="8"/>
  <c r="O292" i="8"/>
  <c r="N292" i="8"/>
  <c r="M292" i="8"/>
  <c r="Q291" i="8"/>
  <c r="P291" i="8"/>
  <c r="O291" i="8"/>
  <c r="N291" i="8"/>
  <c r="M291" i="8"/>
  <c r="Q290" i="8"/>
  <c r="P290" i="8"/>
  <c r="O290" i="8"/>
  <c r="N290" i="8"/>
  <c r="M290" i="8"/>
  <c r="Q289" i="8"/>
  <c r="P289" i="8"/>
  <c r="O289" i="8"/>
  <c r="N289" i="8"/>
  <c r="M289" i="8"/>
  <c r="Q288" i="8"/>
  <c r="P288" i="8"/>
  <c r="O288" i="8"/>
  <c r="N288" i="8"/>
  <c r="M288" i="8"/>
  <c r="Q287" i="8"/>
  <c r="P287" i="8"/>
  <c r="O287" i="8"/>
  <c r="N287" i="8"/>
  <c r="M287" i="8"/>
  <c r="Q286" i="8"/>
  <c r="P286" i="8"/>
  <c r="O286" i="8"/>
  <c r="N286" i="8"/>
  <c r="M286" i="8"/>
  <c r="Q285" i="8"/>
  <c r="P285" i="8"/>
  <c r="O285" i="8"/>
  <c r="N285" i="8"/>
  <c r="M285" i="8"/>
  <c r="Q284" i="8"/>
  <c r="P284" i="8"/>
  <c r="O284" i="8"/>
  <c r="N284" i="8"/>
  <c r="M284" i="8"/>
  <c r="Q283" i="8"/>
  <c r="P283" i="8"/>
  <c r="O283" i="8"/>
  <c r="N283" i="8"/>
  <c r="M283" i="8"/>
  <c r="Q282" i="8"/>
  <c r="P282" i="8"/>
  <c r="O282" i="8"/>
  <c r="N282" i="8"/>
  <c r="M282" i="8"/>
  <c r="Q281" i="8"/>
  <c r="P281" i="8"/>
  <c r="O281" i="8"/>
  <c r="N281" i="8"/>
  <c r="M281" i="8"/>
  <c r="Q280" i="8"/>
  <c r="P280" i="8"/>
  <c r="O280" i="8"/>
  <c r="N280" i="8"/>
  <c r="M280" i="8"/>
  <c r="Q279" i="8"/>
  <c r="P279" i="8"/>
  <c r="O279" i="8"/>
  <c r="N279" i="8"/>
  <c r="M279" i="8"/>
  <c r="N277" i="8"/>
  <c r="N276" i="8"/>
  <c r="N275" i="8"/>
  <c r="N274" i="8"/>
  <c r="N273" i="8"/>
  <c r="N272" i="8"/>
  <c r="N271" i="8"/>
  <c r="N270" i="8"/>
  <c r="N269" i="8"/>
  <c r="N268" i="8"/>
  <c r="N265" i="8"/>
  <c r="N264" i="8"/>
  <c r="N263" i="8"/>
  <c r="M263" i="8"/>
  <c r="N262" i="8"/>
  <c r="M262" i="8"/>
  <c r="N261" i="8"/>
  <c r="M261" i="8"/>
  <c r="N260" i="8"/>
  <c r="M260" i="8"/>
  <c r="N259" i="8"/>
  <c r="M259" i="8"/>
  <c r="N258" i="8"/>
  <c r="M258" i="8"/>
  <c r="N257" i="8"/>
  <c r="M257" i="8"/>
  <c r="N256" i="8"/>
  <c r="M256" i="8"/>
  <c r="N255" i="8"/>
  <c r="M255" i="8"/>
  <c r="N254" i="8"/>
  <c r="M254" i="8"/>
  <c r="N253" i="8"/>
  <c r="M253" i="8"/>
  <c r="O252" i="8"/>
  <c r="N252" i="8"/>
  <c r="M252" i="8"/>
  <c r="O251" i="8"/>
  <c r="N251" i="8"/>
  <c r="M251" i="8"/>
  <c r="O250" i="8"/>
  <c r="N250" i="8"/>
  <c r="M250" i="8"/>
  <c r="O249" i="8"/>
  <c r="N249" i="8"/>
  <c r="M249" i="8"/>
  <c r="O248" i="8"/>
  <c r="N248" i="8"/>
  <c r="M248" i="8"/>
  <c r="O247" i="8"/>
  <c r="N247" i="8"/>
  <c r="M247" i="8"/>
  <c r="O246" i="8"/>
  <c r="N246" i="8"/>
  <c r="M246" i="8"/>
  <c r="O245" i="8"/>
  <c r="N245" i="8"/>
  <c r="M245" i="8"/>
  <c r="O244" i="8"/>
  <c r="N244" i="8"/>
  <c r="M244" i="8"/>
  <c r="O243" i="8"/>
  <c r="N243" i="8"/>
  <c r="M243" i="8"/>
  <c r="O242" i="8"/>
  <c r="N242" i="8"/>
  <c r="M242" i="8"/>
  <c r="O241" i="8"/>
  <c r="N241" i="8"/>
  <c r="M241" i="8"/>
  <c r="O240" i="8"/>
  <c r="N240" i="8"/>
  <c r="M240" i="8"/>
  <c r="O239" i="8"/>
  <c r="N239" i="8"/>
  <c r="M239" i="8"/>
  <c r="O238" i="8"/>
  <c r="N238" i="8"/>
  <c r="O237" i="8"/>
  <c r="N237" i="8"/>
  <c r="M237" i="8"/>
  <c r="O236" i="8"/>
  <c r="N236" i="8"/>
  <c r="M236" i="8"/>
  <c r="O235" i="8"/>
  <c r="N235" i="8"/>
  <c r="O234" i="8"/>
  <c r="N234" i="8"/>
  <c r="M234" i="8"/>
  <c r="O233" i="8"/>
  <c r="N233" i="8"/>
  <c r="M233" i="8"/>
  <c r="O232" i="8"/>
  <c r="N232" i="8"/>
  <c r="M232" i="8"/>
  <c r="O231" i="8"/>
  <c r="N231" i="8"/>
  <c r="M231" i="8"/>
  <c r="O230" i="8"/>
  <c r="N230" i="8"/>
  <c r="M230" i="8"/>
  <c r="O229" i="8"/>
  <c r="N229" i="8"/>
  <c r="M229" i="8"/>
  <c r="O228" i="8"/>
  <c r="N228" i="8"/>
  <c r="M228" i="8"/>
  <c r="O227" i="8"/>
  <c r="N227" i="8"/>
  <c r="M227" i="8"/>
  <c r="O226" i="8"/>
  <c r="N226" i="8"/>
  <c r="M226" i="8"/>
  <c r="O225" i="8"/>
  <c r="N225" i="8"/>
  <c r="M225" i="8"/>
  <c r="O224" i="8"/>
  <c r="N224" i="8"/>
  <c r="M224" i="8"/>
  <c r="O223" i="8"/>
  <c r="N223" i="8"/>
  <c r="M223" i="8"/>
  <c r="O222" i="8"/>
  <c r="N222" i="8"/>
  <c r="M222" i="8"/>
  <c r="O221" i="8"/>
  <c r="N221" i="8"/>
  <c r="M221" i="8"/>
  <c r="O220" i="8"/>
  <c r="M220" i="8"/>
  <c r="O219" i="8"/>
  <c r="N219" i="8"/>
  <c r="M219" i="8"/>
  <c r="O218" i="8"/>
  <c r="N218" i="8"/>
  <c r="M218" i="8"/>
  <c r="O217" i="8"/>
  <c r="N217" i="8"/>
  <c r="M217" i="8"/>
  <c r="O216" i="8"/>
  <c r="N216" i="8"/>
  <c r="M216" i="8"/>
  <c r="O215" i="8"/>
  <c r="N215" i="8"/>
  <c r="M215" i="8"/>
  <c r="O214" i="8"/>
  <c r="N214" i="8"/>
  <c r="M214" i="8"/>
  <c r="O213" i="8"/>
  <c r="N213" i="8"/>
  <c r="M213" i="8"/>
  <c r="O212" i="8"/>
  <c r="N212" i="8"/>
  <c r="M212" i="8"/>
  <c r="O211" i="8"/>
  <c r="N211" i="8"/>
  <c r="M211" i="8"/>
  <c r="O210" i="8"/>
  <c r="N210" i="8"/>
  <c r="M210" i="8"/>
  <c r="O209" i="8"/>
  <c r="N209" i="8"/>
  <c r="M209" i="8"/>
  <c r="O208" i="8"/>
  <c r="N208" i="8"/>
  <c r="M208" i="8"/>
  <c r="O207" i="8"/>
  <c r="N207" i="8"/>
  <c r="O206" i="8"/>
  <c r="N206" i="8"/>
  <c r="M206" i="8"/>
  <c r="O205" i="8"/>
  <c r="N205" i="8"/>
  <c r="M205" i="8"/>
  <c r="O204" i="8"/>
  <c r="N204" i="8"/>
  <c r="M204" i="8"/>
  <c r="O203" i="8"/>
  <c r="N203" i="8"/>
  <c r="M203" i="8"/>
  <c r="O202" i="8"/>
  <c r="N202" i="8"/>
  <c r="M202" i="8"/>
  <c r="O201" i="8"/>
  <c r="N201" i="8"/>
  <c r="M201" i="8"/>
  <c r="O200" i="8"/>
  <c r="N200" i="8"/>
  <c r="M200" i="8"/>
  <c r="O199" i="8"/>
  <c r="N199" i="8"/>
  <c r="M199" i="8"/>
  <c r="O198" i="8"/>
  <c r="N198" i="8"/>
  <c r="M198" i="8"/>
  <c r="O197" i="8"/>
  <c r="N197" i="8"/>
  <c r="M197" i="8"/>
  <c r="O196" i="8"/>
  <c r="N196" i="8"/>
  <c r="M196" i="8"/>
  <c r="O195" i="8"/>
  <c r="N195" i="8"/>
  <c r="M195" i="8"/>
  <c r="O194" i="8"/>
  <c r="N194" i="8"/>
  <c r="M194" i="8"/>
  <c r="Q192" i="8"/>
  <c r="P192" i="8"/>
  <c r="Q191" i="8"/>
  <c r="P191" i="8"/>
  <c r="Q190" i="8"/>
  <c r="P190" i="8"/>
  <c r="Q189" i="8"/>
  <c r="P189" i="8"/>
  <c r="Q188" i="8"/>
  <c r="P188" i="8"/>
  <c r="Q187" i="8"/>
  <c r="P187" i="8"/>
  <c r="Q186" i="8"/>
  <c r="P186" i="8"/>
  <c r="Q185" i="8"/>
  <c r="P185" i="8"/>
  <c r="Q184" i="8"/>
  <c r="P184" i="8"/>
  <c r="N184" i="8"/>
  <c r="Q183" i="8"/>
  <c r="P183" i="8"/>
  <c r="N183" i="8"/>
  <c r="Q182" i="8"/>
  <c r="P182" i="8"/>
  <c r="N182" i="8"/>
  <c r="Q181" i="8"/>
  <c r="P181" i="8"/>
  <c r="N181" i="8"/>
  <c r="Q180" i="8"/>
  <c r="P180" i="8"/>
  <c r="N180" i="8"/>
  <c r="M180" i="8"/>
  <c r="Q179" i="8"/>
  <c r="P179" i="8"/>
  <c r="N179" i="8"/>
  <c r="M179" i="8"/>
  <c r="Q178" i="8"/>
  <c r="P178" i="8"/>
  <c r="N178" i="8"/>
  <c r="M178" i="8"/>
  <c r="Q177" i="8"/>
  <c r="P177" i="8"/>
  <c r="N177" i="8"/>
  <c r="M177" i="8"/>
  <c r="Q176" i="8"/>
  <c r="P176" i="8"/>
  <c r="N176" i="8"/>
  <c r="M176" i="8"/>
  <c r="Q175" i="8"/>
  <c r="P175" i="8"/>
  <c r="N175" i="8"/>
  <c r="M175" i="8"/>
  <c r="Q174" i="8"/>
  <c r="P174" i="8"/>
  <c r="N174" i="8"/>
  <c r="M174" i="8"/>
  <c r="Q173" i="8"/>
  <c r="P173" i="8"/>
  <c r="N173" i="8"/>
  <c r="M173" i="8"/>
  <c r="Q172" i="8"/>
  <c r="P172" i="8"/>
  <c r="N172" i="8"/>
  <c r="M172" i="8"/>
  <c r="Q171" i="8"/>
  <c r="P171" i="8"/>
  <c r="N171" i="8"/>
  <c r="Q170" i="8"/>
  <c r="P170" i="8"/>
  <c r="N170" i="8"/>
  <c r="M170" i="8"/>
  <c r="Q169" i="8"/>
  <c r="P169" i="8"/>
  <c r="N169" i="8"/>
  <c r="M169" i="8"/>
  <c r="Q168" i="8"/>
  <c r="P168" i="8"/>
  <c r="N168" i="8"/>
  <c r="M168" i="8"/>
  <c r="Q167" i="8"/>
  <c r="P167" i="8"/>
  <c r="N167" i="8"/>
  <c r="M167" i="8"/>
  <c r="Q166" i="8"/>
  <c r="P166" i="8"/>
  <c r="N166" i="8"/>
  <c r="M166" i="8"/>
  <c r="Q165" i="8"/>
  <c r="P165" i="8"/>
  <c r="N165" i="8"/>
  <c r="M165" i="8"/>
  <c r="Q164" i="8"/>
  <c r="P164" i="8"/>
  <c r="N164" i="8"/>
  <c r="M164" i="8"/>
  <c r="Q163" i="8"/>
  <c r="P163" i="8"/>
  <c r="N163" i="8"/>
  <c r="M163" i="8"/>
  <c r="Q162" i="8"/>
  <c r="P162" i="8"/>
  <c r="N162" i="8"/>
  <c r="M162" i="8"/>
  <c r="Q161" i="8"/>
  <c r="P161" i="8"/>
  <c r="N161" i="8"/>
  <c r="M161" i="8"/>
  <c r="Q160" i="8"/>
  <c r="P160" i="8"/>
  <c r="N160" i="8"/>
  <c r="M160" i="8"/>
  <c r="Q159" i="8"/>
  <c r="P159" i="8"/>
  <c r="N159" i="8"/>
  <c r="M159" i="8"/>
  <c r="Q158" i="8"/>
  <c r="P158" i="8"/>
  <c r="N158" i="8"/>
  <c r="M158" i="8"/>
  <c r="Q157" i="8"/>
  <c r="P157" i="8"/>
  <c r="N157" i="8"/>
  <c r="M157" i="8"/>
  <c r="Q156" i="8"/>
  <c r="P156" i="8"/>
  <c r="N156" i="8"/>
  <c r="M156" i="8"/>
  <c r="Q155" i="8"/>
  <c r="P155" i="8"/>
  <c r="N155" i="8"/>
  <c r="M155" i="8"/>
  <c r="Q154" i="8"/>
  <c r="P154" i="8"/>
  <c r="N154" i="8"/>
  <c r="M154" i="8"/>
  <c r="Q153" i="8"/>
  <c r="P153" i="8"/>
  <c r="N153" i="8"/>
  <c r="M153" i="8"/>
  <c r="Q152" i="8"/>
  <c r="P152" i="8"/>
  <c r="N152" i="8"/>
  <c r="M152" i="8"/>
  <c r="Q151" i="8"/>
  <c r="P151" i="8"/>
  <c r="N151" i="8"/>
  <c r="M151" i="8"/>
  <c r="Q150" i="8"/>
  <c r="P150" i="8"/>
  <c r="N150" i="8"/>
  <c r="M150" i="8"/>
  <c r="Q149" i="8"/>
  <c r="P149" i="8"/>
  <c r="N149" i="8"/>
  <c r="M149" i="8"/>
  <c r="Q148" i="8"/>
  <c r="P148" i="8"/>
  <c r="N148" i="8"/>
  <c r="M148" i="8"/>
  <c r="Q147" i="8"/>
  <c r="P147" i="8"/>
  <c r="N147" i="8"/>
  <c r="M147" i="8"/>
  <c r="Q146" i="8"/>
  <c r="P146" i="8"/>
  <c r="N146" i="8"/>
  <c r="M146" i="8"/>
  <c r="Q145" i="8"/>
  <c r="P145" i="8"/>
  <c r="N145" i="8"/>
  <c r="M145" i="8"/>
  <c r="Q144" i="8"/>
  <c r="P144" i="8"/>
  <c r="N144" i="8"/>
  <c r="M144" i="8"/>
  <c r="Q143" i="8"/>
  <c r="P143" i="8"/>
  <c r="N143" i="8"/>
  <c r="M143" i="8"/>
  <c r="Q142" i="8"/>
  <c r="P142" i="8"/>
  <c r="N142" i="8"/>
  <c r="M142" i="8"/>
  <c r="Q141" i="8"/>
  <c r="P141" i="8"/>
  <c r="N141" i="8"/>
  <c r="M141" i="8"/>
  <c r="Q140" i="8"/>
  <c r="P140" i="8"/>
  <c r="N140" i="8"/>
  <c r="M140" i="8"/>
  <c r="Q139" i="8"/>
  <c r="P139" i="8"/>
  <c r="N139" i="8"/>
  <c r="M139" i="8"/>
  <c r="Q138" i="8"/>
  <c r="P138" i="8"/>
  <c r="N138" i="8"/>
  <c r="M138" i="8"/>
  <c r="Q137" i="8"/>
  <c r="P137" i="8"/>
  <c r="N137" i="8"/>
  <c r="M137" i="8"/>
  <c r="Q136" i="8"/>
  <c r="P136" i="8"/>
  <c r="N136" i="8"/>
  <c r="M136" i="8"/>
  <c r="Q135" i="8"/>
  <c r="P135" i="8"/>
  <c r="N135" i="8"/>
  <c r="M135" i="8"/>
  <c r="Q134" i="8"/>
  <c r="P134" i="8"/>
  <c r="N134" i="8"/>
  <c r="M134" i="8"/>
  <c r="Q133" i="8"/>
  <c r="P133" i="8"/>
  <c r="N133" i="8"/>
  <c r="M133" i="8"/>
  <c r="Q132" i="8"/>
  <c r="P132" i="8"/>
  <c r="N132" i="8"/>
  <c r="M132" i="8"/>
  <c r="Q131" i="8"/>
  <c r="P131" i="8"/>
  <c r="N131" i="8"/>
  <c r="M131" i="8"/>
  <c r="Q130" i="8"/>
  <c r="P130" i="8"/>
  <c r="N130" i="8"/>
  <c r="M130" i="8"/>
  <c r="Q129" i="8"/>
  <c r="P129" i="8"/>
  <c r="N129" i="8"/>
  <c r="M129" i="8"/>
  <c r="Q128" i="8"/>
  <c r="P128" i="8"/>
  <c r="N128" i="8"/>
  <c r="M128" i="8"/>
  <c r="Q127" i="8"/>
  <c r="P127" i="8"/>
  <c r="N127" i="8"/>
  <c r="M127" i="8"/>
  <c r="Q126" i="8"/>
  <c r="P126" i="8"/>
  <c r="N126" i="8"/>
  <c r="M126" i="8"/>
  <c r="Q125" i="8"/>
  <c r="P125" i="8"/>
  <c r="N125" i="8"/>
  <c r="M125" i="8"/>
  <c r="Q124" i="8"/>
  <c r="P124" i="8"/>
  <c r="N124" i="8"/>
  <c r="M124" i="8"/>
  <c r="Q123" i="8"/>
  <c r="P123" i="8"/>
  <c r="N123" i="8"/>
  <c r="M123" i="8"/>
  <c r="Q122" i="8"/>
  <c r="P122" i="8"/>
  <c r="N122" i="8"/>
  <c r="M122" i="8"/>
  <c r="Q121" i="8"/>
  <c r="P121" i="8"/>
  <c r="N121" i="8"/>
  <c r="M121" i="8"/>
  <c r="Q120" i="8"/>
  <c r="P120" i="8"/>
  <c r="N120" i="8"/>
  <c r="M120" i="8"/>
  <c r="Q119" i="8"/>
  <c r="P119" i="8"/>
  <c r="N119" i="8"/>
  <c r="M119" i="8"/>
  <c r="Q118" i="8"/>
  <c r="P118" i="8"/>
  <c r="N118" i="8"/>
  <c r="M118" i="8"/>
  <c r="Q117" i="8"/>
  <c r="P117" i="8"/>
  <c r="N117" i="8"/>
  <c r="M117" i="8"/>
  <c r="Q116" i="8"/>
  <c r="P116" i="8"/>
  <c r="N116" i="8"/>
  <c r="M116" i="8"/>
  <c r="Q115" i="8"/>
  <c r="P115" i="8"/>
  <c r="N115" i="8"/>
  <c r="M115" i="8"/>
  <c r="Q114" i="8"/>
  <c r="P114" i="8"/>
  <c r="N114" i="8"/>
  <c r="M114" i="8"/>
  <c r="Q113" i="8"/>
  <c r="P113" i="8"/>
  <c r="N113" i="8"/>
  <c r="M113" i="8"/>
  <c r="Q112" i="8"/>
  <c r="P112" i="8"/>
  <c r="N112" i="8"/>
  <c r="M112" i="8"/>
  <c r="Q111" i="8"/>
  <c r="P111" i="8"/>
  <c r="N111" i="8"/>
  <c r="M111" i="8"/>
  <c r="Q110" i="8"/>
  <c r="P110" i="8"/>
  <c r="N110" i="8"/>
  <c r="M110" i="8"/>
  <c r="Q109" i="8"/>
  <c r="P109" i="8"/>
  <c r="N109" i="8"/>
  <c r="M109" i="8"/>
  <c r="Q108" i="8"/>
  <c r="P108" i="8"/>
  <c r="N108" i="8"/>
  <c r="M108" i="8"/>
  <c r="Q107" i="8"/>
  <c r="P107" i="8"/>
  <c r="N107" i="8"/>
  <c r="M107" i="8"/>
  <c r="Q106" i="8"/>
  <c r="P106" i="8"/>
  <c r="N106" i="8"/>
  <c r="M106" i="8"/>
  <c r="Q105" i="8"/>
  <c r="P105" i="8"/>
  <c r="N105" i="8"/>
  <c r="M105" i="8"/>
  <c r="Q104" i="8"/>
  <c r="P104" i="8"/>
  <c r="N104" i="8"/>
  <c r="M104" i="8"/>
  <c r="Q103" i="8"/>
  <c r="P103" i="8"/>
  <c r="N103" i="8"/>
  <c r="M103" i="8"/>
  <c r="Q102" i="8"/>
  <c r="P102" i="8"/>
  <c r="N102" i="8"/>
  <c r="M102" i="8"/>
  <c r="Q101" i="8"/>
  <c r="P101" i="8"/>
  <c r="N101" i="8"/>
  <c r="M101" i="8"/>
  <c r="Q100" i="8"/>
  <c r="P100" i="8"/>
  <c r="N100" i="8"/>
  <c r="M100" i="8"/>
  <c r="Q99" i="8"/>
  <c r="P99" i="8"/>
  <c r="N99" i="8"/>
  <c r="M99" i="8"/>
  <c r="Q98" i="8"/>
  <c r="P98" i="8"/>
  <c r="N98" i="8"/>
  <c r="M98" i="8"/>
  <c r="Q97" i="8"/>
  <c r="P97" i="8"/>
  <c r="N97" i="8"/>
  <c r="M97" i="8"/>
  <c r="Q96" i="8"/>
  <c r="P96" i="8"/>
  <c r="N96" i="8"/>
  <c r="M96" i="8"/>
  <c r="Q95" i="8"/>
  <c r="P95" i="8"/>
  <c r="N95" i="8"/>
  <c r="M95" i="8"/>
  <c r="Q94" i="8"/>
  <c r="P94" i="8"/>
  <c r="N94" i="8"/>
  <c r="M94" i="8"/>
  <c r="Q93" i="8"/>
  <c r="P93" i="8"/>
  <c r="N93" i="8"/>
  <c r="M93" i="8"/>
  <c r="Q92" i="8"/>
  <c r="P92" i="8"/>
  <c r="N92" i="8"/>
  <c r="M92" i="8"/>
  <c r="Q91" i="8"/>
  <c r="P91" i="8"/>
  <c r="N91" i="8"/>
  <c r="M91" i="8"/>
  <c r="Q90" i="8"/>
  <c r="P90" i="8"/>
  <c r="N90" i="8"/>
  <c r="M90" i="8"/>
  <c r="O88" i="8"/>
  <c r="O87" i="8"/>
  <c r="O86" i="8"/>
  <c r="N86" i="8"/>
  <c r="O85" i="8"/>
  <c r="N85" i="8"/>
  <c r="O84" i="8"/>
  <c r="N84" i="8"/>
  <c r="Q83" i="8"/>
  <c r="O83" i="8"/>
  <c r="N83" i="8"/>
  <c r="Q82" i="8"/>
  <c r="O82" i="8"/>
  <c r="N82" i="8"/>
  <c r="Q81" i="8"/>
  <c r="O81" i="8"/>
  <c r="N81" i="8"/>
  <c r="Q80" i="8"/>
  <c r="O80" i="8"/>
  <c r="N80" i="8"/>
  <c r="Q79" i="8"/>
  <c r="O79" i="8"/>
  <c r="N79" i="8"/>
  <c r="Q78" i="8"/>
  <c r="O78" i="8"/>
  <c r="N78" i="8"/>
  <c r="Q77" i="8"/>
  <c r="O77" i="8"/>
  <c r="N77" i="8"/>
  <c r="Q76" i="8"/>
  <c r="O76" i="8"/>
  <c r="N76" i="8"/>
  <c r="Q75" i="8"/>
  <c r="O75" i="8"/>
  <c r="N75" i="8"/>
  <c r="Q74" i="8"/>
  <c r="O74" i="8"/>
  <c r="N74" i="8"/>
  <c r="Q73" i="8"/>
  <c r="O73" i="8"/>
  <c r="N73" i="8"/>
  <c r="Q72" i="8"/>
  <c r="O72" i="8"/>
  <c r="N72" i="8"/>
  <c r="Q71" i="8"/>
  <c r="O71" i="8"/>
  <c r="N71" i="8"/>
  <c r="Q70" i="8"/>
  <c r="P70" i="8"/>
  <c r="O70" i="8"/>
  <c r="N70" i="8"/>
  <c r="Q69" i="8"/>
  <c r="P69" i="8"/>
  <c r="O69" i="8"/>
  <c r="N69" i="8"/>
  <c r="Q68" i="8"/>
  <c r="P68" i="8"/>
  <c r="O68" i="8"/>
  <c r="N68" i="8"/>
  <c r="Q67" i="8"/>
  <c r="P67" i="8"/>
  <c r="O67" i="8"/>
  <c r="N67" i="8"/>
  <c r="Q66" i="8"/>
  <c r="P66" i="8"/>
  <c r="O66" i="8"/>
  <c r="N66" i="8"/>
  <c r="Q65" i="8"/>
  <c r="P65" i="8"/>
  <c r="O65" i="8"/>
  <c r="N65" i="8"/>
  <c r="Q64" i="8"/>
  <c r="P64" i="8"/>
  <c r="O64" i="8"/>
  <c r="N64" i="8"/>
  <c r="Q63" i="8"/>
  <c r="P63" i="8"/>
  <c r="O63" i="8"/>
  <c r="N63" i="8"/>
  <c r="Q62" i="8"/>
  <c r="P62" i="8"/>
  <c r="O62" i="8"/>
  <c r="N62" i="8"/>
  <c r="Q61" i="8"/>
  <c r="P61" i="8"/>
  <c r="O61" i="8"/>
  <c r="N61" i="8"/>
  <c r="Q60" i="8"/>
  <c r="P60" i="8"/>
  <c r="O60" i="8"/>
  <c r="N60" i="8"/>
  <c r="M60" i="8"/>
  <c r="Q59" i="8"/>
  <c r="P59" i="8"/>
  <c r="O59" i="8"/>
  <c r="N59" i="8"/>
  <c r="M59" i="8"/>
  <c r="Q58" i="8"/>
  <c r="P58" i="8"/>
  <c r="O58" i="8"/>
  <c r="N58" i="8"/>
  <c r="M58" i="8"/>
  <c r="Q57" i="8"/>
  <c r="P57" i="8"/>
  <c r="O57" i="8"/>
  <c r="N57" i="8"/>
  <c r="M57" i="8"/>
  <c r="Q56" i="8"/>
  <c r="P56" i="8"/>
  <c r="O56" i="8"/>
  <c r="N56" i="8"/>
  <c r="M56" i="8"/>
  <c r="Q55" i="8"/>
  <c r="P55" i="8"/>
  <c r="O55" i="8"/>
  <c r="N55" i="8"/>
  <c r="M55" i="8"/>
  <c r="Q54" i="8"/>
  <c r="P54" i="8"/>
  <c r="O54" i="8"/>
  <c r="N54" i="8"/>
  <c r="M54" i="8"/>
  <c r="Q53" i="8"/>
  <c r="P53" i="8"/>
  <c r="O53" i="8"/>
  <c r="N53" i="8"/>
  <c r="M53" i="8"/>
  <c r="Q52" i="8"/>
  <c r="P52" i="8"/>
  <c r="O52" i="8"/>
  <c r="N52" i="8"/>
  <c r="M52" i="8"/>
  <c r="Q51" i="8"/>
  <c r="P51" i="8"/>
  <c r="O51" i="8"/>
  <c r="N51" i="8"/>
  <c r="M51" i="8"/>
  <c r="Q50" i="8"/>
  <c r="P50" i="8"/>
  <c r="O50" i="8"/>
  <c r="N50" i="8"/>
  <c r="M50" i="8"/>
  <c r="Q49" i="8"/>
  <c r="P49" i="8"/>
  <c r="O49" i="8"/>
  <c r="N49" i="8"/>
  <c r="M49" i="8"/>
  <c r="Q48" i="8"/>
  <c r="P48" i="8"/>
  <c r="O48" i="8"/>
  <c r="N48" i="8"/>
  <c r="M48" i="8"/>
  <c r="Q47" i="8"/>
  <c r="P47" i="8"/>
  <c r="O47" i="8"/>
  <c r="N47" i="8"/>
  <c r="M47" i="8"/>
  <c r="Q46" i="8"/>
  <c r="P46" i="8"/>
  <c r="O46" i="8"/>
  <c r="N46" i="8"/>
  <c r="M46" i="8"/>
  <c r="Q45" i="8"/>
  <c r="P45" i="8"/>
  <c r="O45" i="8"/>
  <c r="N45" i="8"/>
  <c r="M45" i="8"/>
  <c r="Q44" i="8"/>
  <c r="P44" i="8"/>
  <c r="O44" i="8"/>
  <c r="N44" i="8"/>
  <c r="M44" i="8"/>
  <c r="Q43" i="8"/>
  <c r="P43" i="8"/>
  <c r="O43" i="8"/>
  <c r="N43" i="8"/>
  <c r="M43" i="8"/>
  <c r="Q42" i="8"/>
  <c r="P42" i="8"/>
  <c r="O42" i="8"/>
  <c r="N42" i="8"/>
  <c r="M42" i="8"/>
  <c r="Q41" i="8"/>
  <c r="P41" i="8"/>
  <c r="O41" i="8"/>
  <c r="N41" i="8"/>
  <c r="M41" i="8"/>
  <c r="Q40" i="8"/>
  <c r="P40" i="8"/>
  <c r="O40" i="8"/>
  <c r="N40" i="8"/>
  <c r="M40" i="8"/>
  <c r="Q39" i="8"/>
  <c r="P39" i="8"/>
  <c r="O39" i="8"/>
  <c r="N39" i="8"/>
  <c r="M39" i="8"/>
  <c r="Q38" i="8"/>
  <c r="P38" i="8"/>
  <c r="O38" i="8"/>
  <c r="N38" i="8"/>
  <c r="M38" i="8"/>
  <c r="Q37" i="8"/>
  <c r="P37" i="8"/>
  <c r="O37" i="8"/>
  <c r="N37" i="8"/>
  <c r="M37" i="8"/>
  <c r="Q36" i="8"/>
  <c r="P36" i="8"/>
  <c r="O36" i="8"/>
  <c r="N36" i="8"/>
  <c r="M36" i="8"/>
  <c r="Q35" i="8"/>
  <c r="P35" i="8"/>
  <c r="O35" i="8"/>
  <c r="N35" i="8"/>
  <c r="M35" i="8"/>
  <c r="Q34" i="8"/>
  <c r="P34" i="8"/>
  <c r="O34" i="8"/>
  <c r="N34" i="8"/>
  <c r="M34" i="8"/>
  <c r="Q33" i="8"/>
  <c r="P33" i="8"/>
  <c r="O33" i="8"/>
  <c r="N33" i="8"/>
  <c r="M33" i="8"/>
  <c r="Q32" i="8"/>
  <c r="P32" i="8"/>
  <c r="O32" i="8"/>
  <c r="N32" i="8"/>
  <c r="M32" i="8"/>
  <c r="Q31" i="8"/>
  <c r="P31" i="8"/>
  <c r="O31" i="8"/>
  <c r="N31" i="8"/>
  <c r="M31" i="8"/>
  <c r="Q30" i="8"/>
  <c r="P30" i="8"/>
  <c r="O30" i="8"/>
  <c r="N30" i="8"/>
  <c r="M30" i="8"/>
  <c r="Q29" i="8"/>
  <c r="P29" i="8"/>
  <c r="O29" i="8"/>
  <c r="N29" i="8"/>
  <c r="M29" i="8"/>
  <c r="Q28" i="8"/>
  <c r="P28" i="8"/>
  <c r="O28" i="8"/>
  <c r="N28" i="8"/>
  <c r="M28" i="8"/>
  <c r="Q27" i="8"/>
  <c r="P27" i="8"/>
  <c r="O27" i="8"/>
  <c r="N27" i="8"/>
  <c r="M27" i="8"/>
  <c r="Q26" i="8"/>
  <c r="P26" i="8"/>
  <c r="O26" i="8"/>
  <c r="N26" i="8"/>
  <c r="M26" i="8"/>
  <c r="Q25" i="8"/>
  <c r="P25" i="8"/>
  <c r="O25" i="8"/>
  <c r="N25" i="8"/>
  <c r="M25" i="8"/>
  <c r="Q24" i="8"/>
  <c r="P24" i="8"/>
  <c r="O24" i="8"/>
  <c r="N24" i="8"/>
  <c r="M24" i="8"/>
  <c r="Q23" i="8"/>
  <c r="P23" i="8"/>
  <c r="O23" i="8"/>
  <c r="N23" i="8"/>
  <c r="M23" i="8"/>
  <c r="Q22" i="8"/>
  <c r="P22" i="8"/>
  <c r="O22" i="8"/>
  <c r="N22" i="8"/>
  <c r="M22" i="8"/>
  <c r="Q21" i="8"/>
  <c r="P21" i="8"/>
  <c r="O21" i="8"/>
  <c r="N21" i="8"/>
  <c r="M21" i="8"/>
  <c r="Q20" i="8"/>
  <c r="P20" i="8"/>
  <c r="O20" i="8"/>
  <c r="N20" i="8"/>
  <c r="M20" i="8"/>
  <c r="Q19" i="8"/>
  <c r="P19" i="8"/>
  <c r="O19" i="8"/>
  <c r="N19" i="8"/>
  <c r="M19" i="8"/>
  <c r="Q18" i="8"/>
  <c r="P18" i="8"/>
  <c r="O18" i="8"/>
  <c r="N18" i="8"/>
  <c r="M18" i="8"/>
  <c r="Q17" i="8"/>
  <c r="P17" i="8"/>
  <c r="O17" i="8"/>
  <c r="N17" i="8"/>
  <c r="M17" i="8"/>
  <c r="Q16" i="8"/>
  <c r="P16" i="8"/>
  <c r="O16" i="8"/>
  <c r="N16" i="8"/>
  <c r="M16" i="8"/>
  <c r="Q15" i="8"/>
  <c r="P15" i="8"/>
  <c r="O15" i="8"/>
  <c r="N15" i="8"/>
  <c r="M15" i="8"/>
  <c r="Q14" i="8"/>
  <c r="P14" i="8"/>
  <c r="O14" i="8"/>
  <c r="N14" i="8"/>
  <c r="M14" i="8"/>
  <c r="Q13" i="8"/>
  <c r="P13" i="8"/>
  <c r="O13" i="8"/>
  <c r="N13" i="8"/>
  <c r="M13" i="8"/>
  <c r="Q12" i="8"/>
  <c r="P12" i="8"/>
  <c r="O12" i="8"/>
  <c r="N12" i="8"/>
  <c r="M12" i="8"/>
  <c r="Q11" i="8"/>
  <c r="P11" i="8"/>
  <c r="O11" i="8"/>
  <c r="N11" i="8"/>
  <c r="M11" i="8"/>
  <c r="Q10" i="8"/>
  <c r="P10" i="8"/>
  <c r="O10" i="8"/>
  <c r="N10" i="8"/>
  <c r="M10" i="8"/>
  <c r="Q9" i="8"/>
  <c r="P9" i="8"/>
  <c r="O9" i="8"/>
  <c r="N9" i="8"/>
  <c r="M9" i="8"/>
  <c r="Q8" i="8"/>
  <c r="P8" i="8"/>
  <c r="O8" i="8"/>
  <c r="N8" i="8"/>
  <c r="M8" i="8"/>
  <c r="Q7" i="8"/>
  <c r="P7" i="8"/>
  <c r="O7" i="8"/>
  <c r="N7" i="8"/>
  <c r="M7" i="8"/>
  <c r="Q6" i="8"/>
  <c r="P6" i="8"/>
  <c r="O6" i="8"/>
  <c r="N6" i="8"/>
  <c r="M6" i="8"/>
  <c r="Q5" i="8"/>
  <c r="P5" i="8"/>
  <c r="O5" i="8"/>
  <c r="N5" i="8"/>
  <c r="M5" i="8"/>
  <c r="Q4" i="8"/>
  <c r="P4" i="8"/>
  <c r="O4" i="8"/>
  <c r="N4" i="8"/>
  <c r="M4" i="8"/>
  <c r="Q3" i="8"/>
  <c r="P3" i="8"/>
  <c r="O3" i="8"/>
  <c r="N3" i="8"/>
  <c r="M3" i="8"/>
  <c r="N380" i="8" l="1"/>
  <c r="N381" i="8" s="1"/>
  <c r="P395" i="9"/>
  <c r="P396" i="9"/>
  <c r="P397" i="9" s="1"/>
  <c r="Q397" i="9"/>
  <c r="Q395" i="9"/>
  <c r="Q402" i="10"/>
  <c r="Q403" i="10" s="1"/>
  <c r="P401" i="10"/>
  <c r="O380" i="8"/>
  <c r="O381" i="8" s="1"/>
  <c r="P380" i="8"/>
  <c r="P381" i="8" s="1"/>
  <c r="Q379" i="8"/>
  <c r="M396" i="9"/>
  <c r="M397" i="9" s="1"/>
  <c r="M401" i="10"/>
  <c r="N396" i="9"/>
  <c r="N397" i="9" s="1"/>
  <c r="N401" i="10"/>
  <c r="M380" i="8"/>
  <c r="M381" i="8" s="1"/>
  <c r="O395" i="9"/>
  <c r="O396" i="9"/>
  <c r="O397" i="9" s="1"/>
  <c r="O402" i="10"/>
  <c r="O403" i="10" s="1"/>
  <c r="V401" i="10"/>
  <c r="T402" i="10"/>
  <c r="T403" i="10" s="1"/>
  <c r="V402" i="10"/>
  <c r="V403" i="10" s="1"/>
  <c r="U401" i="10"/>
  <c r="S402" i="10"/>
  <c r="S403" i="10" s="1"/>
  <c r="R402" i="10"/>
  <c r="R403" i="10" s="1"/>
  <c r="O401" i="10"/>
  <c r="M402" i="10"/>
  <c r="M403" i="10" s="1"/>
  <c r="U402" i="10"/>
  <c r="U403" i="10" s="1"/>
  <c r="Q401" i="10"/>
  <c r="R401" i="10"/>
  <c r="S401" i="10"/>
  <c r="T401" i="10"/>
  <c r="N402" i="10"/>
  <c r="N403" i="10" s="1"/>
  <c r="U379" i="8"/>
  <c r="V380" i="8"/>
  <c r="V381" i="8" s="1"/>
  <c r="U380" i="8"/>
  <c r="U381" i="8" s="1"/>
  <c r="T380" i="8"/>
  <c r="T381" i="8" s="1"/>
  <c r="R379" i="8"/>
  <c r="S380" i="8"/>
  <c r="S381" i="8" s="1"/>
  <c r="S379" i="8"/>
  <c r="Q380" i="8"/>
  <c r="Q381" i="8" s="1"/>
  <c r="T379" i="8"/>
  <c r="R380" i="8"/>
  <c r="R381" i="8" s="1"/>
  <c r="N379" i="8"/>
  <c r="V379" i="8"/>
  <c r="O379" i="8"/>
  <c r="P379" i="8"/>
</calcChain>
</file>

<file path=xl/sharedStrings.xml><?xml version="1.0" encoding="utf-8"?>
<sst xmlns="http://schemas.openxmlformats.org/spreadsheetml/2006/main" count="110" uniqueCount="18">
  <si>
    <t>29.04.2022</t>
  </si>
  <si>
    <t>15.03.2022</t>
  </si>
  <si>
    <t>31.03.2022</t>
  </si>
  <si>
    <t>22.02.2022</t>
  </si>
  <si>
    <t>No UV</t>
  </si>
  <si>
    <t>1h</t>
  </si>
  <si>
    <t>2h</t>
  </si>
  <si>
    <t>4h</t>
  </si>
  <si>
    <t>16h</t>
  </si>
  <si>
    <t>siMock</t>
  </si>
  <si>
    <t>siXAB2</t>
  </si>
  <si>
    <t>PLA</t>
  </si>
  <si>
    <t>IF Pol2</t>
  </si>
  <si>
    <t>IF 6-4PP</t>
  </si>
  <si>
    <t>Compared to NoUV of each siRNA</t>
  </si>
  <si>
    <t>***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</si>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</sst>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5726331452664"/>
          <c:y val="6.1596280180871953E-2"/>
          <c:w val="0.65180303030303033"/>
          <c:h val="0.76570045217984817"/>
        </c:manualLayout>
      </c:layout>
      <c:barChart>
        <c:barDir val="col"/>
        <c:grouping val="clustered"/>
        <c:varyColors val="0"/>
        <c:ser>
          <c:idx val="3"/>
          <c:order val="0"/>
          <c:tx>
            <c:v>siMock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average'!$M$381:$Q$381</c:f>
                <c:numCache>
                  <c:formatCode>General</c:formatCode>
                  <c:ptCount val="5"/>
                  <c:pt idx="0">
                    <c:v>1.9592759389877756</c:v>
                  </c:pt>
                  <c:pt idx="1">
                    <c:v>2.0380242861295668</c:v>
                  </c:pt>
                  <c:pt idx="2">
                    <c:v>4.5787111731400216</c:v>
                  </c:pt>
                  <c:pt idx="3">
                    <c:v>2.233875467728502</c:v>
                  </c:pt>
                  <c:pt idx="4">
                    <c:v>2.2990216173957703</c:v>
                  </c:pt>
                </c:numCache>
              </c:numRef>
            </c:plus>
            <c:minus>
              <c:numRef>
                <c:f>'PLA average'!$M$381:$Q$381</c:f>
                <c:numCache>
                  <c:formatCode>General</c:formatCode>
                  <c:ptCount val="5"/>
                  <c:pt idx="0">
                    <c:v>1.9592759389877756</c:v>
                  </c:pt>
                  <c:pt idx="1">
                    <c:v>2.0380242861295668</c:v>
                  </c:pt>
                  <c:pt idx="2">
                    <c:v>4.5787111731400216</c:v>
                  </c:pt>
                  <c:pt idx="3">
                    <c:v>2.233875467728502</c:v>
                  </c:pt>
                  <c:pt idx="4">
                    <c:v>2.2990216173957703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'PLA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'PLA average'!$M$379:$Q$379</c:f>
              <c:numCache>
                <c:formatCode>0</c:formatCode>
                <c:ptCount val="5"/>
                <c:pt idx="0">
                  <c:v>99.999999999999915</c:v>
                </c:pt>
                <c:pt idx="1">
                  <c:v>110.92611128068538</c:v>
                </c:pt>
                <c:pt idx="2">
                  <c:v>165.85551374089255</c:v>
                </c:pt>
                <c:pt idx="3">
                  <c:v>99.29686800332216</c:v>
                </c:pt>
                <c:pt idx="4">
                  <c:v>100.47102940089606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4-49D4-BF73-EBC46CBB5805}"/>
            </c:ext>
          </c:extLst>
        </c:ser>
        <c:ser>
          <c:idx val="0"/>
          <c:order val="1"/>
          <c:tx>
            <c:v>siXAB2</c:v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average'!$R$381:$V$381</c:f>
                <c:numCache>
                  <c:formatCode>General</c:formatCode>
                  <c:ptCount val="5"/>
                  <c:pt idx="0">
                    <c:v>1.8922400713775389</c:v>
                  </c:pt>
                  <c:pt idx="1">
                    <c:v>9.8372567591523783</c:v>
                  </c:pt>
                  <c:pt idx="2">
                    <c:v>6.8602993384973781</c:v>
                  </c:pt>
                  <c:pt idx="3">
                    <c:v>5.0947365153997373</c:v>
                  </c:pt>
                  <c:pt idx="4">
                    <c:v>3.6179715033981181</c:v>
                  </c:pt>
                </c:numCache>
              </c:numRef>
            </c:plus>
            <c:minus>
              <c:numRef>
                <c:f>'PLA average'!$R$381:$V$381</c:f>
                <c:numCache>
                  <c:formatCode>General</c:formatCode>
                  <c:ptCount val="5"/>
                  <c:pt idx="0">
                    <c:v>1.8922400713775389</c:v>
                  </c:pt>
                  <c:pt idx="1">
                    <c:v>9.8372567591523783</c:v>
                  </c:pt>
                  <c:pt idx="2">
                    <c:v>6.8602993384973781</c:v>
                  </c:pt>
                  <c:pt idx="3">
                    <c:v>5.0947365153997373</c:v>
                  </c:pt>
                  <c:pt idx="4">
                    <c:v>3.6179715033981181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'PLA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'PLA average'!$R$379:$V$379</c:f>
              <c:numCache>
                <c:formatCode>0</c:formatCode>
                <c:ptCount val="5"/>
                <c:pt idx="0">
                  <c:v>99.999999999999986</c:v>
                </c:pt>
                <c:pt idx="1">
                  <c:v>228.70490528142778</c:v>
                </c:pt>
                <c:pt idx="2">
                  <c:v>225.4839899197122</c:v>
                </c:pt>
                <c:pt idx="3">
                  <c:v>184.81812924480741</c:v>
                </c:pt>
                <c:pt idx="4">
                  <c:v>115.03631610757157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4-49D4-BF73-EBC46CBB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5726331452664"/>
          <c:y val="6.1596280180871953E-2"/>
          <c:w val="0.65180303030303033"/>
          <c:h val="0.76570045217984817"/>
        </c:manualLayout>
      </c:layout>
      <c:barChart>
        <c:barDir val="col"/>
        <c:grouping val="clustered"/>
        <c:varyColors val="0"/>
        <c:ser>
          <c:idx val="3"/>
          <c:order val="0"/>
          <c:tx>
            <c:v>siMock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Pol2 average'!$M$397:$Q$397</c:f>
                <c:numCache>
                  <c:formatCode>General</c:formatCode>
                  <c:ptCount val="5"/>
                  <c:pt idx="0">
                    <c:v>2.7677992680429586</c:v>
                  </c:pt>
                  <c:pt idx="1">
                    <c:v>4.0741099714947522</c:v>
                  </c:pt>
                  <c:pt idx="2">
                    <c:v>3.3332432716754155</c:v>
                  </c:pt>
                  <c:pt idx="3">
                    <c:v>2.5172297831220938</c:v>
                  </c:pt>
                  <c:pt idx="4">
                    <c:v>4.3602482856933253</c:v>
                  </c:pt>
                </c:numCache>
              </c:numRef>
            </c:plus>
            <c:minus>
              <c:numRef>
                <c:f>'IF Pol2 average'!$M$397:$Q$397</c:f>
                <c:numCache>
                  <c:formatCode>General</c:formatCode>
                  <c:ptCount val="5"/>
                  <c:pt idx="0">
                    <c:v>2.7677992680429586</c:v>
                  </c:pt>
                  <c:pt idx="1">
                    <c:v>4.0741099714947522</c:v>
                  </c:pt>
                  <c:pt idx="2">
                    <c:v>3.3332432716754155</c:v>
                  </c:pt>
                  <c:pt idx="3">
                    <c:v>2.5172297831220938</c:v>
                  </c:pt>
                  <c:pt idx="4">
                    <c:v>4.3602482856933253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'IF Pol2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Pol2 average'!$M$395:$Q$395</c:f>
              <c:numCache>
                <c:formatCode>0</c:formatCode>
                <c:ptCount val="5"/>
                <c:pt idx="0">
                  <c:v>100</c:v>
                </c:pt>
                <c:pt idx="1">
                  <c:v>84.402966266118383</c:v>
                </c:pt>
                <c:pt idx="2">
                  <c:v>76.001755704367241</c:v>
                </c:pt>
                <c:pt idx="3">
                  <c:v>80.406444986808481</c:v>
                </c:pt>
                <c:pt idx="4">
                  <c:v>144.33071778344922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9-4677-9350-A517F1C93364}"/>
            </c:ext>
          </c:extLst>
        </c:ser>
        <c:ser>
          <c:idx val="0"/>
          <c:order val="1"/>
          <c:tx>
            <c:v>siXAB2</c:v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Pol2 average'!$R$397:$V$397</c:f>
                <c:numCache>
                  <c:formatCode>General</c:formatCode>
                  <c:ptCount val="5"/>
                  <c:pt idx="0">
                    <c:v>2.6291026800334558</c:v>
                  </c:pt>
                  <c:pt idx="1">
                    <c:v>1.8094212682375543</c:v>
                  </c:pt>
                  <c:pt idx="2">
                    <c:v>2.8726503300984407</c:v>
                  </c:pt>
                  <c:pt idx="3">
                    <c:v>4.1389860774643985</c:v>
                  </c:pt>
                  <c:pt idx="4">
                    <c:v>2.2746682034674119</c:v>
                  </c:pt>
                </c:numCache>
              </c:numRef>
            </c:plus>
            <c:minus>
              <c:numRef>
                <c:f>'IF Pol2 average'!$R$397:$V$397</c:f>
                <c:numCache>
                  <c:formatCode>General</c:formatCode>
                  <c:ptCount val="5"/>
                  <c:pt idx="0">
                    <c:v>2.6291026800334558</c:v>
                  </c:pt>
                  <c:pt idx="1">
                    <c:v>1.8094212682375543</c:v>
                  </c:pt>
                  <c:pt idx="2">
                    <c:v>2.8726503300984407</c:v>
                  </c:pt>
                  <c:pt idx="3">
                    <c:v>4.1389860774643985</c:v>
                  </c:pt>
                  <c:pt idx="4">
                    <c:v>2.2746682034674119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Pol2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Pol2 average'!$R$395:$V$395</c:f>
              <c:numCache>
                <c:formatCode>0</c:formatCode>
                <c:ptCount val="5"/>
                <c:pt idx="0">
                  <c:v>100.32229034497362</c:v>
                </c:pt>
                <c:pt idx="1">
                  <c:v>90.480605290954514</c:v>
                </c:pt>
                <c:pt idx="2">
                  <c:v>90.787458659549145</c:v>
                </c:pt>
                <c:pt idx="3">
                  <c:v>74.002627632597608</c:v>
                </c:pt>
                <c:pt idx="4">
                  <c:v>77.433408103487906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9-4677-9350-A517F1C9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5507608792996"/>
          <c:y val="6.1596280180871953E-2"/>
          <c:w val="0.63430508194349722"/>
          <c:h val="0.76570045217984817"/>
        </c:manualLayout>
      </c:layout>
      <c:barChart>
        <c:barDir val="col"/>
        <c:grouping val="clustered"/>
        <c:varyColors val="0"/>
        <c:ser>
          <c:idx val="3"/>
          <c:order val="0"/>
          <c:tx>
            <c:v>siMock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6-4 average'!$M$403:$Q$403</c:f>
                <c:numCache>
                  <c:formatCode>General</c:formatCode>
                  <c:ptCount val="5"/>
                  <c:pt idx="0">
                    <c:v>2.0657782037910568</c:v>
                  </c:pt>
                  <c:pt idx="1">
                    <c:v>10.941731510969479</c:v>
                  </c:pt>
                  <c:pt idx="2">
                    <c:v>12.96830089325422</c:v>
                  </c:pt>
                  <c:pt idx="3">
                    <c:v>9.28502443441708</c:v>
                  </c:pt>
                  <c:pt idx="4">
                    <c:v>6.277761086882319</c:v>
                  </c:pt>
                </c:numCache>
              </c:numRef>
            </c:plus>
            <c:minus>
              <c:numRef>
                <c:f>'IF 6-4 average'!$M$403:$Q$403</c:f>
                <c:numCache>
                  <c:formatCode>General</c:formatCode>
                  <c:ptCount val="5"/>
                  <c:pt idx="0">
                    <c:v>2.0657782037910568</c:v>
                  </c:pt>
                  <c:pt idx="1">
                    <c:v>10.941731510969479</c:v>
                  </c:pt>
                  <c:pt idx="2">
                    <c:v>12.96830089325422</c:v>
                  </c:pt>
                  <c:pt idx="3">
                    <c:v>9.28502443441708</c:v>
                  </c:pt>
                  <c:pt idx="4">
                    <c:v>6.277761086882319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'IF 6-4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6-4 average'!$M$401:$Q$401</c:f>
              <c:numCache>
                <c:formatCode>0</c:formatCode>
                <c:ptCount val="5"/>
                <c:pt idx="0">
                  <c:v>100.23084283043924</c:v>
                </c:pt>
                <c:pt idx="1">
                  <c:v>576.4389554747861</c:v>
                </c:pt>
                <c:pt idx="2">
                  <c:v>507.61112947032035</c:v>
                </c:pt>
                <c:pt idx="3">
                  <c:v>395.3691212314331</c:v>
                </c:pt>
                <c:pt idx="4">
                  <c:v>210.28377328174008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7-445E-86B9-338432AB8D25}"/>
            </c:ext>
          </c:extLst>
        </c:ser>
        <c:ser>
          <c:idx val="0"/>
          <c:order val="1"/>
          <c:tx>
            <c:v>siXAB2</c:v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6-4 average'!$R$403:$V$403</c:f>
                <c:numCache>
                  <c:formatCode>General</c:formatCode>
                  <c:ptCount val="5"/>
                  <c:pt idx="0">
                    <c:v>2.6666642558072184</c:v>
                  </c:pt>
                  <c:pt idx="1">
                    <c:v>5.8934103124271582</c:v>
                  </c:pt>
                  <c:pt idx="2">
                    <c:v>7.2551056138162027</c:v>
                  </c:pt>
                  <c:pt idx="3">
                    <c:v>8.7332005426955153</c:v>
                  </c:pt>
                  <c:pt idx="4">
                    <c:v>2.9377508517779587</c:v>
                  </c:pt>
                </c:numCache>
              </c:numRef>
            </c:plus>
            <c:minus>
              <c:numRef>
                <c:f>'IF 6-4 average'!$R$403:$V$403</c:f>
                <c:numCache>
                  <c:formatCode>General</c:formatCode>
                  <c:ptCount val="5"/>
                  <c:pt idx="0">
                    <c:v>2.6666642558072184</c:v>
                  </c:pt>
                  <c:pt idx="1">
                    <c:v>5.8934103124271582</c:v>
                  </c:pt>
                  <c:pt idx="2">
                    <c:v>7.2551056138162027</c:v>
                  </c:pt>
                  <c:pt idx="3">
                    <c:v>8.7332005426955153</c:v>
                  </c:pt>
                  <c:pt idx="4">
                    <c:v>2.9377508517779587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6-4 average'!$M$2:$Q$2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6-4 average'!$R$401:$V$401</c:f>
              <c:numCache>
                <c:formatCode>0</c:formatCode>
                <c:ptCount val="5"/>
                <c:pt idx="0">
                  <c:v>99.999999999999972</c:v>
                </c:pt>
                <c:pt idx="1">
                  <c:v>320.94778127124141</c:v>
                </c:pt>
                <c:pt idx="2">
                  <c:v>323.87841826869851</c:v>
                </c:pt>
                <c:pt idx="3">
                  <c:v>307.57130177986858</c:v>
                </c:pt>
                <c:pt idx="4">
                  <c:v>121.39139852350908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7-445E-86B9-338432AB8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581025</xdr:colOff>
      <xdr:row>13</xdr:row>
      <xdr:rowOff>67725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9</xdr:col>
      <xdr:colOff>581025</xdr:colOff>
      <xdr:row>13</xdr:row>
      <xdr:rowOff>58200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14</xdr:col>
      <xdr:colOff>581025</xdr:colOff>
      <xdr:row>13</xdr:row>
      <xdr:rowOff>58200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396"/>
  <sheetViews>
    <sheetView topLeftCell="A361" zoomScale="55" zoomScaleNormal="55" workbookViewId="0">
      <selection activeCell="W379" sqref="W379"/>
    </sheetView>
  </sheetViews>
  <sheetFormatPr baseColWidth="10" defaultRowHeight="14.5" x14ac:dyDescent="0.35"/>
  <sheetData>
    <row r="1" spans="1:22" x14ac:dyDescent="0.35">
      <c r="B1" s="19" t="s">
        <v>9</v>
      </c>
      <c r="C1" s="19"/>
      <c r="D1" s="19"/>
      <c r="E1" s="19"/>
      <c r="F1" s="19"/>
      <c r="G1" s="19" t="s">
        <v>10</v>
      </c>
      <c r="H1" s="19"/>
      <c r="I1" s="19"/>
      <c r="J1" s="19"/>
      <c r="K1" s="19"/>
      <c r="M1" s="19" t="s">
        <v>9</v>
      </c>
      <c r="N1" s="19"/>
      <c r="O1" s="19"/>
      <c r="P1" s="19"/>
      <c r="Q1" s="19"/>
      <c r="R1" s="19" t="s">
        <v>10</v>
      </c>
      <c r="S1" s="19"/>
      <c r="T1" s="19"/>
      <c r="U1" s="19"/>
      <c r="V1" s="19"/>
    </row>
    <row r="2" spans="1:22" x14ac:dyDescent="0.35"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  <c r="R2" s="5" t="s">
        <v>4</v>
      </c>
      <c r="S2" s="5" t="s">
        <v>5</v>
      </c>
      <c r="T2" s="5" t="s">
        <v>6</v>
      </c>
      <c r="U2" s="5" t="s">
        <v>7</v>
      </c>
      <c r="V2" s="5" t="s">
        <v>8</v>
      </c>
    </row>
    <row r="3" spans="1:22" x14ac:dyDescent="0.35">
      <c r="A3" s="20" t="s">
        <v>0</v>
      </c>
      <c r="B3" s="4">
        <v>1621996</v>
      </c>
      <c r="C3" s="4">
        <v>2162961</v>
      </c>
      <c r="D3" s="4">
        <v>4234573</v>
      </c>
      <c r="E3" s="4">
        <v>3117361</v>
      </c>
      <c r="F3" s="4">
        <v>1419114</v>
      </c>
      <c r="G3" s="4">
        <v>1335971</v>
      </c>
      <c r="H3" s="4">
        <v>4856028</v>
      </c>
      <c r="I3" s="4">
        <v>3895793</v>
      </c>
      <c r="J3" s="4">
        <v>4239467</v>
      </c>
      <c r="K3" s="4">
        <v>1455504</v>
      </c>
      <c r="M3" s="6">
        <f t="shared" ref="M3:M34" si="0">B3/AVERAGE($B$3:$B$60)*100</f>
        <v>99.039243486373991</v>
      </c>
      <c r="N3" s="6">
        <f t="shared" ref="N3:N34" si="1">C3/AVERAGE($B$3:$B$60)*100</f>
        <v>132.07062232615306</v>
      </c>
      <c r="O3" s="6">
        <f t="shared" ref="O3:O34" si="2">D3/AVERAGE($B$3:$B$60)*100</f>
        <v>258.56346526614436</v>
      </c>
      <c r="P3" s="6">
        <f t="shared" ref="P3:P34" si="3">E3/AVERAGE($B$3:$B$60)*100</f>
        <v>190.3463850181667</v>
      </c>
      <c r="Q3" s="6">
        <f t="shared" ref="Q3:Q34" si="4">F3/AVERAGE($B$3:$B$60)*100</f>
        <v>86.651247586875755</v>
      </c>
      <c r="R3" s="6">
        <f>G3/AVERAGE($G$3:$G$56)*100</f>
        <v>98.08298154807845</v>
      </c>
      <c r="S3" s="6">
        <f>H3/AVERAGE($G$3:$G$56)*100</f>
        <v>356.51500273655068</v>
      </c>
      <c r="T3" s="6">
        <f>I3/AVERAGE($G$3:$G$56)*100</f>
        <v>286.01743071828145</v>
      </c>
      <c r="U3" s="6">
        <f>J3/AVERAGE($G$3:$G$56)*100</f>
        <v>311.24894442670353</v>
      </c>
      <c r="V3" s="6">
        <f>K3/AVERAGE($G$3:$G$56)*100</f>
        <v>106.858735687492</v>
      </c>
    </row>
    <row r="4" spans="1:22" x14ac:dyDescent="0.35">
      <c r="A4" s="20"/>
      <c r="B4" s="4">
        <v>1518913</v>
      </c>
      <c r="C4" s="4">
        <v>2196112</v>
      </c>
      <c r="D4" s="4">
        <v>4642417</v>
      </c>
      <c r="E4" s="4">
        <v>3282553</v>
      </c>
      <c r="F4" s="4">
        <v>1134656</v>
      </c>
      <c r="G4" s="4">
        <v>1361833</v>
      </c>
      <c r="H4" s="4">
        <v>4028538</v>
      </c>
      <c r="I4" s="4">
        <v>3307860</v>
      </c>
      <c r="J4" s="4">
        <v>2039522</v>
      </c>
      <c r="K4" s="4">
        <v>1063534</v>
      </c>
      <c r="M4" s="6">
        <f t="shared" si="0"/>
        <v>92.744984846829936</v>
      </c>
      <c r="N4" s="6">
        <f t="shared" si="1"/>
        <v>134.09482581421145</v>
      </c>
      <c r="O4" s="6">
        <f t="shared" si="2"/>
        <v>283.46646208022821</v>
      </c>
      <c r="P4" s="6">
        <f t="shared" si="3"/>
        <v>200.43302562024036</v>
      </c>
      <c r="Q4" s="6">
        <f t="shared" si="4"/>
        <v>69.282212691816241</v>
      </c>
      <c r="R4" s="6">
        <f t="shared" ref="R4:R56" si="5">G4/AVERAGE($G$3:$G$56)*100</f>
        <v>99.981691975772179</v>
      </c>
      <c r="S4" s="6">
        <f t="shared" ref="S4:S10" si="6">H4/AVERAGE($G$3:$G$56)*100</f>
        <v>295.76317024825607</v>
      </c>
      <c r="T4" s="6">
        <f t="shared" ref="T4:T67" si="7">I4/AVERAGE($G$3:$G$56)*100</f>
        <v>242.85315425531451</v>
      </c>
      <c r="U4" s="6">
        <f t="shared" ref="U4:U66" si="8">J4/AVERAGE($G$3:$G$56)*100</f>
        <v>149.73558459944121</v>
      </c>
      <c r="V4" s="6">
        <f t="shared" ref="V4:V62" si="9">K4/AVERAGE($G$3:$G$56)*100</f>
        <v>78.081474596195633</v>
      </c>
    </row>
    <row r="5" spans="1:22" x14ac:dyDescent="0.35">
      <c r="A5" s="20"/>
      <c r="B5" s="4">
        <v>1851585</v>
      </c>
      <c r="C5" s="4">
        <v>1491279</v>
      </c>
      <c r="D5" s="4">
        <v>3078484</v>
      </c>
      <c r="E5" s="4">
        <v>2459263</v>
      </c>
      <c r="F5" s="4">
        <v>761773</v>
      </c>
      <c r="G5" s="4">
        <v>1099444</v>
      </c>
      <c r="H5" s="4">
        <v>3266239</v>
      </c>
      <c r="I5" s="4">
        <v>4686651</v>
      </c>
      <c r="J5" s="4">
        <v>4159581</v>
      </c>
      <c r="K5" s="4">
        <v>1151733</v>
      </c>
      <c r="M5" s="6">
        <f t="shared" si="0"/>
        <v>113.0579715675734</v>
      </c>
      <c r="N5" s="6">
        <f t="shared" si="1"/>
        <v>91.0576499492701</v>
      </c>
      <c r="O5" s="6">
        <f t="shared" si="2"/>
        <v>187.97255137799755</v>
      </c>
      <c r="P5" s="6">
        <f t="shared" si="3"/>
        <v>150.16285308596972</v>
      </c>
      <c r="Q5" s="6">
        <f t="shared" si="4"/>
        <v>46.51393815295819</v>
      </c>
      <c r="R5" s="6">
        <f t="shared" si="5"/>
        <v>80.717879029668737</v>
      </c>
      <c r="S5" s="6">
        <f t="shared" si="6"/>
        <v>239.79746534065055</v>
      </c>
      <c r="T5" s="6">
        <f t="shared" si="7"/>
        <v>344.07985169983738</v>
      </c>
      <c r="U5" s="6">
        <f t="shared" si="8"/>
        <v>305.3839540459619</v>
      </c>
      <c r="V5" s="6">
        <f t="shared" si="9"/>
        <v>84.556780489481469</v>
      </c>
    </row>
    <row r="6" spans="1:22" x14ac:dyDescent="0.35">
      <c r="A6" s="20"/>
      <c r="B6" s="4">
        <v>1307498</v>
      </c>
      <c r="C6" s="4">
        <v>2350293</v>
      </c>
      <c r="D6" s="4">
        <v>2980488</v>
      </c>
      <c r="E6" s="4">
        <v>2509625</v>
      </c>
      <c r="F6" s="4">
        <v>1491806</v>
      </c>
      <c r="G6" s="4">
        <v>1288959</v>
      </c>
      <c r="H6" s="4">
        <v>5041758</v>
      </c>
      <c r="I6" s="4">
        <v>6120122</v>
      </c>
      <c r="J6" s="4">
        <v>6322266</v>
      </c>
      <c r="K6" s="4">
        <v>1529806</v>
      </c>
      <c r="M6" s="6">
        <f t="shared" si="0"/>
        <v>79.835963084956447</v>
      </c>
      <c r="N6" s="6">
        <f t="shared" si="1"/>
        <v>143.50913361766638</v>
      </c>
      <c r="O6" s="6">
        <f t="shared" si="2"/>
        <v>181.98890548448691</v>
      </c>
      <c r="P6" s="6">
        <f t="shared" si="3"/>
        <v>153.23796201377274</v>
      </c>
      <c r="Q6" s="6">
        <f t="shared" si="4"/>
        <v>91.089828623765797</v>
      </c>
      <c r="R6" s="6">
        <f t="shared" si="5"/>
        <v>94.631501591898072</v>
      </c>
      <c r="S6" s="6">
        <f t="shared" si="6"/>
        <v>370.15074195763003</v>
      </c>
      <c r="T6" s="6">
        <f t="shared" si="7"/>
        <v>449.32099064874092</v>
      </c>
      <c r="U6" s="6">
        <f t="shared" si="8"/>
        <v>464.16179649112428</v>
      </c>
      <c r="V6" s="6">
        <f t="shared" si="9"/>
        <v>112.3137655459136</v>
      </c>
    </row>
    <row r="7" spans="1:22" x14ac:dyDescent="0.35">
      <c r="A7" s="20"/>
      <c r="B7" s="4">
        <v>2005773</v>
      </c>
      <c r="C7" s="4">
        <v>2058664</v>
      </c>
      <c r="D7" s="4">
        <v>3565381</v>
      </c>
      <c r="E7" s="4">
        <v>2521282</v>
      </c>
      <c r="F7" s="4">
        <v>919654</v>
      </c>
      <c r="G7" s="4">
        <v>814359</v>
      </c>
      <c r="H7" s="4">
        <v>4181538</v>
      </c>
      <c r="I7" s="4">
        <v>3551032</v>
      </c>
      <c r="J7" s="4">
        <v>2356566</v>
      </c>
      <c r="K7" s="4">
        <v>1825777</v>
      </c>
      <c r="M7" s="6">
        <f t="shared" si="0"/>
        <v>122.47270679175215</v>
      </c>
      <c r="N7" s="6">
        <f t="shared" si="1"/>
        <v>125.70223672107244</v>
      </c>
      <c r="O7" s="6">
        <f t="shared" si="2"/>
        <v>217.70253254674583</v>
      </c>
      <c r="P7" s="6">
        <f t="shared" si="3"/>
        <v>153.94973963919267</v>
      </c>
      <c r="Q7" s="6">
        <f t="shared" si="4"/>
        <v>56.15416833902043</v>
      </c>
      <c r="R7" s="6">
        <f t="shared" si="5"/>
        <v>59.787793874651186</v>
      </c>
      <c r="S7" s="6">
        <f t="shared" si="6"/>
        <v>306.99597109262766</v>
      </c>
      <c r="T7" s="6">
        <f t="shared" si="7"/>
        <v>260.70611273196511</v>
      </c>
      <c r="U7" s="6">
        <f t="shared" si="8"/>
        <v>173.01200362495072</v>
      </c>
      <c r="V7" s="6">
        <f t="shared" si="9"/>
        <v>134.04306815185811</v>
      </c>
    </row>
    <row r="8" spans="1:22" x14ac:dyDescent="0.35">
      <c r="A8" s="20"/>
      <c r="B8" s="4">
        <v>1779904</v>
      </c>
      <c r="C8" s="4">
        <v>2836418</v>
      </c>
      <c r="D8" s="4">
        <v>2425824</v>
      </c>
      <c r="E8" s="4">
        <v>1784807</v>
      </c>
      <c r="F8" s="4">
        <v>815939</v>
      </c>
      <c r="G8" s="4">
        <v>1359973</v>
      </c>
      <c r="H8" s="4">
        <v>4880847</v>
      </c>
      <c r="I8" s="4">
        <v>3618491</v>
      </c>
      <c r="J8" s="4">
        <v>3552025</v>
      </c>
      <c r="K8" s="4">
        <v>1985698</v>
      </c>
      <c r="M8" s="6">
        <f t="shared" si="0"/>
        <v>108.68112229522822</v>
      </c>
      <c r="N8" s="6">
        <f t="shared" si="1"/>
        <v>173.19197638658414</v>
      </c>
      <c r="O8" s="6">
        <f t="shared" si="2"/>
        <v>148.12106428812999</v>
      </c>
      <c r="P8" s="6">
        <f t="shared" si="3"/>
        <v>108.98049998223468</v>
      </c>
      <c r="Q8" s="6">
        <f t="shared" si="4"/>
        <v>49.821319714122907</v>
      </c>
      <c r="R8" s="6">
        <f t="shared" si="5"/>
        <v>99.845136357664131</v>
      </c>
      <c r="S8" s="6">
        <f t="shared" si="6"/>
        <v>358.33713923430531</v>
      </c>
      <c r="T8" s="6">
        <f t="shared" si="7"/>
        <v>265.65875006634718</v>
      </c>
      <c r="U8" s="6">
        <f t="shared" si="8"/>
        <v>260.77901581195505</v>
      </c>
      <c r="V8" s="6">
        <f t="shared" si="9"/>
        <v>145.78398804618985</v>
      </c>
    </row>
    <row r="9" spans="1:22" x14ac:dyDescent="0.35">
      <c r="A9" s="20"/>
      <c r="B9" s="4">
        <v>1358128</v>
      </c>
      <c r="C9" s="4">
        <v>2085017</v>
      </c>
      <c r="D9" s="4">
        <v>3685304</v>
      </c>
      <c r="E9" s="4">
        <v>1831979</v>
      </c>
      <c r="F9" s="4">
        <v>1212801</v>
      </c>
      <c r="G9" s="4">
        <v>884503</v>
      </c>
      <c r="H9" s="4">
        <v>4145897</v>
      </c>
      <c r="I9" s="4">
        <v>8186668</v>
      </c>
      <c r="J9" s="4">
        <v>2824038</v>
      </c>
      <c r="K9" s="4">
        <v>1725764</v>
      </c>
      <c r="M9" s="6">
        <f t="shared" si="0"/>
        <v>82.927436120472635</v>
      </c>
      <c r="N9" s="6">
        <f t="shared" si="1"/>
        <v>127.31135362616742</v>
      </c>
      <c r="O9" s="6">
        <f t="shared" si="2"/>
        <v>225.02504332767032</v>
      </c>
      <c r="P9" s="6">
        <f t="shared" si="3"/>
        <v>111.8608271801681</v>
      </c>
      <c r="Q9" s="6">
        <f t="shared" si="4"/>
        <v>74.053754472586775</v>
      </c>
      <c r="R9" s="6">
        <f t="shared" si="5"/>
        <v>64.937555851302193</v>
      </c>
      <c r="S9" s="6">
        <f t="shared" si="6"/>
        <v>304.37931583188094</v>
      </c>
      <c r="T9" s="6">
        <f t="shared" si="7"/>
        <v>601.04059622869386</v>
      </c>
      <c r="U9" s="6">
        <f t="shared" si="8"/>
        <v>207.33239497344806</v>
      </c>
      <c r="V9" s="6">
        <f t="shared" si="9"/>
        <v>126.70041383258923</v>
      </c>
    </row>
    <row r="10" spans="1:22" x14ac:dyDescent="0.35">
      <c r="A10" s="20"/>
      <c r="B10" s="4">
        <v>2711012</v>
      </c>
      <c r="C10" s="4">
        <v>3591643</v>
      </c>
      <c r="D10" s="4">
        <v>4483840</v>
      </c>
      <c r="E10" s="4">
        <v>1620142</v>
      </c>
      <c r="F10" s="4">
        <v>1863664</v>
      </c>
      <c r="G10" s="4">
        <v>934634</v>
      </c>
      <c r="H10" s="4">
        <v>7249929</v>
      </c>
      <c r="I10" s="4">
        <v>6176008</v>
      </c>
      <c r="J10" s="4">
        <v>2249729</v>
      </c>
      <c r="K10" s="4">
        <v>1225084</v>
      </c>
      <c r="M10" s="6">
        <f t="shared" si="0"/>
        <v>165.5346730586769</v>
      </c>
      <c r="N10" s="6">
        <f t="shared" si="1"/>
        <v>219.30609298243073</v>
      </c>
      <c r="O10" s="6">
        <f t="shared" si="2"/>
        <v>273.78373406219441</v>
      </c>
      <c r="P10" s="6">
        <f t="shared" si="3"/>
        <v>98.926038054656686</v>
      </c>
      <c r="Q10" s="6">
        <f t="shared" si="4"/>
        <v>113.79551655663127</v>
      </c>
      <c r="R10" s="6">
        <f t="shared" si="5"/>
        <v>68.618023427309993</v>
      </c>
      <c r="S10" s="6">
        <f t="shared" si="6"/>
        <v>532.268030018525</v>
      </c>
      <c r="T10" s="6">
        <f t="shared" si="7"/>
        <v>453.42397305389477</v>
      </c>
      <c r="U10" s="6">
        <f t="shared" si="8"/>
        <v>165.16835170462306</v>
      </c>
      <c r="V10" s="6">
        <f t="shared" si="9"/>
        <v>89.941990781870373</v>
      </c>
    </row>
    <row r="11" spans="1:22" x14ac:dyDescent="0.35">
      <c r="A11" s="20"/>
      <c r="B11" s="4">
        <v>1300954</v>
      </c>
      <c r="C11" s="4">
        <v>1695201</v>
      </c>
      <c r="D11" s="4">
        <v>2970726</v>
      </c>
      <c r="E11" s="4">
        <v>3113483</v>
      </c>
      <c r="F11" s="4">
        <v>1735036</v>
      </c>
      <c r="G11" s="4">
        <v>1427682</v>
      </c>
      <c r="H11" s="4">
        <v>9220695</v>
      </c>
      <c r="I11" s="4">
        <v>4137959</v>
      </c>
      <c r="J11" s="4">
        <v>1727785</v>
      </c>
      <c r="K11" s="4">
        <v>1107587</v>
      </c>
      <c r="M11" s="6">
        <f t="shared" si="0"/>
        <v>79.436385768258475</v>
      </c>
      <c r="N11" s="6">
        <f t="shared" si="1"/>
        <v>103.50914835631202</v>
      </c>
      <c r="O11" s="6">
        <f t="shared" si="2"/>
        <v>181.39283675502395</v>
      </c>
      <c r="P11" s="6">
        <f t="shared" si="3"/>
        <v>190.10959393715282</v>
      </c>
      <c r="Q11" s="6">
        <f t="shared" si="4"/>
        <v>105.94147757554542</v>
      </c>
      <c r="R11" s="6">
        <f t="shared" si="5"/>
        <v>104.81612794179196</v>
      </c>
      <c r="S11" s="6">
        <f>H11/AVERAGE($G$3:$G$56)*100</f>
        <v>676.95575543590337</v>
      </c>
      <c r="T11" s="6">
        <f t="shared" si="7"/>
        <v>303.79653169395533</v>
      </c>
      <c r="U11" s="6">
        <f t="shared" si="8"/>
        <v>126.84878958753352</v>
      </c>
      <c r="V11" s="6">
        <f t="shared" si="9"/>
        <v>81.315713652385853</v>
      </c>
    </row>
    <row r="12" spans="1:22" x14ac:dyDescent="0.35">
      <c r="A12" s="20"/>
      <c r="B12" s="4">
        <v>1257922</v>
      </c>
      <c r="C12" s="4">
        <v>1118261</v>
      </c>
      <c r="D12" s="4">
        <v>3001226</v>
      </c>
      <c r="E12" s="4">
        <v>3109699</v>
      </c>
      <c r="F12" s="4">
        <v>580634</v>
      </c>
      <c r="G12" s="4">
        <v>1306310</v>
      </c>
      <c r="H12" s="4">
        <v>7333606</v>
      </c>
      <c r="I12" s="4">
        <v>4010039</v>
      </c>
      <c r="J12" s="4">
        <v>1667644</v>
      </c>
      <c r="K12" s="4">
        <v>1321387</v>
      </c>
      <c r="M12" s="6">
        <f t="shared" si="0"/>
        <v>76.808847398431652</v>
      </c>
      <c r="N12" s="6">
        <f t="shared" si="1"/>
        <v>68.281132296452057</v>
      </c>
      <c r="O12" s="6">
        <f t="shared" si="2"/>
        <v>183.25516990894937</v>
      </c>
      <c r="P12" s="6">
        <f t="shared" si="3"/>
        <v>189.87854250585926</v>
      </c>
      <c r="Q12" s="6">
        <f t="shared" si="4"/>
        <v>35.453572081846858</v>
      </c>
      <c r="R12" s="6">
        <f t="shared" si="5"/>
        <v>95.905359941249003</v>
      </c>
      <c r="S12" s="6">
        <f t="shared" ref="S12:S58" si="10">H12/AVERAGE($G$3:$G$56)*100</f>
        <v>538.41134424241056</v>
      </c>
      <c r="T12" s="6">
        <f t="shared" si="7"/>
        <v>294.40502918407282</v>
      </c>
      <c r="U12" s="6">
        <f t="shared" si="8"/>
        <v>122.43341785170767</v>
      </c>
      <c r="V12" s="6">
        <f t="shared" si="9"/>
        <v>97.012268034912992</v>
      </c>
    </row>
    <row r="13" spans="1:22" x14ac:dyDescent="0.35">
      <c r="A13" s="20"/>
      <c r="B13" s="4">
        <v>2133188</v>
      </c>
      <c r="C13" s="4">
        <v>1864866</v>
      </c>
      <c r="D13" s="4">
        <v>4362277</v>
      </c>
      <c r="E13" s="4">
        <v>2078830</v>
      </c>
      <c r="F13" s="4">
        <v>634796</v>
      </c>
      <c r="G13" s="4">
        <v>1101034</v>
      </c>
      <c r="H13" s="4">
        <v>3353091</v>
      </c>
      <c r="I13" s="4">
        <v>4462802</v>
      </c>
      <c r="J13" s="4">
        <v>2672113</v>
      </c>
      <c r="K13" s="4">
        <v>1448267</v>
      </c>
      <c r="M13" s="6">
        <f t="shared" si="0"/>
        <v>130.25267986740482</v>
      </c>
      <c r="N13" s="6">
        <f t="shared" si="1"/>
        <v>113.86891080092695</v>
      </c>
      <c r="O13" s="6">
        <f t="shared" si="2"/>
        <v>266.36108471168183</v>
      </c>
      <c r="P13" s="6">
        <f t="shared" si="3"/>
        <v>126.93357476638587</v>
      </c>
      <c r="Q13" s="6">
        <f t="shared" si="4"/>
        <v>38.760709402597946</v>
      </c>
      <c r="R13" s="6">
        <f t="shared" si="5"/>
        <v>80.83461205805142</v>
      </c>
      <c r="S13" s="6">
        <f t="shared" si="10"/>
        <v>246.17387853630652</v>
      </c>
      <c r="T13" s="6">
        <f t="shared" si="7"/>
        <v>327.64552989453188</v>
      </c>
      <c r="U13" s="6">
        <f t="shared" si="8"/>
        <v>196.17851740298298</v>
      </c>
      <c r="V13" s="6">
        <f t="shared" si="9"/>
        <v>106.32741686585334</v>
      </c>
    </row>
    <row r="14" spans="1:22" x14ac:dyDescent="0.35">
      <c r="A14" s="20"/>
      <c r="B14" s="4">
        <v>1130007</v>
      </c>
      <c r="C14" s="4">
        <v>1792152</v>
      </c>
      <c r="D14" s="4">
        <v>2551873</v>
      </c>
      <c r="E14" s="4">
        <v>2087165</v>
      </c>
      <c r="F14" s="4">
        <v>1418918</v>
      </c>
      <c r="G14" s="4">
        <v>1009273</v>
      </c>
      <c r="H14" s="4">
        <v>2719684</v>
      </c>
      <c r="I14" s="4">
        <v>5368361</v>
      </c>
      <c r="J14" s="4">
        <v>2689514</v>
      </c>
      <c r="K14" s="4">
        <v>2281492</v>
      </c>
      <c r="M14" s="6">
        <f t="shared" si="0"/>
        <v>68.998344271075268</v>
      </c>
      <c r="N14" s="6">
        <f t="shared" si="1"/>
        <v>109.42898644176195</v>
      </c>
      <c r="O14" s="6">
        <f t="shared" si="2"/>
        <v>155.81762926252819</v>
      </c>
      <c r="P14" s="6">
        <f t="shared" si="3"/>
        <v>127.44251072828648</v>
      </c>
      <c r="Q14" s="6">
        <f t="shared" si="4"/>
        <v>86.639279806607902</v>
      </c>
      <c r="R14" s="6">
        <f t="shared" si="5"/>
        <v>74.097794814388777</v>
      </c>
      <c r="S14" s="6">
        <f t="shared" si="10"/>
        <v>199.67103746159475</v>
      </c>
      <c r="T14" s="6">
        <f t="shared" si="7"/>
        <v>394.12895407641633</v>
      </c>
      <c r="U14" s="6">
        <f t="shared" si="8"/>
        <v>197.45604660228304</v>
      </c>
      <c r="V14" s="6">
        <f t="shared" si="9"/>
        <v>167.50029584331443</v>
      </c>
    </row>
    <row r="15" spans="1:22" x14ac:dyDescent="0.35">
      <c r="A15" s="20"/>
      <c r="B15" s="4">
        <v>1518119</v>
      </c>
      <c r="C15" s="4">
        <v>2197600</v>
      </c>
      <c r="D15" s="4">
        <v>2796596</v>
      </c>
      <c r="E15" s="4">
        <v>1614425</v>
      </c>
      <c r="F15" s="4">
        <v>974601</v>
      </c>
      <c r="G15" s="4">
        <v>585441</v>
      </c>
      <c r="H15" s="4">
        <v>2914705</v>
      </c>
      <c r="I15" s="4">
        <v>3502692</v>
      </c>
      <c r="J15" s="4">
        <v>2703424</v>
      </c>
      <c r="K15" s="4">
        <v>2101793</v>
      </c>
      <c r="M15" s="6">
        <f t="shared" si="0"/>
        <v>92.696503124724472</v>
      </c>
      <c r="N15" s="6">
        <f t="shared" si="1"/>
        <v>134.18568324808166</v>
      </c>
      <c r="O15" s="6">
        <f t="shared" si="2"/>
        <v>170.76044094869502</v>
      </c>
      <c r="P15" s="6">
        <f t="shared" si="3"/>
        <v>98.57695744347663</v>
      </c>
      <c r="Q15" s="6">
        <f t="shared" si="4"/>
        <v>59.509237840946327</v>
      </c>
      <c r="R15" s="6">
        <f t="shared" si="5"/>
        <v>42.981321301501751</v>
      </c>
      <c r="S15" s="6">
        <f t="shared" si="10"/>
        <v>213.98889402022351</v>
      </c>
      <c r="T15" s="6">
        <f t="shared" si="7"/>
        <v>257.15713500113549</v>
      </c>
      <c r="U15" s="6">
        <f t="shared" si="8"/>
        <v>198.47727705813409</v>
      </c>
      <c r="V15" s="6">
        <f t="shared" si="9"/>
        <v>154.30733454310047</v>
      </c>
    </row>
    <row r="16" spans="1:22" x14ac:dyDescent="0.35">
      <c r="A16" s="20"/>
      <c r="B16" s="4">
        <v>914086</v>
      </c>
      <c r="C16" s="4">
        <v>1711984</v>
      </c>
      <c r="D16" s="4">
        <v>3937118</v>
      </c>
      <c r="E16" s="4">
        <v>2378002</v>
      </c>
      <c r="F16" s="4">
        <v>993545</v>
      </c>
      <c r="G16" s="4">
        <v>960430</v>
      </c>
      <c r="H16" s="4">
        <v>4481181</v>
      </c>
      <c r="I16" s="4">
        <v>2967692</v>
      </c>
      <c r="J16" s="4">
        <v>2442866</v>
      </c>
      <c r="K16" s="4">
        <v>1236417</v>
      </c>
      <c r="M16" s="6">
        <f t="shared" si="0"/>
        <v>55.814185683248077</v>
      </c>
      <c r="N16" s="6">
        <f t="shared" si="1"/>
        <v>104.53392007179825</v>
      </c>
      <c r="O16" s="6">
        <f t="shared" si="2"/>
        <v>240.400832207099</v>
      </c>
      <c r="P16" s="6">
        <f t="shared" si="3"/>
        <v>145.20104802298175</v>
      </c>
      <c r="Q16" s="6">
        <f t="shared" si="4"/>
        <v>60.665960439895926</v>
      </c>
      <c r="R16" s="6">
        <f t="shared" si="5"/>
        <v>70.511888333070843</v>
      </c>
      <c r="S16" s="6">
        <f t="shared" si="10"/>
        <v>328.99486091883711</v>
      </c>
      <c r="T16" s="6">
        <f t="shared" si="7"/>
        <v>217.87904054532623</v>
      </c>
      <c r="U16" s="6">
        <f t="shared" si="8"/>
        <v>179.34789063716818</v>
      </c>
      <c r="V16" s="6">
        <f t="shared" si="9"/>
        <v>90.774025631342695</v>
      </c>
    </row>
    <row r="17" spans="1:22" x14ac:dyDescent="0.35">
      <c r="A17" s="20"/>
      <c r="B17" s="4">
        <v>1318346</v>
      </c>
      <c r="C17" s="4">
        <v>1229754</v>
      </c>
      <c r="D17" s="4">
        <v>5071381</v>
      </c>
      <c r="E17" s="4">
        <v>1375244</v>
      </c>
      <c r="F17" s="4">
        <v>1022465</v>
      </c>
      <c r="G17" s="4">
        <v>669407</v>
      </c>
      <c r="H17" s="4">
        <v>2379029</v>
      </c>
      <c r="I17" s="4">
        <v>2625190</v>
      </c>
      <c r="J17" s="4">
        <v>2535481</v>
      </c>
      <c r="K17" s="4">
        <v>1337936</v>
      </c>
      <c r="M17" s="6">
        <f t="shared" si="0"/>
        <v>80.498343086719814</v>
      </c>
      <c r="N17" s="6">
        <f t="shared" si="1"/>
        <v>75.088906405652267</v>
      </c>
      <c r="O17" s="6">
        <f t="shared" si="2"/>
        <v>309.65904827827615</v>
      </c>
      <c r="P17" s="6">
        <f t="shared" si="3"/>
        <v>83.972540850393528</v>
      </c>
      <c r="Q17" s="6">
        <f t="shared" si="4"/>
        <v>62.431818630437675</v>
      </c>
      <c r="R17" s="6">
        <f t="shared" si="5"/>
        <v>49.145853038093307</v>
      </c>
      <c r="S17" s="6">
        <f t="shared" si="10"/>
        <v>174.66116967310182</v>
      </c>
      <c r="T17" s="6">
        <f t="shared" si="7"/>
        <v>192.73357155971206</v>
      </c>
      <c r="U17" s="6">
        <f t="shared" si="8"/>
        <v>186.14740599796215</v>
      </c>
      <c r="V17" s="6">
        <f t="shared" si="9"/>
        <v>98.227245951079695</v>
      </c>
    </row>
    <row r="18" spans="1:22" x14ac:dyDescent="0.35">
      <c r="A18" s="20"/>
      <c r="B18" s="4">
        <v>1391196</v>
      </c>
      <c r="C18" s="4">
        <v>1939330</v>
      </c>
      <c r="D18" s="4">
        <v>4276377</v>
      </c>
      <c r="E18" s="4">
        <v>2229229</v>
      </c>
      <c r="F18" s="4">
        <v>1322498</v>
      </c>
      <c r="G18" s="4">
        <v>2135545</v>
      </c>
      <c r="H18" s="4">
        <v>4126256</v>
      </c>
      <c r="I18" s="4">
        <v>3233219</v>
      </c>
      <c r="J18" s="4">
        <v>2474215</v>
      </c>
      <c r="K18" s="4">
        <v>871742</v>
      </c>
      <c r="M18" s="6">
        <f t="shared" si="0"/>
        <v>84.94657161994823</v>
      </c>
      <c r="N18" s="6">
        <f t="shared" si="1"/>
        <v>118.41569034105488</v>
      </c>
      <c r="O18" s="6">
        <f t="shared" si="2"/>
        <v>261.11602182898696</v>
      </c>
      <c r="P18" s="6">
        <f t="shared" si="3"/>
        <v>136.11695325875402</v>
      </c>
      <c r="Q18" s="6">
        <f t="shared" si="4"/>
        <v>80.75186463606731</v>
      </c>
      <c r="R18" s="6">
        <f t="shared" si="5"/>
        <v>156.78530509276865</v>
      </c>
      <c r="S18" s="6">
        <f t="shared" si="10"/>
        <v>302.93733255485932</v>
      </c>
      <c r="T18" s="6">
        <f t="shared" si="7"/>
        <v>237.37323603423778</v>
      </c>
      <c r="U18" s="6">
        <f t="shared" si="8"/>
        <v>181.64944013828065</v>
      </c>
      <c r="V18" s="6">
        <f t="shared" si="9"/>
        <v>64.00068152728241</v>
      </c>
    </row>
    <row r="19" spans="1:22" x14ac:dyDescent="0.35">
      <c r="A19" s="20"/>
      <c r="B19" s="4">
        <v>873226</v>
      </c>
      <c r="C19" s="4">
        <v>2072973</v>
      </c>
      <c r="D19" s="4">
        <v>6185040</v>
      </c>
      <c r="E19" s="4">
        <v>1642210</v>
      </c>
      <c r="F19" s="4">
        <v>1036463</v>
      </c>
      <c r="G19" s="4">
        <v>1011544</v>
      </c>
      <c r="H19" s="4">
        <v>3734976</v>
      </c>
      <c r="I19" s="4">
        <v>2531625</v>
      </c>
      <c r="J19" s="4">
        <v>1730549</v>
      </c>
      <c r="K19" s="4">
        <v>1508287</v>
      </c>
      <c r="M19" s="6">
        <f t="shared" si="0"/>
        <v>53.319269858022103</v>
      </c>
      <c r="N19" s="6">
        <f t="shared" si="1"/>
        <v>126.57594574072878</v>
      </c>
      <c r="O19" s="6">
        <f t="shared" si="2"/>
        <v>377.65918197884736</v>
      </c>
      <c r="P19" s="6">
        <f t="shared" si="3"/>
        <v>100.27351241665099</v>
      </c>
      <c r="Q19" s="6">
        <f t="shared" si="4"/>
        <v>63.286537957934321</v>
      </c>
      <c r="R19" s="6">
        <f t="shared" si="5"/>
        <v>74.264524819078758</v>
      </c>
      <c r="S19" s="6">
        <f t="shared" si="10"/>
        <v>274.21072919286115</v>
      </c>
      <c r="T19" s="6">
        <f t="shared" si="7"/>
        <v>185.86431004988441</v>
      </c>
      <c r="U19" s="6">
        <f t="shared" si="8"/>
        <v>127.05171417272203</v>
      </c>
      <c r="V19" s="6">
        <f t="shared" si="9"/>
        <v>110.73390514480226</v>
      </c>
    </row>
    <row r="20" spans="1:22" x14ac:dyDescent="0.35">
      <c r="A20" s="20"/>
      <c r="B20" s="4">
        <v>1732374</v>
      </c>
      <c r="C20" s="4">
        <v>1950887</v>
      </c>
      <c r="D20" s="4">
        <v>3136218</v>
      </c>
      <c r="E20" s="4">
        <v>1977204</v>
      </c>
      <c r="F20" s="4">
        <v>987289</v>
      </c>
      <c r="G20" s="4">
        <v>1148831</v>
      </c>
      <c r="H20" s="4">
        <v>3704609</v>
      </c>
      <c r="I20" s="4">
        <v>5030379</v>
      </c>
      <c r="J20" s="4">
        <v>2566240</v>
      </c>
      <c r="K20" s="4">
        <v>1402148</v>
      </c>
      <c r="M20" s="6">
        <f t="shared" si="0"/>
        <v>105.77893558027496</v>
      </c>
      <c r="N20" s="6">
        <f t="shared" si="1"/>
        <v>119.12136195613409</v>
      </c>
      <c r="O20" s="6">
        <f t="shared" si="2"/>
        <v>191.49779538811987</v>
      </c>
      <c r="P20" s="6">
        <f t="shared" si="3"/>
        <v>120.72828069750641</v>
      </c>
      <c r="Q20" s="6">
        <f t="shared" si="4"/>
        <v>60.283968432979293</v>
      </c>
      <c r="R20" s="6">
        <f t="shared" si="5"/>
        <v>84.34372435843332</v>
      </c>
      <c r="S20" s="6">
        <f t="shared" si="10"/>
        <v>271.98127518474979</v>
      </c>
      <c r="T20" s="6">
        <f t="shared" si="7"/>
        <v>369.31532992620453</v>
      </c>
      <c r="U20" s="6">
        <f t="shared" si="8"/>
        <v>188.40563946967478</v>
      </c>
      <c r="V20" s="6">
        <f t="shared" si="9"/>
        <v>102.9414982897646</v>
      </c>
    </row>
    <row r="21" spans="1:22" x14ac:dyDescent="0.35">
      <c r="A21" s="20"/>
      <c r="B21" s="4">
        <v>1761669</v>
      </c>
      <c r="C21" s="4">
        <v>2077861</v>
      </c>
      <c r="D21" s="4">
        <v>2529042</v>
      </c>
      <c r="E21" s="4">
        <v>2063272</v>
      </c>
      <c r="F21" s="4">
        <v>915209</v>
      </c>
      <c r="G21" s="4">
        <v>606377</v>
      </c>
      <c r="H21" s="4">
        <v>5455286</v>
      </c>
      <c r="I21" s="4">
        <v>2185192</v>
      </c>
      <c r="J21" s="4">
        <v>2923543</v>
      </c>
      <c r="K21" s="4">
        <v>1306715</v>
      </c>
      <c r="M21" s="6">
        <f t="shared" si="0"/>
        <v>107.56769130959445</v>
      </c>
      <c r="N21" s="6">
        <f t="shared" si="1"/>
        <v>126.87440752618413</v>
      </c>
      <c r="O21" s="6">
        <f t="shared" si="2"/>
        <v>154.42356604163402</v>
      </c>
      <c r="P21" s="6">
        <f t="shared" si="3"/>
        <v>125.9836016775737</v>
      </c>
      <c r="Q21" s="6">
        <f t="shared" si="4"/>
        <v>55.882756179374582</v>
      </c>
      <c r="R21" s="6">
        <f t="shared" si="5"/>
        <v>44.518379592206095</v>
      </c>
      <c r="S21" s="6">
        <f t="shared" si="10"/>
        <v>400.51072671299812</v>
      </c>
      <c r="T21" s="6">
        <f t="shared" si="7"/>
        <v>160.43023884126876</v>
      </c>
      <c r="U21" s="6">
        <f t="shared" si="8"/>
        <v>214.63775345723369</v>
      </c>
      <c r="V21" s="6">
        <f t="shared" si="9"/>
        <v>95.935093825837043</v>
      </c>
    </row>
    <row r="22" spans="1:22" x14ac:dyDescent="0.35">
      <c r="A22" s="20"/>
      <c r="B22" s="4">
        <v>1608696</v>
      </c>
      <c r="C22" s="4">
        <v>1634918</v>
      </c>
      <c r="D22" s="4">
        <v>3934320</v>
      </c>
      <c r="E22" s="4">
        <v>1057647</v>
      </c>
      <c r="F22" s="4">
        <v>1002100</v>
      </c>
      <c r="G22" s="4">
        <v>1032104</v>
      </c>
      <c r="H22" s="4">
        <v>2726756</v>
      </c>
      <c r="I22" s="4">
        <v>4569121</v>
      </c>
      <c r="J22" s="4">
        <v>2478646</v>
      </c>
      <c r="K22" s="4">
        <v>1240507</v>
      </c>
      <c r="M22" s="6">
        <f t="shared" si="0"/>
        <v>98.227144111055679</v>
      </c>
      <c r="N22" s="6">
        <f t="shared" si="1"/>
        <v>99.828262142604288</v>
      </c>
      <c r="O22" s="6">
        <f t="shared" si="2"/>
        <v>240.22998603776514</v>
      </c>
      <c r="P22" s="6">
        <f t="shared" si="3"/>
        <v>64.580035188516476</v>
      </c>
      <c r="Q22" s="6">
        <f t="shared" si="4"/>
        <v>61.188329624546157</v>
      </c>
      <c r="R22" s="6">
        <f t="shared" si="5"/>
        <v>75.773978318165575</v>
      </c>
      <c r="S22" s="6">
        <f t="shared" si="10"/>
        <v>200.19024247840127</v>
      </c>
      <c r="T22" s="6">
        <f t="shared" si="7"/>
        <v>335.45115180938643</v>
      </c>
      <c r="U22" s="6">
        <f t="shared" si="8"/>
        <v>181.97475086077353</v>
      </c>
      <c r="V22" s="6">
        <f t="shared" si="9"/>
        <v>91.074301157182418</v>
      </c>
    </row>
    <row r="23" spans="1:22" x14ac:dyDescent="0.35">
      <c r="A23" s="20"/>
      <c r="B23" s="4">
        <v>970410</v>
      </c>
      <c r="C23" s="4">
        <v>2452101</v>
      </c>
      <c r="D23" s="4">
        <v>3158258</v>
      </c>
      <c r="E23" s="4">
        <v>1512691</v>
      </c>
      <c r="F23" s="4">
        <v>1175190</v>
      </c>
      <c r="G23" s="4">
        <v>833523</v>
      </c>
      <c r="H23" s="4">
        <v>5112069</v>
      </c>
      <c r="I23" s="4">
        <v>3665312</v>
      </c>
      <c r="J23" s="4">
        <v>3313932</v>
      </c>
      <c r="K23" s="4">
        <v>1255260</v>
      </c>
      <c r="M23" s="6">
        <f t="shared" si="0"/>
        <v>59.253334947565946</v>
      </c>
      <c r="N23" s="6">
        <f t="shared" si="1"/>
        <v>149.72554062536599</v>
      </c>
      <c r="O23" s="6">
        <f t="shared" si="2"/>
        <v>192.84356006721873</v>
      </c>
      <c r="P23" s="6">
        <f t="shared" si="3"/>
        <v>92.365068883429146</v>
      </c>
      <c r="Q23" s="6">
        <f t="shared" si="4"/>
        <v>71.757222923331412</v>
      </c>
      <c r="R23" s="6">
        <f t="shared" si="5"/>
        <v>61.194757243157973</v>
      </c>
      <c r="S23" s="6">
        <f t="shared" si="10"/>
        <v>375.31276457311117</v>
      </c>
      <c r="T23" s="6">
        <f t="shared" si="7"/>
        <v>269.09620737572186</v>
      </c>
      <c r="U23" s="6">
        <f t="shared" si="8"/>
        <v>243.29894227313821</v>
      </c>
      <c r="V23" s="6">
        <f t="shared" si="9"/>
        <v>92.157422143175978</v>
      </c>
    </row>
    <row r="24" spans="1:22" x14ac:dyDescent="0.35">
      <c r="A24" s="20"/>
      <c r="B24" s="4">
        <v>1047084</v>
      </c>
      <c r="C24" s="4">
        <v>1849783</v>
      </c>
      <c r="D24" s="4">
        <v>3034166</v>
      </c>
      <c r="E24" s="4">
        <v>3117361</v>
      </c>
      <c r="F24" s="4">
        <v>1142243</v>
      </c>
      <c r="G24" s="4">
        <v>2238740</v>
      </c>
      <c r="H24" s="4">
        <v>3576949</v>
      </c>
      <c r="I24" s="4">
        <v>2491373</v>
      </c>
      <c r="J24" s="4">
        <v>3098848</v>
      </c>
      <c r="K24" s="4">
        <v>1120542</v>
      </c>
      <c r="M24" s="6">
        <f t="shared" si="0"/>
        <v>63.935057316224217</v>
      </c>
      <c r="N24" s="6">
        <f t="shared" si="1"/>
        <v>112.94794126123328</v>
      </c>
      <c r="O24" s="6">
        <f t="shared" si="2"/>
        <v>185.26648971518881</v>
      </c>
      <c r="P24" s="6">
        <f t="shared" si="3"/>
        <v>190.3463850181667</v>
      </c>
      <c r="Q24" s="6">
        <f t="shared" si="4"/>
        <v>69.745475696368104</v>
      </c>
      <c r="R24" s="6">
        <f t="shared" si="5"/>
        <v>164.36157230280085</v>
      </c>
      <c r="S24" s="6">
        <f t="shared" si="10"/>
        <v>262.60886109460284</v>
      </c>
      <c r="T24" s="6">
        <f t="shared" si="7"/>
        <v>182.9091290068279</v>
      </c>
      <c r="U24" s="6">
        <f t="shared" si="8"/>
        <v>227.50812046391709</v>
      </c>
      <c r="V24" s="6">
        <f t="shared" si="9"/>
        <v>82.266830874208296</v>
      </c>
    </row>
    <row r="25" spans="1:22" x14ac:dyDescent="0.35">
      <c r="A25" s="20"/>
      <c r="B25" s="4">
        <v>2237880</v>
      </c>
      <c r="C25" s="4">
        <v>1793150</v>
      </c>
      <c r="D25" s="4">
        <v>4341796</v>
      </c>
      <c r="E25" s="4">
        <v>3282553</v>
      </c>
      <c r="F25" s="4">
        <v>780039</v>
      </c>
      <c r="G25" s="4">
        <v>2062382</v>
      </c>
      <c r="H25" s="4">
        <v>5695053</v>
      </c>
      <c r="I25" s="4">
        <v>8220233</v>
      </c>
      <c r="J25" s="4">
        <v>1909586</v>
      </c>
      <c r="K25" s="4">
        <v>1347063</v>
      </c>
      <c r="M25" s="6">
        <f t="shared" si="0"/>
        <v>136.64518421333136</v>
      </c>
      <c r="N25" s="6">
        <f t="shared" si="1"/>
        <v>109.48992442496252</v>
      </c>
      <c r="O25" s="6">
        <f t="shared" si="2"/>
        <v>265.11051273379502</v>
      </c>
      <c r="P25" s="6">
        <f t="shared" si="3"/>
        <v>200.43302562024036</v>
      </c>
      <c r="Q25" s="6">
        <f t="shared" si="4"/>
        <v>47.629262001797585</v>
      </c>
      <c r="R25" s="6">
        <f t="shared" si="5"/>
        <v>151.41389719618849</v>
      </c>
      <c r="S25" s="6">
        <f t="shared" si="10"/>
        <v>418.11370030811207</v>
      </c>
      <c r="T25" s="6">
        <f t="shared" si="7"/>
        <v>603.50483779955221</v>
      </c>
      <c r="U25" s="6">
        <f t="shared" si="8"/>
        <v>140.19607341960938</v>
      </c>
      <c r="V25" s="6">
        <f t="shared" si="9"/>
        <v>98.897322900795899</v>
      </c>
    </row>
    <row r="26" spans="1:22" x14ac:dyDescent="0.35">
      <c r="A26" s="20"/>
      <c r="B26" s="4">
        <v>2542883</v>
      </c>
      <c r="C26" s="4">
        <v>1826273</v>
      </c>
      <c r="D26" s="4">
        <v>3098033</v>
      </c>
      <c r="E26" s="4">
        <v>2459263</v>
      </c>
      <c r="F26" s="4">
        <v>609730</v>
      </c>
      <c r="G26" s="4">
        <v>2052458</v>
      </c>
      <c r="H26" s="4">
        <v>3858123</v>
      </c>
      <c r="I26" s="4">
        <v>7388066</v>
      </c>
      <c r="J26" s="4">
        <v>1811549</v>
      </c>
      <c r="K26" s="4">
        <v>1467856</v>
      </c>
      <c r="M26" s="6">
        <f t="shared" si="0"/>
        <v>155.26869893289572</v>
      </c>
      <c r="N26" s="6">
        <f t="shared" si="1"/>
        <v>111.51241823012552</v>
      </c>
      <c r="O26" s="6">
        <f t="shared" si="2"/>
        <v>189.16621533950862</v>
      </c>
      <c r="P26" s="6">
        <f t="shared" si="3"/>
        <v>150.16285308596972</v>
      </c>
      <c r="Q26" s="6">
        <f t="shared" si="4"/>
        <v>37.230176850588293</v>
      </c>
      <c r="R26" s="6">
        <f t="shared" si="5"/>
        <v>150.68530689828299</v>
      </c>
      <c r="S26" s="6">
        <f t="shared" si="10"/>
        <v>283.25181236659864</v>
      </c>
      <c r="T26" s="6">
        <f t="shared" si="7"/>
        <v>542.40963400701492</v>
      </c>
      <c r="U26" s="6">
        <f t="shared" si="8"/>
        <v>132.99849109033053</v>
      </c>
      <c r="V26" s="6">
        <f t="shared" si="9"/>
        <v>107.76558245892782</v>
      </c>
    </row>
    <row r="27" spans="1:22" x14ac:dyDescent="0.35">
      <c r="A27" s="20"/>
      <c r="B27" s="4">
        <v>1669914</v>
      </c>
      <c r="C27" s="4">
        <v>1408790</v>
      </c>
      <c r="D27" s="4">
        <v>4635440</v>
      </c>
      <c r="E27" s="4">
        <v>2509625</v>
      </c>
      <c r="F27" s="4">
        <v>1063013</v>
      </c>
      <c r="G27" s="4">
        <v>1331700</v>
      </c>
      <c r="H27" s="4">
        <v>2924331</v>
      </c>
      <c r="I27" s="4">
        <v>4957717</v>
      </c>
      <c r="J27" s="4">
        <v>1915126</v>
      </c>
      <c r="K27" s="4">
        <v>1387907</v>
      </c>
      <c r="M27" s="6">
        <f t="shared" si="0"/>
        <v>101.96512152144932</v>
      </c>
      <c r="N27" s="6">
        <f t="shared" si="1"/>
        <v>86.020863079297854</v>
      </c>
      <c r="O27" s="6">
        <f t="shared" si="2"/>
        <v>283.04044573875484</v>
      </c>
      <c r="P27" s="6">
        <f t="shared" si="3"/>
        <v>153.23796201377274</v>
      </c>
      <c r="Q27" s="6">
        <f t="shared" si="4"/>
        <v>64.907683703400537</v>
      </c>
      <c r="R27" s="6">
        <f t="shared" si="5"/>
        <v>97.769417545422826</v>
      </c>
      <c r="S27" s="6">
        <f t="shared" si="10"/>
        <v>214.69560605243214</v>
      </c>
      <c r="T27" s="6">
        <f t="shared" si="7"/>
        <v>363.98070394611477</v>
      </c>
      <c r="U27" s="6">
        <f t="shared" si="8"/>
        <v>140.60280359397419</v>
      </c>
      <c r="V27" s="6">
        <f t="shared" si="9"/>
        <v>101.89596680725026</v>
      </c>
    </row>
    <row r="28" spans="1:22" x14ac:dyDescent="0.35">
      <c r="A28" s="20"/>
      <c r="B28" s="4">
        <v>1380482</v>
      </c>
      <c r="C28" s="4">
        <v>1861977</v>
      </c>
      <c r="D28" s="4">
        <v>3644844</v>
      </c>
      <c r="E28" s="4">
        <v>2521282</v>
      </c>
      <c r="F28" s="4">
        <v>1913199</v>
      </c>
      <c r="G28" s="4">
        <v>1555142</v>
      </c>
      <c r="H28" s="4">
        <v>6336661</v>
      </c>
      <c r="I28" s="4">
        <v>7602656</v>
      </c>
      <c r="J28" s="4">
        <v>6200073</v>
      </c>
      <c r="K28" s="4">
        <v>1101109</v>
      </c>
      <c r="M28" s="6">
        <f t="shared" si="0"/>
        <v>84.29237367204145</v>
      </c>
      <c r="N28" s="6">
        <f t="shared" si="1"/>
        <v>113.69250816218299</v>
      </c>
      <c r="O28" s="6">
        <f t="shared" si="2"/>
        <v>222.55455154380735</v>
      </c>
      <c r="P28" s="6">
        <f t="shared" si="3"/>
        <v>153.94973963919267</v>
      </c>
      <c r="Q28" s="6">
        <f t="shared" si="4"/>
        <v>116.82012877891637</v>
      </c>
      <c r="R28" s="6">
        <f t="shared" si="5"/>
        <v>114.17385863214233</v>
      </c>
      <c r="S28" s="6">
        <f t="shared" si="10"/>
        <v>465.21863419148195</v>
      </c>
      <c r="T28" s="6">
        <f t="shared" si="7"/>
        <v>558.16418781873858</v>
      </c>
      <c r="U28" s="6">
        <f t="shared" si="8"/>
        <v>455.19075313441641</v>
      </c>
      <c r="V28" s="6">
        <f t="shared" si="9"/>
        <v>80.840118332975123</v>
      </c>
    </row>
    <row r="29" spans="1:22" x14ac:dyDescent="0.35">
      <c r="A29" s="20"/>
      <c r="B29" s="4">
        <v>1568972</v>
      </c>
      <c r="C29" s="4">
        <v>1760519</v>
      </c>
      <c r="D29" s="4">
        <v>2547162</v>
      </c>
      <c r="E29" s="4">
        <v>1784807</v>
      </c>
      <c r="F29" s="4">
        <v>2596501</v>
      </c>
      <c r="G29" s="4">
        <v>1751069</v>
      </c>
      <c r="H29" s="4">
        <v>5939054</v>
      </c>
      <c r="I29" s="4">
        <v>6652889</v>
      </c>
      <c r="J29" s="4">
        <v>2528342</v>
      </c>
      <c r="K29" s="4">
        <v>569088</v>
      </c>
      <c r="M29" s="6">
        <f t="shared" si="0"/>
        <v>95.801592563300503</v>
      </c>
      <c r="N29" s="6">
        <f t="shared" si="1"/>
        <v>107.49747219067596</v>
      </c>
      <c r="O29" s="6">
        <f t="shared" si="2"/>
        <v>155.52997511537598</v>
      </c>
      <c r="P29" s="6">
        <f t="shared" si="3"/>
        <v>108.98049998223468</v>
      </c>
      <c r="Q29" s="6">
        <f t="shared" si="4"/>
        <v>158.54261955739318</v>
      </c>
      <c r="R29" s="6">
        <f t="shared" si="5"/>
        <v>128.55823099184951</v>
      </c>
      <c r="S29" s="6">
        <f t="shared" si="10"/>
        <v>436.02752147691939</v>
      </c>
      <c r="T29" s="6">
        <f t="shared" si="7"/>
        <v>488.43514494582155</v>
      </c>
      <c r="U29" s="6">
        <f t="shared" si="8"/>
        <v>185.62328204222379</v>
      </c>
      <c r="V29" s="6">
        <f t="shared" si="9"/>
        <v>41.780733117135682</v>
      </c>
    </row>
    <row r="30" spans="1:22" x14ac:dyDescent="0.35">
      <c r="A30" s="20"/>
      <c r="B30" s="4">
        <v>1568799</v>
      </c>
      <c r="C30" s="4">
        <v>2007164</v>
      </c>
      <c r="D30" s="4">
        <v>2496742</v>
      </c>
      <c r="E30" s="4">
        <v>1831979</v>
      </c>
      <c r="F30" s="4">
        <v>998999</v>
      </c>
      <c r="G30" s="4">
        <v>1718519</v>
      </c>
      <c r="H30" s="4">
        <v>5468169</v>
      </c>
      <c r="I30" s="4">
        <v>7119318</v>
      </c>
      <c r="J30" s="4">
        <v>2940756</v>
      </c>
      <c r="K30" s="4">
        <v>1977678</v>
      </c>
      <c r="M30" s="6">
        <f t="shared" si="0"/>
        <v>95.791029165411018</v>
      </c>
      <c r="N30" s="6">
        <f t="shared" si="1"/>
        <v>122.55764139559182</v>
      </c>
      <c r="O30" s="6">
        <f t="shared" si="2"/>
        <v>152.45132470157532</v>
      </c>
      <c r="P30" s="6">
        <f t="shared" si="3"/>
        <v>111.8608271801681</v>
      </c>
      <c r="Q30" s="6">
        <f t="shared" si="4"/>
        <v>60.998982243879837</v>
      </c>
      <c r="R30" s="6">
        <f t="shared" si="5"/>
        <v>126.16850767495869</v>
      </c>
      <c r="S30" s="6">
        <f t="shared" si="10"/>
        <v>401.45655791089376</v>
      </c>
      <c r="T30" s="6">
        <f t="shared" si="7"/>
        <v>522.6789623643798</v>
      </c>
      <c r="U30" s="6">
        <f t="shared" si="8"/>
        <v>215.90148026072501</v>
      </c>
      <c r="V30" s="6">
        <f t="shared" si="9"/>
        <v>145.19518371434762</v>
      </c>
    </row>
    <row r="31" spans="1:22" x14ac:dyDescent="0.35">
      <c r="A31" s="20"/>
      <c r="B31" s="4">
        <v>1576670</v>
      </c>
      <c r="C31" s="4">
        <v>1755299</v>
      </c>
      <c r="D31" s="4">
        <v>2865188</v>
      </c>
      <c r="E31" s="4">
        <v>1620142</v>
      </c>
      <c r="F31" s="4">
        <v>846399</v>
      </c>
      <c r="G31" s="4">
        <v>1516238</v>
      </c>
      <c r="H31" s="4">
        <v>5675375</v>
      </c>
      <c r="I31" s="4">
        <v>3388411</v>
      </c>
      <c r="J31" s="4">
        <v>2799224</v>
      </c>
      <c r="K31" s="4">
        <v>1913146</v>
      </c>
      <c r="M31" s="6">
        <f t="shared" si="0"/>
        <v>96.271633239330598</v>
      </c>
      <c r="N31" s="6">
        <f t="shared" si="1"/>
        <v>107.17873845088938</v>
      </c>
      <c r="O31" s="6">
        <f t="shared" si="2"/>
        <v>174.94867556161478</v>
      </c>
      <c r="P31" s="6">
        <f t="shared" si="3"/>
        <v>98.926038054656686</v>
      </c>
      <c r="Q31" s="6">
        <f t="shared" si="4"/>
        <v>51.681210463912031</v>
      </c>
      <c r="R31" s="6">
        <f t="shared" si="5"/>
        <v>111.31764370371467</v>
      </c>
      <c r="S31" s="6">
        <f t="shared" si="10"/>
        <v>416.66900060212811</v>
      </c>
      <c r="T31" s="6">
        <f t="shared" si="7"/>
        <v>248.76696694037977</v>
      </c>
      <c r="U31" s="6">
        <f t="shared" si="8"/>
        <v>205.51062556068837</v>
      </c>
      <c r="V31" s="6">
        <f t="shared" si="9"/>
        <v>140.45743793598822</v>
      </c>
    </row>
    <row r="32" spans="1:22" x14ac:dyDescent="0.35">
      <c r="A32" s="20"/>
      <c r="B32" s="4">
        <v>1268783</v>
      </c>
      <c r="C32" s="4">
        <v>3060280</v>
      </c>
      <c r="D32" s="4">
        <v>1586872</v>
      </c>
      <c r="E32" s="4">
        <v>3113483</v>
      </c>
      <c r="F32" s="4">
        <v>1372511</v>
      </c>
      <c r="G32" s="4">
        <v>1685176</v>
      </c>
      <c r="H32" s="4">
        <v>5744778</v>
      </c>
      <c r="I32" s="4">
        <v>3403728</v>
      </c>
      <c r="J32" s="4">
        <v>3463100</v>
      </c>
      <c r="K32" s="4">
        <v>1284522</v>
      </c>
      <c r="M32" s="6">
        <f t="shared" si="0"/>
        <v>77.472021181539318</v>
      </c>
      <c r="N32" s="6">
        <f t="shared" si="1"/>
        <v>186.86101325556942</v>
      </c>
      <c r="O32" s="6">
        <f t="shared" si="2"/>
        <v>96.894568414292792</v>
      </c>
      <c r="P32" s="6">
        <f t="shared" si="3"/>
        <v>190.10959393715282</v>
      </c>
      <c r="Q32" s="6">
        <f t="shared" si="4"/>
        <v>83.805663587781126</v>
      </c>
      <c r="R32" s="6">
        <f t="shared" si="5"/>
        <v>123.72056467787449</v>
      </c>
      <c r="S32" s="6">
        <f t="shared" si="10"/>
        <v>421.7643605825329</v>
      </c>
      <c r="T32" s="6">
        <f t="shared" si="7"/>
        <v>249.89149511379961</v>
      </c>
      <c r="U32" s="6">
        <f t="shared" si="8"/>
        <v>254.25040917740768</v>
      </c>
      <c r="V32" s="6">
        <f t="shared" si="9"/>
        <v>94.305750367411292</v>
      </c>
    </row>
    <row r="33" spans="1:22" x14ac:dyDescent="0.35">
      <c r="A33" s="20"/>
      <c r="B33" s="4">
        <v>1354533</v>
      </c>
      <c r="C33" s="4">
        <v>2367180</v>
      </c>
      <c r="D33" s="4">
        <v>2738228</v>
      </c>
      <c r="E33" s="4">
        <v>3109699</v>
      </c>
      <c r="F33" s="4">
        <v>947280</v>
      </c>
      <c r="G33" s="4">
        <v>2127120</v>
      </c>
      <c r="H33" s="4">
        <v>6413668</v>
      </c>
      <c r="I33" s="4">
        <v>3194474</v>
      </c>
      <c r="J33" s="4">
        <v>3646956</v>
      </c>
      <c r="K33" s="4">
        <v>1120530</v>
      </c>
      <c r="M33" s="6">
        <f t="shared" si="0"/>
        <v>82.707925048723069</v>
      </c>
      <c r="N33" s="6">
        <f t="shared" si="1"/>
        <v>144.54025558390697</v>
      </c>
      <c r="O33" s="6">
        <f t="shared" si="2"/>
        <v>167.19648483301245</v>
      </c>
      <c r="P33" s="6">
        <f t="shared" si="3"/>
        <v>189.87854250585926</v>
      </c>
      <c r="Q33" s="6">
        <f t="shared" si="4"/>
        <v>57.841014755753008</v>
      </c>
      <c r="R33" s="6">
        <f t="shared" si="5"/>
        <v>156.16676687633836</v>
      </c>
      <c r="S33" s="6">
        <f t="shared" si="10"/>
        <v>470.87225703215205</v>
      </c>
      <c r="T33" s="6">
        <f t="shared" si="7"/>
        <v>234.52869440864839</v>
      </c>
      <c r="U33" s="6">
        <f t="shared" si="8"/>
        <v>267.74856494239322</v>
      </c>
      <c r="V33" s="6">
        <f t="shared" si="9"/>
        <v>82.265949870220496</v>
      </c>
    </row>
    <row r="34" spans="1:22" x14ac:dyDescent="0.35">
      <c r="A34" s="20"/>
      <c r="B34" s="4">
        <v>1281616</v>
      </c>
      <c r="C34" s="4">
        <v>3045734</v>
      </c>
      <c r="D34" s="4">
        <v>3144648</v>
      </c>
      <c r="E34" s="4">
        <v>2078830</v>
      </c>
      <c r="F34" s="4">
        <v>895619</v>
      </c>
      <c r="G34" s="4">
        <v>1181984</v>
      </c>
      <c r="H34" s="4">
        <v>5509217</v>
      </c>
      <c r="I34" s="4">
        <v>4488525</v>
      </c>
      <c r="J34" s="4">
        <v>5809939</v>
      </c>
      <c r="K34" s="4">
        <v>1376830</v>
      </c>
      <c r="M34" s="6">
        <f t="shared" si="0"/>
        <v>78.25560548856636</v>
      </c>
      <c r="N34" s="6">
        <f t="shared" si="1"/>
        <v>185.97283299140551</v>
      </c>
      <c r="O34" s="6">
        <f t="shared" si="2"/>
        <v>192.01253205984418</v>
      </c>
      <c r="P34" s="6">
        <f t="shared" si="3"/>
        <v>126.93357476638587</v>
      </c>
      <c r="Q34" s="6">
        <f t="shared" si="4"/>
        <v>54.686588753623802</v>
      </c>
      <c r="R34" s="6">
        <f t="shared" si="5"/>
        <v>86.777718125710791</v>
      </c>
      <c r="S34" s="6">
        <f t="shared" si="10"/>
        <v>404.47017888514051</v>
      </c>
      <c r="T34" s="6">
        <f t="shared" si="7"/>
        <v>329.53403535936701</v>
      </c>
      <c r="U34" s="6">
        <f t="shared" si="8"/>
        <v>426.54828565325255</v>
      </c>
      <c r="V34" s="6">
        <f t="shared" si="9"/>
        <v>101.08272670951754</v>
      </c>
    </row>
    <row r="35" spans="1:22" x14ac:dyDescent="0.35">
      <c r="A35" s="20"/>
      <c r="B35" s="4">
        <v>1197371</v>
      </c>
      <c r="C35" s="4">
        <v>2764247</v>
      </c>
      <c r="D35" s="4">
        <v>3724003</v>
      </c>
      <c r="E35" s="4">
        <v>2087165</v>
      </c>
      <c r="F35" s="4">
        <v>872499</v>
      </c>
      <c r="G35" s="4">
        <v>1540143</v>
      </c>
      <c r="H35" s="4">
        <v>3234435</v>
      </c>
      <c r="I35" s="4">
        <v>4570973</v>
      </c>
      <c r="J35" s="4">
        <v>4657714</v>
      </c>
      <c r="K35" s="4">
        <v>1307915</v>
      </c>
      <c r="M35" s="6">
        <f t="shared" ref="M35:M60" si="11">B35/AVERAGE($B$3:$B$60)*100</f>
        <v>73.111597077010742</v>
      </c>
      <c r="N35" s="6">
        <f t="shared" ref="N35:N60" si="12">C35/AVERAGE($B$3:$B$60)*100</f>
        <v>168.78520766356934</v>
      </c>
      <c r="O35" s="6">
        <f t="shared" ref="O35:O60" si="13">D35/AVERAGE($B$3:$B$60)*100</f>
        <v>227.38800826943299</v>
      </c>
      <c r="P35" s="6">
        <f t="shared" ref="P35:P60" si="14">E35/AVERAGE($B$3:$B$60)*100</f>
        <v>127.44251072828648</v>
      </c>
      <c r="Q35" s="6">
        <f t="shared" ref="Q35:Q60" si="15">F35/AVERAGE($B$3:$B$60)*100</f>
        <v>53.274879162844925</v>
      </c>
      <c r="R35" s="6">
        <f t="shared" si="5"/>
        <v>113.072677064399</v>
      </c>
      <c r="S35" s="6">
        <f t="shared" si="10"/>
        <v>237.46251110500089</v>
      </c>
      <c r="T35" s="6">
        <f t="shared" si="7"/>
        <v>335.58712009150258</v>
      </c>
      <c r="U35" s="6">
        <f t="shared" si="8"/>
        <v>341.95538400027152</v>
      </c>
      <c r="V35" s="6">
        <f t="shared" si="9"/>
        <v>96.023194224616432</v>
      </c>
    </row>
    <row r="36" spans="1:22" x14ac:dyDescent="0.35">
      <c r="A36" s="20"/>
      <c r="B36" s="4">
        <v>1070673</v>
      </c>
      <c r="C36" s="4">
        <v>2766486</v>
      </c>
      <c r="D36" s="4">
        <v>3646591</v>
      </c>
      <c r="E36" s="4">
        <v>1614425</v>
      </c>
      <c r="F36" s="4">
        <v>2557310</v>
      </c>
      <c r="G36" s="4">
        <v>998295</v>
      </c>
      <c r="H36" s="4">
        <v>7052834</v>
      </c>
      <c r="I36" s="4">
        <v>5677655</v>
      </c>
      <c r="J36" s="4">
        <v>3152040</v>
      </c>
      <c r="K36" s="4">
        <v>1939772</v>
      </c>
      <c r="M36" s="6">
        <f t="shared" si="11"/>
        <v>65.375404095501153</v>
      </c>
      <c r="N36" s="6">
        <f t="shared" si="12"/>
        <v>168.92192123509849</v>
      </c>
      <c r="O36" s="6">
        <f t="shared" si="13"/>
        <v>222.66122354446006</v>
      </c>
      <c r="P36" s="6">
        <f t="shared" si="14"/>
        <v>98.57695744347663</v>
      </c>
      <c r="Q36" s="6">
        <f t="shared" si="15"/>
        <v>156.14961304475415</v>
      </c>
      <c r="R36" s="6">
        <f t="shared" si="5"/>
        <v>73.291822999555365</v>
      </c>
      <c r="S36" s="6">
        <f t="shared" si="10"/>
        <v>517.7979066040059</v>
      </c>
      <c r="T36" s="6">
        <f t="shared" si="7"/>
        <v>416.836391359809</v>
      </c>
      <c r="U36" s="6">
        <f t="shared" si="8"/>
        <v>231.41331747381133</v>
      </c>
      <c r="V36" s="6">
        <f t="shared" si="9"/>
        <v>142.41223895090479</v>
      </c>
    </row>
    <row r="37" spans="1:22" x14ac:dyDescent="0.35">
      <c r="A37" s="20"/>
      <c r="B37" s="4">
        <v>1960463</v>
      </c>
      <c r="C37" s="4">
        <v>2261740</v>
      </c>
      <c r="D37" s="4">
        <v>1570795</v>
      </c>
      <c r="E37" s="4">
        <v>2378002</v>
      </c>
      <c r="F37" s="4">
        <v>2656783</v>
      </c>
      <c r="G37" s="4">
        <v>919821</v>
      </c>
      <c r="H37" s="4">
        <v>6959902</v>
      </c>
      <c r="I37" s="4">
        <v>2154591</v>
      </c>
      <c r="J37" s="4">
        <v>2326996</v>
      </c>
      <c r="K37" s="4">
        <v>1690951</v>
      </c>
      <c r="M37" s="6">
        <f t="shared" si="11"/>
        <v>119.70607350636327</v>
      </c>
      <c r="N37" s="6">
        <f t="shared" si="12"/>
        <v>138.1020782806317</v>
      </c>
      <c r="O37" s="6">
        <f t="shared" si="13"/>
        <v>95.912905131812181</v>
      </c>
      <c r="P37" s="6">
        <f t="shared" si="14"/>
        <v>145.20104802298175</v>
      </c>
      <c r="Q37" s="6">
        <f t="shared" si="15"/>
        <v>162.22344471099751</v>
      </c>
      <c r="R37" s="6">
        <f t="shared" si="5"/>
        <v>67.530497421377461</v>
      </c>
      <c r="S37" s="6">
        <f t="shared" si="10"/>
        <v>510.97511805453439</v>
      </c>
      <c r="T37" s="6">
        <f t="shared" si="7"/>
        <v>158.18360525539546</v>
      </c>
      <c r="U37" s="6">
        <f t="shared" si="8"/>
        <v>170.84106296502873</v>
      </c>
      <c r="V37" s="6">
        <f t="shared" si="9"/>
        <v>124.14454784700028</v>
      </c>
    </row>
    <row r="38" spans="1:22" x14ac:dyDescent="0.35">
      <c r="A38" s="20"/>
      <c r="B38" s="4">
        <v>1161136</v>
      </c>
      <c r="C38" s="4">
        <v>3115347</v>
      </c>
      <c r="D38" s="4">
        <v>2035590</v>
      </c>
      <c r="E38" s="4">
        <v>1375244</v>
      </c>
      <c r="F38" s="4">
        <v>1187417</v>
      </c>
      <c r="G38" s="4">
        <v>1501720</v>
      </c>
      <c r="H38" s="4">
        <v>7219865</v>
      </c>
      <c r="I38" s="4">
        <v>2491806</v>
      </c>
      <c r="J38" s="4">
        <v>3303424</v>
      </c>
      <c r="K38" s="4">
        <v>2877589</v>
      </c>
      <c r="M38" s="6">
        <f t="shared" si="11"/>
        <v>70.89908423004394</v>
      </c>
      <c r="N38" s="6">
        <f t="shared" si="12"/>
        <v>190.22340996990422</v>
      </c>
      <c r="O38" s="6">
        <f t="shared" si="13"/>
        <v>124.29333589505032</v>
      </c>
      <c r="P38" s="6">
        <f t="shared" si="14"/>
        <v>83.972540850393528</v>
      </c>
      <c r="Q38" s="6">
        <f t="shared" si="15"/>
        <v>72.50380480769357</v>
      </c>
      <c r="R38" s="6">
        <f t="shared" si="5"/>
        <v>110.25177571248206</v>
      </c>
      <c r="S38" s="6">
        <f t="shared" si="10"/>
        <v>530.06082136110547</v>
      </c>
      <c r="T38" s="6">
        <f t="shared" si="7"/>
        <v>182.94091856738746</v>
      </c>
      <c r="U38" s="6">
        <f t="shared" si="8"/>
        <v>242.52747644782673</v>
      </c>
      <c r="V38" s="6">
        <f t="shared" si="9"/>
        <v>211.26394868597714</v>
      </c>
    </row>
    <row r="39" spans="1:22" x14ac:dyDescent="0.35">
      <c r="A39" s="20"/>
      <c r="B39" s="4">
        <v>847916</v>
      </c>
      <c r="C39" s="4">
        <v>1855060</v>
      </c>
      <c r="D39" s="4">
        <v>4021999</v>
      </c>
      <c r="E39" s="4">
        <v>2229229</v>
      </c>
      <c r="F39" s="4">
        <v>1077842</v>
      </c>
      <c r="G39" s="4">
        <v>1126799</v>
      </c>
      <c r="H39" s="4">
        <v>5009665</v>
      </c>
      <c r="I39" s="4">
        <v>5001028</v>
      </c>
      <c r="J39" s="4">
        <v>2580742</v>
      </c>
      <c r="K39" s="4">
        <v>2543756</v>
      </c>
      <c r="M39" s="6">
        <f t="shared" si="11"/>
        <v>51.773838640781044</v>
      </c>
      <c r="N39" s="6">
        <f t="shared" si="12"/>
        <v>113.27015542691407</v>
      </c>
      <c r="O39" s="6">
        <f t="shared" si="13"/>
        <v>245.58367484442175</v>
      </c>
      <c r="P39" s="6">
        <f t="shared" si="14"/>
        <v>136.11695325875402</v>
      </c>
      <c r="Q39" s="6">
        <f t="shared" si="15"/>
        <v>65.813143976828741</v>
      </c>
      <c r="R39" s="6">
        <f t="shared" si="5"/>
        <v>82.726201036843804</v>
      </c>
      <c r="S39" s="6">
        <f t="shared" si="10"/>
        <v>367.79457020927435</v>
      </c>
      <c r="T39" s="6">
        <f t="shared" si="7"/>
        <v>367.16046758905969</v>
      </c>
      <c r="U39" s="6">
        <f t="shared" si="8"/>
        <v>189.47033278892363</v>
      </c>
      <c r="V39" s="6">
        <f t="shared" si="9"/>
        <v>186.75493166454501</v>
      </c>
    </row>
    <row r="40" spans="1:22" x14ac:dyDescent="0.35">
      <c r="A40" s="20"/>
      <c r="B40" s="4">
        <v>649676</v>
      </c>
      <c r="C40" s="4">
        <v>2371247</v>
      </c>
      <c r="D40" s="4">
        <v>5280553</v>
      </c>
      <c r="E40" s="4">
        <v>1642210</v>
      </c>
      <c r="F40" s="4">
        <v>2500739</v>
      </c>
      <c r="G40" s="4">
        <v>1959836</v>
      </c>
      <c r="H40" s="4">
        <v>7318484</v>
      </c>
      <c r="I40" s="4">
        <v>5963835</v>
      </c>
      <c r="J40" s="4">
        <v>5128338</v>
      </c>
      <c r="K40" s="4">
        <v>1324621</v>
      </c>
      <c r="M40" s="6">
        <f t="shared" si="11"/>
        <v>39.669283741299921</v>
      </c>
      <c r="N40" s="6">
        <f t="shared" si="12"/>
        <v>144.78858702446482</v>
      </c>
      <c r="O40" s="6">
        <f t="shared" si="13"/>
        <v>322.43111222820687</v>
      </c>
      <c r="P40" s="6">
        <f t="shared" si="14"/>
        <v>100.27351241665099</v>
      </c>
      <c r="Q40" s="6">
        <f t="shared" si="15"/>
        <v>152.69538193489464</v>
      </c>
      <c r="R40" s="6">
        <f t="shared" si="5"/>
        <v>143.88527761849613</v>
      </c>
      <c r="S40" s="6">
        <f t="shared" si="10"/>
        <v>537.30113238379238</v>
      </c>
      <c r="T40" s="6">
        <f t="shared" si="7"/>
        <v>437.84686812871269</v>
      </c>
      <c r="U40" s="6">
        <f t="shared" si="8"/>
        <v>376.50718572956265</v>
      </c>
      <c r="V40" s="6">
        <f t="shared" si="9"/>
        <v>97.249698609623437</v>
      </c>
    </row>
    <row r="41" spans="1:22" x14ac:dyDescent="0.35">
      <c r="A41" s="20"/>
      <c r="B41" s="4">
        <v>1172734</v>
      </c>
      <c r="C41" s="4">
        <v>1876978</v>
      </c>
      <c r="D41" s="4">
        <v>2716401</v>
      </c>
      <c r="E41" s="4">
        <v>1977204</v>
      </c>
      <c r="F41" s="4">
        <v>2183447</v>
      </c>
      <c r="G41" s="4">
        <v>1976824</v>
      </c>
      <c r="H41" s="4">
        <v>5433740</v>
      </c>
      <c r="I41" s="4">
        <v>3783325</v>
      </c>
      <c r="J41" s="4">
        <v>1860273</v>
      </c>
      <c r="K41" s="4">
        <v>869202</v>
      </c>
      <c r="M41" s="6">
        <f t="shared" si="11"/>
        <v>71.607259309362846</v>
      </c>
      <c r="N41" s="6">
        <f t="shared" si="12"/>
        <v>114.60847077339726</v>
      </c>
      <c r="O41" s="6">
        <f t="shared" si="13"/>
        <v>165.86372595593934</v>
      </c>
      <c r="P41" s="6">
        <f t="shared" si="14"/>
        <v>120.72828069750641</v>
      </c>
      <c r="Q41" s="6">
        <f t="shared" si="15"/>
        <v>133.32149960455686</v>
      </c>
      <c r="R41" s="6">
        <f t="shared" si="5"/>
        <v>145.13248559721629</v>
      </c>
      <c r="S41" s="6">
        <f t="shared" si="10"/>
        <v>398.92888405291421</v>
      </c>
      <c r="T41" s="6">
        <f t="shared" si="7"/>
        <v>277.76036767668154</v>
      </c>
      <c r="U41" s="6">
        <f t="shared" si="8"/>
        <v>136.57566094876952</v>
      </c>
      <c r="V41" s="6">
        <f t="shared" si="9"/>
        <v>63.814202349866044</v>
      </c>
    </row>
    <row r="42" spans="1:22" x14ac:dyDescent="0.35">
      <c r="A42" s="20"/>
      <c r="B42" s="4">
        <v>851206</v>
      </c>
      <c r="C42" s="4">
        <v>1428921</v>
      </c>
      <c r="D42" s="4">
        <v>1713607</v>
      </c>
      <c r="E42" s="4">
        <v>2063272</v>
      </c>
      <c r="F42" s="4">
        <v>3204282</v>
      </c>
      <c r="G42" s="4">
        <v>2399769</v>
      </c>
      <c r="H42" s="4">
        <v>7038885</v>
      </c>
      <c r="I42" s="4">
        <v>3213715</v>
      </c>
      <c r="J42" s="4">
        <v>3512451</v>
      </c>
      <c r="K42" s="4">
        <v>1349360</v>
      </c>
      <c r="M42" s="6">
        <f t="shared" si="11"/>
        <v>51.974726380991356</v>
      </c>
      <c r="N42" s="6">
        <f t="shared" si="12"/>
        <v>87.250064020992042</v>
      </c>
      <c r="O42" s="6">
        <f t="shared" si="13"/>
        <v>104.63302061962845</v>
      </c>
      <c r="P42" s="6">
        <f t="shared" si="14"/>
        <v>125.9836016775737</v>
      </c>
      <c r="Q42" s="6">
        <f t="shared" si="15"/>
        <v>195.6537902664405</v>
      </c>
      <c r="R42" s="6">
        <f t="shared" si="5"/>
        <v>176.18383823200557</v>
      </c>
      <c r="S42" s="6">
        <f t="shared" si="10"/>
        <v>516.7738128851945</v>
      </c>
      <c r="T42" s="6">
        <f t="shared" si="7"/>
        <v>235.94131088607685</v>
      </c>
      <c r="U42" s="6">
        <f t="shared" si="8"/>
        <v>257.87361149420889</v>
      </c>
      <c r="V42" s="6">
        <f t="shared" si="9"/>
        <v>99.065961747459454</v>
      </c>
    </row>
    <row r="43" spans="1:22" x14ac:dyDescent="0.35">
      <c r="A43" s="20"/>
      <c r="B43" s="4">
        <v>1353858</v>
      </c>
      <c r="C43" s="4">
        <v>2616980</v>
      </c>
      <c r="D43" s="4">
        <v>1056490</v>
      </c>
      <c r="E43" s="4">
        <v>1057647</v>
      </c>
      <c r="F43" s="4">
        <v>3042947</v>
      </c>
      <c r="G43" s="4">
        <v>1544131</v>
      </c>
      <c r="H43" s="4">
        <v>3837147</v>
      </c>
      <c r="I43" s="4">
        <v>3818813</v>
      </c>
      <c r="J43" s="4">
        <v>1845261</v>
      </c>
      <c r="K43" s="4">
        <v>910790</v>
      </c>
      <c r="M43" s="6">
        <f t="shared" si="11"/>
        <v>82.666709478923067</v>
      </c>
      <c r="N43" s="6">
        <f t="shared" si="12"/>
        <v>159.79306941507318</v>
      </c>
      <c r="O43" s="6">
        <f t="shared" si="13"/>
        <v>64.509388648874136</v>
      </c>
      <c r="P43" s="6">
        <f t="shared" si="14"/>
        <v>64.580035188516476</v>
      </c>
      <c r="Q43" s="6">
        <f t="shared" si="15"/>
        <v>185.80265848320911</v>
      </c>
      <c r="R43" s="6">
        <f t="shared" si="5"/>
        <v>113.36546405634249</v>
      </c>
      <c r="S43" s="6">
        <f t="shared" si="10"/>
        <v>281.71181739593493</v>
      </c>
      <c r="T43" s="6">
        <f t="shared" si="7"/>
        <v>280.36579013658394</v>
      </c>
      <c r="U43" s="6">
        <f t="shared" si="8"/>
        <v>135.47352496003938</v>
      </c>
      <c r="V43" s="6">
        <f t="shared" si="9"/>
        <v>66.867468503563614</v>
      </c>
    </row>
    <row r="44" spans="1:22" x14ac:dyDescent="0.35">
      <c r="A44" s="20"/>
      <c r="B44" s="4">
        <v>1574775</v>
      </c>
      <c r="C44" s="4">
        <v>1705776</v>
      </c>
      <c r="D44" s="4">
        <v>1817126</v>
      </c>
      <c r="E44" s="4">
        <v>1512691</v>
      </c>
      <c r="F44" s="4">
        <v>3668952</v>
      </c>
      <c r="G44" s="4">
        <v>1207856</v>
      </c>
      <c r="H44" s="4">
        <v>6159393</v>
      </c>
      <c r="I44" s="4">
        <v>3857433</v>
      </c>
      <c r="J44" s="4">
        <v>3366274</v>
      </c>
      <c r="K44" s="4">
        <v>1096925</v>
      </c>
      <c r="M44" s="6">
        <f t="shared" si="11"/>
        <v>96.155924343373584</v>
      </c>
      <c r="N44" s="6">
        <f t="shared" si="12"/>
        <v>104.15485894984518</v>
      </c>
      <c r="O44" s="6">
        <f t="shared" si="13"/>
        <v>110.95390146425812</v>
      </c>
      <c r="P44" s="6">
        <f t="shared" si="14"/>
        <v>92.365068883429146</v>
      </c>
      <c r="Q44" s="6">
        <f t="shared" si="15"/>
        <v>224.02658851675267</v>
      </c>
      <c r="R44" s="6">
        <f t="shared" si="5"/>
        <v>88.677162723394332</v>
      </c>
      <c r="S44" s="6">
        <f t="shared" si="10"/>
        <v>452.20414961579525</v>
      </c>
      <c r="T44" s="6">
        <f t="shared" si="7"/>
        <v>283.20115463730048</v>
      </c>
      <c r="U44" s="6">
        <f t="shared" si="8"/>
        <v>247.14173483389703</v>
      </c>
      <c r="V44" s="6">
        <f t="shared" si="9"/>
        <v>80.532941609231017</v>
      </c>
    </row>
    <row r="45" spans="1:22" x14ac:dyDescent="0.35">
      <c r="A45" s="20"/>
      <c r="B45" s="4">
        <v>1651108</v>
      </c>
      <c r="C45" s="4">
        <v>1721922</v>
      </c>
      <c r="D45" s="4">
        <v>3336759</v>
      </c>
      <c r="E45" s="4">
        <v>2436156</v>
      </c>
      <c r="F45" s="4">
        <v>1767094</v>
      </c>
      <c r="G45" s="4">
        <v>1621474</v>
      </c>
      <c r="H45" s="4">
        <v>4168666</v>
      </c>
      <c r="I45" s="4">
        <v>3992188</v>
      </c>
      <c r="J45" s="4">
        <v>3483728</v>
      </c>
      <c r="K45" s="4">
        <v>976501</v>
      </c>
      <c r="M45" s="6">
        <f t="shared" si="11"/>
        <v>100.81682521676993</v>
      </c>
      <c r="N45" s="6">
        <f t="shared" si="12"/>
        <v>105.14073537946089</v>
      </c>
      <c r="O45" s="6">
        <f t="shared" si="13"/>
        <v>203.74284958554139</v>
      </c>
      <c r="P45" s="6">
        <f t="shared" si="14"/>
        <v>148.75193727653516</v>
      </c>
      <c r="Q45" s="6">
        <f t="shared" si="15"/>
        <v>107.89894237057955</v>
      </c>
      <c r="R45" s="6">
        <f t="shared" si="5"/>
        <v>119.04375500867081</v>
      </c>
      <c r="S45" s="6">
        <f t="shared" si="10"/>
        <v>306.05094748172081</v>
      </c>
      <c r="T45" s="6">
        <f t="shared" si="7"/>
        <v>293.0944623352305</v>
      </c>
      <c r="U45" s="6">
        <f t="shared" si="8"/>
        <v>255.76485503242532</v>
      </c>
      <c r="V45" s="6">
        <f t="shared" si="9"/>
        <v>71.691772923723761</v>
      </c>
    </row>
    <row r="46" spans="1:22" x14ac:dyDescent="0.35">
      <c r="A46" s="20"/>
      <c r="B46" s="4">
        <v>2128140</v>
      </c>
      <c r="C46" s="4">
        <v>2671464</v>
      </c>
      <c r="D46" s="4">
        <v>3941185</v>
      </c>
      <c r="E46" s="4">
        <v>2009340</v>
      </c>
      <c r="F46" s="4">
        <v>1917655</v>
      </c>
      <c r="G46" s="4">
        <v>1638123</v>
      </c>
      <c r="H46" s="4">
        <v>4063438</v>
      </c>
      <c r="I46" s="4">
        <v>4182570</v>
      </c>
      <c r="J46" s="4">
        <v>2537372</v>
      </c>
      <c r="K46" s="4">
        <v>741574</v>
      </c>
      <c r="M46" s="6">
        <f t="shared" si="11"/>
        <v>129.94444846540432</v>
      </c>
      <c r="N46" s="6">
        <f t="shared" si="12"/>
        <v>163.11986808912141</v>
      </c>
      <c r="O46" s="6">
        <f t="shared" si="13"/>
        <v>240.64916364765688</v>
      </c>
      <c r="P46" s="6">
        <f t="shared" si="14"/>
        <v>122.6905081806063</v>
      </c>
      <c r="Q46" s="6">
        <f t="shared" si="15"/>
        <v>117.09221259969968</v>
      </c>
      <c r="R46" s="6">
        <f t="shared" si="5"/>
        <v>120.26607462473582</v>
      </c>
      <c r="S46" s="6">
        <f t="shared" si="10"/>
        <v>298.32542351275652</v>
      </c>
      <c r="T46" s="6">
        <f t="shared" si="7"/>
        <v>307.07173743557792</v>
      </c>
      <c r="U46" s="6">
        <f t="shared" si="8"/>
        <v>186.28623754303868</v>
      </c>
      <c r="V46" s="6">
        <f t="shared" si="9"/>
        <v>54.444137603686556</v>
      </c>
    </row>
    <row r="47" spans="1:22" x14ac:dyDescent="0.35">
      <c r="A47" s="20"/>
      <c r="B47" s="4">
        <v>2000395</v>
      </c>
      <c r="C47" s="4">
        <v>2383710</v>
      </c>
      <c r="D47" s="4">
        <v>1961789</v>
      </c>
      <c r="E47" s="4">
        <v>2030433</v>
      </c>
      <c r="F47" s="4">
        <v>2179268</v>
      </c>
      <c r="G47" s="4">
        <v>1758372</v>
      </c>
      <c r="H47" s="4">
        <v>3991151</v>
      </c>
      <c r="I47" s="4">
        <v>4597818</v>
      </c>
      <c r="J47" s="4">
        <v>2753424</v>
      </c>
      <c r="K47" s="4">
        <v>2419409</v>
      </c>
      <c r="M47" s="6">
        <f t="shared" si="11"/>
        <v>122.1443255556272</v>
      </c>
      <c r="N47" s="6">
        <f t="shared" si="12"/>
        <v>145.54957909323113</v>
      </c>
      <c r="O47" s="6">
        <f t="shared" si="13"/>
        <v>119.78703920348148</v>
      </c>
      <c r="P47" s="6">
        <f t="shared" si="14"/>
        <v>123.97844894177838</v>
      </c>
      <c r="Q47" s="6">
        <f t="shared" si="15"/>
        <v>133.06632943241738</v>
      </c>
      <c r="R47" s="6">
        <f t="shared" si="5"/>
        <v>129.09439533542107</v>
      </c>
      <c r="S47" s="6">
        <f t="shared" si="10"/>
        <v>293.01832890728531</v>
      </c>
      <c r="T47" s="6">
        <f t="shared" si="7"/>
        <v>337.55799942919646</v>
      </c>
      <c r="U47" s="6">
        <f t="shared" si="8"/>
        <v>202.14812700727515</v>
      </c>
      <c r="V47" s="6">
        <f t="shared" si="9"/>
        <v>177.62574809202815</v>
      </c>
    </row>
    <row r="48" spans="1:22" x14ac:dyDescent="0.35">
      <c r="A48" s="20"/>
      <c r="B48" s="4">
        <v>2847259</v>
      </c>
      <c r="C48" s="4">
        <v>2113465</v>
      </c>
      <c r="D48" s="4">
        <v>3412082</v>
      </c>
      <c r="E48" s="4">
        <v>1584797</v>
      </c>
      <c r="F48" s="4">
        <v>3040062</v>
      </c>
      <c r="G48" s="4">
        <v>1364718</v>
      </c>
      <c r="H48" s="4">
        <v>3045728</v>
      </c>
      <c r="I48" s="4">
        <v>1658822</v>
      </c>
      <c r="J48" s="4">
        <v>3474583</v>
      </c>
      <c r="K48" s="4">
        <v>1860850</v>
      </c>
      <c r="M48" s="6">
        <f t="shared" si="11"/>
        <v>173.85392896762366</v>
      </c>
      <c r="N48" s="6">
        <f t="shared" si="12"/>
        <v>129.04839144790085</v>
      </c>
      <c r="O48" s="6">
        <f t="shared" si="13"/>
        <v>208.34207975449627</v>
      </c>
      <c r="P48" s="6">
        <f t="shared" si="14"/>
        <v>96.767868699722456</v>
      </c>
      <c r="Q48" s="6">
        <f t="shared" si="15"/>
        <v>185.62650008487878</v>
      </c>
      <c r="R48" s="6">
        <f t="shared" si="5"/>
        <v>100.19350001783762</v>
      </c>
      <c r="S48" s="6">
        <f t="shared" si="10"/>
        <v>223.60820947794969</v>
      </c>
      <c r="T48" s="6">
        <f t="shared" si="7"/>
        <v>121.78573308668122</v>
      </c>
      <c r="U48" s="6">
        <f t="shared" si="8"/>
        <v>255.09345657672742</v>
      </c>
      <c r="V48" s="6">
        <f t="shared" si="9"/>
        <v>136.6180225571826</v>
      </c>
    </row>
    <row r="49" spans="1:22" x14ac:dyDescent="0.35">
      <c r="A49" s="20"/>
      <c r="B49" s="4">
        <v>3003452</v>
      </c>
      <c r="C49" s="4">
        <v>1323342</v>
      </c>
      <c r="D49" s="4">
        <v>1843718</v>
      </c>
      <c r="E49" s="4">
        <v>2940778</v>
      </c>
      <c r="F49" s="4">
        <v>950961</v>
      </c>
      <c r="G49" s="4">
        <v>1127704</v>
      </c>
      <c r="H49" s="4">
        <v>3798069</v>
      </c>
      <c r="I49" s="4">
        <v>1429303</v>
      </c>
      <c r="J49" s="4">
        <v>1996544</v>
      </c>
      <c r="K49" s="4">
        <v>2284921</v>
      </c>
      <c r="M49" s="6">
        <f t="shared" si="11"/>
        <v>183.39108969913423</v>
      </c>
      <c r="N49" s="6">
        <f t="shared" si="12"/>
        <v>80.803399363343146</v>
      </c>
      <c r="O49" s="6">
        <f t="shared" si="13"/>
        <v>112.57761173406746</v>
      </c>
      <c r="P49" s="6">
        <f t="shared" si="14"/>
        <v>179.56420877817942</v>
      </c>
      <c r="Q49" s="6">
        <f t="shared" si="15"/>
        <v>58.065776996395613</v>
      </c>
      <c r="R49" s="6">
        <f t="shared" si="5"/>
        <v>82.792643420923255</v>
      </c>
      <c r="S49" s="6">
        <f t="shared" si="10"/>
        <v>278.84282790968427</v>
      </c>
      <c r="T49" s="6">
        <f t="shared" si="7"/>
        <v>104.93513689714311</v>
      </c>
      <c r="U49" s="6">
        <f t="shared" si="8"/>
        <v>146.58026881715753</v>
      </c>
      <c r="V49" s="6">
        <f t="shared" si="9"/>
        <v>167.75204273282651</v>
      </c>
    </row>
    <row r="50" spans="1:22" x14ac:dyDescent="0.35">
      <c r="A50" s="20"/>
      <c r="B50" s="4">
        <v>1718563</v>
      </c>
      <c r="C50" s="4">
        <v>1772096</v>
      </c>
      <c r="D50" s="4">
        <v>4313263</v>
      </c>
      <c r="E50" s="4">
        <v>3243083</v>
      </c>
      <c r="F50" s="4">
        <v>1467607</v>
      </c>
      <c r="G50" s="4">
        <v>2203920</v>
      </c>
      <c r="H50" s="4">
        <v>3315212</v>
      </c>
      <c r="I50" s="4">
        <v>1561024</v>
      </c>
      <c r="J50" s="4">
        <v>3561393</v>
      </c>
      <c r="K50" s="4">
        <v>1774746</v>
      </c>
      <c r="M50" s="6">
        <f t="shared" si="11"/>
        <v>104.93563449211547</v>
      </c>
      <c r="N50" s="6">
        <f t="shared" si="12"/>
        <v>108.20436500782331</v>
      </c>
      <c r="O50" s="6">
        <f t="shared" si="13"/>
        <v>263.36828480327193</v>
      </c>
      <c r="P50" s="6">
        <f t="shared" si="14"/>
        <v>198.02298333875066</v>
      </c>
      <c r="Q50" s="6">
        <f t="shared" si="15"/>
        <v>89.612235181410355</v>
      </c>
      <c r="R50" s="6">
        <f t="shared" si="5"/>
        <v>161.80519239821902</v>
      </c>
      <c r="S50" s="6">
        <f t="shared" si="10"/>
        <v>243.39291603183622</v>
      </c>
      <c r="T50" s="6">
        <f t="shared" si="7"/>
        <v>114.60569742015929</v>
      </c>
      <c r="U50" s="6">
        <f t="shared" si="8"/>
        <v>261.46678625842611</v>
      </c>
      <c r="V50" s="6">
        <f t="shared" si="9"/>
        <v>130.29652527676578</v>
      </c>
    </row>
    <row r="51" spans="1:22" x14ac:dyDescent="0.35">
      <c r="A51" s="20"/>
      <c r="B51" s="4">
        <v>1062826</v>
      </c>
      <c r="C51" s="4">
        <v>968670</v>
      </c>
      <c r="D51" s="4">
        <v>2510861</v>
      </c>
      <c r="E51" s="4">
        <v>1251064</v>
      </c>
      <c r="F51" s="4">
        <v>3386810</v>
      </c>
      <c r="G51" s="4">
        <v>1625873</v>
      </c>
      <c r="H51" s="4">
        <v>4132209</v>
      </c>
      <c r="I51" s="4">
        <v>4167668</v>
      </c>
      <c r="J51" s="4">
        <v>2163344</v>
      </c>
      <c r="K51" s="4">
        <v>1969395</v>
      </c>
      <c r="M51" s="6">
        <f t="shared" si="11"/>
        <v>64.896265464063362</v>
      </c>
      <c r="N51" s="6">
        <f t="shared" si="12"/>
        <v>59.147090367637091</v>
      </c>
      <c r="O51" s="6">
        <f t="shared" si="13"/>
        <v>153.31343230158427</v>
      </c>
      <c r="P51" s="6">
        <f t="shared" si="14"/>
        <v>76.390097209263757</v>
      </c>
      <c r="Q51" s="6">
        <f t="shared" si="15"/>
        <v>206.7989688211847</v>
      </c>
      <c r="R51" s="6">
        <f t="shared" si="5"/>
        <v>119.36671638719625</v>
      </c>
      <c r="S51" s="6">
        <f t="shared" si="10"/>
        <v>303.3743839498041</v>
      </c>
      <c r="T51" s="6">
        <f t="shared" si="7"/>
        <v>305.97767731673594</v>
      </c>
      <c r="U51" s="6">
        <f t="shared" si="8"/>
        <v>158.82622424749209</v>
      </c>
      <c r="V51" s="6">
        <f t="shared" si="9"/>
        <v>144.58707071177292</v>
      </c>
    </row>
    <row r="52" spans="1:22" x14ac:dyDescent="0.35">
      <c r="A52" s="20"/>
      <c r="B52" s="4">
        <v>1261458</v>
      </c>
      <c r="C52" s="4">
        <v>1293540</v>
      </c>
      <c r="D52" s="4">
        <v>2958205</v>
      </c>
      <c r="E52" s="4">
        <v>1791922</v>
      </c>
      <c r="F52" s="4">
        <v>2152757</v>
      </c>
      <c r="G52" s="4">
        <v>1178266</v>
      </c>
      <c r="H52" s="4">
        <v>2357043</v>
      </c>
      <c r="I52" s="4">
        <v>2610859</v>
      </c>
      <c r="J52" s="4">
        <v>2154975</v>
      </c>
      <c r="K52" s="4">
        <v>1037369</v>
      </c>
      <c r="M52" s="6">
        <f t="shared" si="11"/>
        <v>77.024755924080182</v>
      </c>
      <c r="N52" s="6">
        <f t="shared" si="12"/>
        <v>78.983686161596083</v>
      </c>
      <c r="O52" s="6">
        <f t="shared" si="13"/>
        <v>180.62830320026001</v>
      </c>
      <c r="P52" s="6">
        <f t="shared" si="14"/>
        <v>109.41494261797824</v>
      </c>
      <c r="Q52" s="6">
        <f t="shared" si="15"/>
        <v>131.44756503098404</v>
      </c>
      <c r="R52" s="6">
        <f t="shared" si="5"/>
        <v>86.504753723492655</v>
      </c>
      <c r="S52" s="6">
        <f t="shared" si="10"/>
        <v>173.04702353346556</v>
      </c>
      <c r="T52" s="6">
        <f t="shared" si="7"/>
        <v>191.68143254728923</v>
      </c>
      <c r="U52" s="6">
        <f t="shared" si="8"/>
        <v>158.21179738300486</v>
      </c>
      <c r="V52" s="6">
        <f t="shared" si="9"/>
        <v>76.160518817810114</v>
      </c>
    </row>
    <row r="53" spans="1:22" x14ac:dyDescent="0.35">
      <c r="A53" s="20"/>
      <c r="B53" s="4">
        <v>3350350</v>
      </c>
      <c r="C53" s="4">
        <v>1348121</v>
      </c>
      <c r="D53" s="4">
        <v>3700899</v>
      </c>
      <c r="E53" s="4">
        <v>2244042</v>
      </c>
      <c r="F53" s="4">
        <v>2145228</v>
      </c>
      <c r="G53" s="4">
        <v>1017704</v>
      </c>
      <c r="H53" s="4">
        <v>6485337</v>
      </c>
      <c r="I53" s="4">
        <v>4470658</v>
      </c>
      <c r="J53" s="4">
        <v>2154426</v>
      </c>
      <c r="K53" s="4">
        <v>1640196</v>
      </c>
      <c r="M53" s="6">
        <f t="shared" si="11"/>
        <v>204.57271745095125</v>
      </c>
      <c r="N53" s="6">
        <f t="shared" si="12"/>
        <v>82.316407665674873</v>
      </c>
      <c r="O53" s="6">
        <f t="shared" si="13"/>
        <v>225.97727564030859</v>
      </c>
      <c r="P53" s="6">
        <f t="shared" si="14"/>
        <v>137.0214365705277</v>
      </c>
      <c r="Q53" s="6">
        <f t="shared" si="15"/>
        <v>130.98784351242981</v>
      </c>
      <c r="R53" s="6">
        <f t="shared" si="5"/>
        <v>74.716773532812937</v>
      </c>
      <c r="S53" s="6">
        <f t="shared" si="10"/>
        <v>476.13397993225186</v>
      </c>
      <c r="T53" s="6">
        <f t="shared" si="7"/>
        <v>328.22229383854091</v>
      </c>
      <c r="U53" s="6">
        <f t="shared" si="8"/>
        <v>158.17149145056328</v>
      </c>
      <c r="V53" s="6">
        <f t="shared" si="9"/>
        <v>120.41826806362721</v>
      </c>
    </row>
    <row r="54" spans="1:22" x14ac:dyDescent="0.35">
      <c r="A54" s="20"/>
      <c r="B54" s="4">
        <v>2016538</v>
      </c>
      <c r="C54" s="4">
        <v>946538</v>
      </c>
      <c r="D54" s="4">
        <v>2285127</v>
      </c>
      <c r="E54" s="4">
        <v>2312744</v>
      </c>
      <c r="F54" s="4">
        <v>2052217</v>
      </c>
      <c r="G54" s="4">
        <v>884870</v>
      </c>
      <c r="H54" s="4">
        <v>5906856</v>
      </c>
      <c r="I54" s="4">
        <v>3808212</v>
      </c>
      <c r="J54" s="4">
        <v>3724109</v>
      </c>
      <c r="K54" s="4">
        <v>1380085</v>
      </c>
      <c r="M54" s="6">
        <f t="shared" si="11"/>
        <v>123.1300188049327</v>
      </c>
      <c r="N54" s="6">
        <f t="shared" si="12"/>
        <v>57.79570815902472</v>
      </c>
      <c r="O54" s="6">
        <f t="shared" si="13"/>
        <v>139.53009091902035</v>
      </c>
      <c r="P54" s="6">
        <f t="shared" si="14"/>
        <v>141.21638779482225</v>
      </c>
      <c r="Q54" s="6">
        <f t="shared" si="15"/>
        <v>125.30858223440499</v>
      </c>
      <c r="R54" s="6">
        <f t="shared" si="5"/>
        <v>64.964499889928888</v>
      </c>
      <c r="S54" s="6">
        <f t="shared" si="10"/>
        <v>433.66364094367054</v>
      </c>
      <c r="T54" s="6">
        <f t="shared" si="7"/>
        <v>279.58749653036705</v>
      </c>
      <c r="U54" s="6">
        <f t="shared" si="8"/>
        <v>273.41290666491483</v>
      </c>
      <c r="V54" s="6">
        <f t="shared" si="9"/>
        <v>101.32169904120663</v>
      </c>
    </row>
    <row r="55" spans="1:22" x14ac:dyDescent="0.35">
      <c r="A55" s="20"/>
      <c r="B55" s="4">
        <v>3205576</v>
      </c>
      <c r="C55" s="4">
        <v>3100839</v>
      </c>
      <c r="D55" s="4">
        <v>2656156</v>
      </c>
      <c r="E55" s="4">
        <v>2708790</v>
      </c>
      <c r="F55" s="4">
        <v>1731873</v>
      </c>
      <c r="G55" s="4">
        <v>1054766</v>
      </c>
      <c r="H55" s="4">
        <v>5433089</v>
      </c>
      <c r="I55" s="4">
        <v>3291572</v>
      </c>
      <c r="J55" s="4">
        <v>3266180</v>
      </c>
      <c r="K55" s="4">
        <v>2208850</v>
      </c>
      <c r="M55" s="6">
        <f t="shared" si="11"/>
        <v>195.73280204024965</v>
      </c>
      <c r="N55" s="6">
        <f t="shared" si="12"/>
        <v>189.33754998966978</v>
      </c>
      <c r="O55" s="6">
        <f t="shared" si="13"/>
        <v>162.18516002616107</v>
      </c>
      <c r="P55" s="6">
        <f t="shared" si="14"/>
        <v>165.39899750890567</v>
      </c>
      <c r="Q55" s="6">
        <f t="shared" si="15"/>
        <v>105.74834446846783</v>
      </c>
      <c r="R55" s="6">
        <f t="shared" si="5"/>
        <v>77.437754349114257</v>
      </c>
      <c r="S55" s="6">
        <f t="shared" si="10"/>
        <v>398.88108958657637</v>
      </c>
      <c r="T55" s="6">
        <f t="shared" si="7"/>
        <v>241.65733817588233</v>
      </c>
      <c r="U55" s="6">
        <f t="shared" si="8"/>
        <v>239.79313373771055</v>
      </c>
      <c r="V55" s="6">
        <f t="shared" si="9"/>
        <v>162.16713820320433</v>
      </c>
    </row>
    <row r="56" spans="1:22" x14ac:dyDescent="0.35">
      <c r="A56" s="20"/>
      <c r="B56" s="4">
        <v>1448650</v>
      </c>
      <c r="C56" s="4">
        <v>1602622</v>
      </c>
      <c r="D56" s="4">
        <v>2871500</v>
      </c>
      <c r="E56" s="4">
        <v>2149377</v>
      </c>
      <c r="F56" s="4">
        <v>1790600</v>
      </c>
      <c r="G56" s="4">
        <v>773759</v>
      </c>
      <c r="H56" s="4">
        <v>7293858</v>
      </c>
      <c r="I56" s="4">
        <v>4796946</v>
      </c>
      <c r="J56" s="4">
        <v>4750511</v>
      </c>
      <c r="K56" s="4">
        <v>1459111</v>
      </c>
      <c r="M56" s="6">
        <f t="shared" si="11"/>
        <v>88.454718801116456</v>
      </c>
      <c r="N56" s="6">
        <f t="shared" si="12"/>
        <v>97.856265042959194</v>
      </c>
      <c r="O56" s="6">
        <f t="shared" si="13"/>
        <v>175.33408693432222</v>
      </c>
      <c r="P56" s="6">
        <f t="shared" si="14"/>
        <v>131.24118188146707</v>
      </c>
      <c r="Q56" s="6">
        <f t="shared" si="15"/>
        <v>109.33422116127367</v>
      </c>
      <c r="R56" s="6">
        <f t="shared" si="5"/>
        <v>56.807063715948658</v>
      </c>
      <c r="S56" s="6">
        <f t="shared" si="10"/>
        <v>535.49316536684137</v>
      </c>
      <c r="T56" s="6">
        <f t="shared" si="7"/>
        <v>352.17737960264765</v>
      </c>
      <c r="U56" s="6">
        <f t="shared" si="8"/>
        <v>348.76826125488031</v>
      </c>
      <c r="V56" s="6">
        <f t="shared" si="9"/>
        <v>107.12355080282305</v>
      </c>
    </row>
    <row r="57" spans="1:22" x14ac:dyDescent="0.35">
      <c r="A57" s="20"/>
      <c r="B57" s="4">
        <v>1837595</v>
      </c>
      <c r="C57" s="4">
        <v>2485926</v>
      </c>
      <c r="D57" s="4">
        <v>3208796</v>
      </c>
      <c r="E57" s="4">
        <v>2670655</v>
      </c>
      <c r="F57" s="4">
        <v>1694947</v>
      </c>
      <c r="G57" s="2"/>
      <c r="H57" s="4">
        <v>5598650</v>
      </c>
      <c r="I57" s="4">
        <v>3678968</v>
      </c>
      <c r="J57" s="4">
        <v>3431391</v>
      </c>
      <c r="K57" s="4">
        <v>1137615</v>
      </c>
      <c r="M57" s="6">
        <f t="shared" si="11"/>
        <v>112.20374072090399</v>
      </c>
      <c r="N57" s="6">
        <f t="shared" si="12"/>
        <v>151.790898623121</v>
      </c>
      <c r="O57" s="6">
        <f t="shared" si="13"/>
        <v>195.92941557322146</v>
      </c>
      <c r="P57" s="6">
        <f t="shared" si="14"/>
        <v>163.07047046546484</v>
      </c>
      <c r="Q57" s="6">
        <f t="shared" si="15"/>
        <v>103.49363909004654</v>
      </c>
      <c r="R57" s="6"/>
      <c r="S57" s="6">
        <f t="shared" si="10"/>
        <v>411.03608135517123</v>
      </c>
      <c r="T57" s="6">
        <f t="shared" si="7"/>
        <v>270.0987899138313</v>
      </c>
      <c r="U57" s="6">
        <f t="shared" si="8"/>
        <v>251.92242955666137</v>
      </c>
      <c r="V57" s="6">
        <f t="shared" si="9"/>
        <v>83.520279297842009</v>
      </c>
    </row>
    <row r="58" spans="1:22" x14ac:dyDescent="0.35">
      <c r="A58" s="20"/>
      <c r="B58" s="4">
        <v>1723596</v>
      </c>
      <c r="C58" s="4">
        <v>2023800</v>
      </c>
      <c r="D58" s="4">
        <v>1885026</v>
      </c>
      <c r="E58" s="4">
        <v>1477731</v>
      </c>
      <c r="F58" s="4">
        <v>1925351</v>
      </c>
      <c r="G58" s="2"/>
      <c r="H58" s="4">
        <v>7720126</v>
      </c>
      <c r="I58" s="4">
        <v>4169803</v>
      </c>
      <c r="J58" s="4">
        <v>2205643</v>
      </c>
      <c r="K58" s="4">
        <v>1312935</v>
      </c>
      <c r="M58" s="6">
        <f t="shared" si="11"/>
        <v>105.24294999256487</v>
      </c>
      <c r="N58" s="6">
        <f t="shared" si="12"/>
        <v>123.57343727587717</v>
      </c>
      <c r="O58" s="6">
        <f t="shared" si="13"/>
        <v>115.09988248561996</v>
      </c>
      <c r="P58" s="6">
        <f t="shared" si="14"/>
        <v>90.230407668306782</v>
      </c>
      <c r="Q58" s="6">
        <f t="shared" si="15"/>
        <v>117.56213115552296</v>
      </c>
      <c r="R58" s="6"/>
      <c r="S58" s="6">
        <f t="shared" si="10"/>
        <v>566.7884826892506</v>
      </c>
      <c r="T58" s="6">
        <f t="shared" si="7"/>
        <v>306.1344226095643</v>
      </c>
      <c r="U58" s="6">
        <f t="shared" si="8"/>
        <v>161.93168988746643</v>
      </c>
      <c r="V58" s="6">
        <f t="shared" si="9"/>
        <v>96.391747559510193</v>
      </c>
    </row>
    <row r="59" spans="1:22" x14ac:dyDescent="0.35">
      <c r="A59" s="20"/>
      <c r="B59" s="4">
        <v>2813008</v>
      </c>
      <c r="C59" s="4">
        <v>2689460</v>
      </c>
      <c r="D59" s="4">
        <v>1676294</v>
      </c>
      <c r="E59" s="4">
        <v>1956533</v>
      </c>
      <c r="F59" s="4">
        <v>1405187</v>
      </c>
      <c r="G59" s="2"/>
      <c r="H59" s="4">
        <v>8280901</v>
      </c>
      <c r="I59" s="4">
        <v>6562022</v>
      </c>
      <c r="J59" s="4">
        <v>2126286</v>
      </c>
      <c r="K59" s="4">
        <v>984940</v>
      </c>
      <c r="M59" s="6">
        <f t="shared" si="11"/>
        <v>171.76255936581711</v>
      </c>
      <c r="N59" s="6">
        <f t="shared" si="12"/>
        <v>164.21870571004084</v>
      </c>
      <c r="O59" s="6">
        <f t="shared" si="13"/>
        <v>102.3546849811885</v>
      </c>
      <c r="P59" s="6">
        <f t="shared" si="14"/>
        <v>119.46610729997222</v>
      </c>
      <c r="Q59" s="6">
        <f t="shared" si="15"/>
        <v>85.800863526721031</v>
      </c>
      <c r="R59" s="6"/>
      <c r="S59" s="6">
        <f>H59/AVERAGE($G$3:$G$56)*100</f>
        <v>607.95890029384202</v>
      </c>
      <c r="T59" s="6">
        <f t="shared" si="7"/>
        <v>481.76396249924949</v>
      </c>
      <c r="U59" s="6">
        <f t="shared" si="8"/>
        <v>156.10553709918668</v>
      </c>
      <c r="V59" s="6">
        <f t="shared" si="9"/>
        <v>72.311338978139787</v>
      </c>
    </row>
    <row r="60" spans="1:22" x14ac:dyDescent="0.35">
      <c r="A60" s="20"/>
      <c r="B60" s="4">
        <v>1517435</v>
      </c>
      <c r="C60" s="4">
        <v>2333478</v>
      </c>
      <c r="D60" s="4">
        <v>1893258</v>
      </c>
      <c r="E60" s="4">
        <v>1707685</v>
      </c>
      <c r="F60" s="4">
        <v>895084</v>
      </c>
      <c r="G60" s="2"/>
      <c r="H60" s="4">
        <v>8682300</v>
      </c>
      <c r="I60" s="4">
        <v>3685271</v>
      </c>
      <c r="J60" s="4">
        <v>2308994</v>
      </c>
      <c r="K60" s="4">
        <v>2575086</v>
      </c>
      <c r="M60" s="6">
        <f t="shared" si="11"/>
        <v>92.654738013993807</v>
      </c>
      <c r="N60" s="6">
        <f t="shared" si="12"/>
        <v>142.48240797887109</v>
      </c>
      <c r="O60" s="6">
        <f t="shared" si="13"/>
        <v>115.60252925686957</v>
      </c>
      <c r="P60" s="6">
        <f t="shared" si="14"/>
        <v>104.2714226872499</v>
      </c>
      <c r="Q60" s="6">
        <f t="shared" si="15"/>
        <v>54.653921598300848</v>
      </c>
      <c r="R60" s="6"/>
      <c r="S60" s="6">
        <f t="shared" ref="S60:S66" si="16">H60/AVERAGE($G$3:$G$56)*100</f>
        <v>637.42841026854751</v>
      </c>
      <c r="T60" s="6">
        <f t="shared" si="7"/>
        <v>270.56153725842</v>
      </c>
      <c r="U60" s="6">
        <f t="shared" si="8"/>
        <v>169.51941014933999</v>
      </c>
      <c r="V60" s="6">
        <f t="shared" si="9"/>
        <v>189.05508624267679</v>
      </c>
    </row>
    <row r="61" spans="1:22" x14ac:dyDescent="0.35">
      <c r="A61" s="20"/>
      <c r="B61" s="2"/>
      <c r="C61" s="4">
        <v>1539820</v>
      </c>
      <c r="D61" s="4">
        <v>1840633</v>
      </c>
      <c r="E61" s="4">
        <v>2073781</v>
      </c>
      <c r="F61" s="4">
        <v>2535724</v>
      </c>
      <c r="G61" s="2"/>
      <c r="H61" s="4">
        <v>3011898</v>
      </c>
      <c r="I61" s="4">
        <v>3163470</v>
      </c>
      <c r="J61" s="4">
        <v>3322443</v>
      </c>
      <c r="K61" s="4">
        <v>1103760</v>
      </c>
      <c r="M61" s="6"/>
      <c r="N61" s="6">
        <f t="shared" ref="N61:N70" si="17">C61/AVERAGE($B$3:$B$60)*100</f>
        <v>94.021568428768248</v>
      </c>
      <c r="O61" s="6">
        <f t="shared" ref="O61:O70" si="18">D61/AVERAGE($B$3:$B$60)*100</f>
        <v>112.38924131505566</v>
      </c>
      <c r="P61" s="6">
        <f t="shared" ref="P61:P70" si="19">E61/AVERAGE($B$3:$B$60)*100</f>
        <v>126.62528230428197</v>
      </c>
      <c r="Q61" s="6">
        <f t="shared" ref="Q61:Q70" si="20">F61/AVERAGE($B$3:$B$60)*100</f>
        <v>154.83156965260221</v>
      </c>
      <c r="R61" s="6"/>
      <c r="S61" s="6">
        <f t="shared" si="16"/>
        <v>221.12451240236081</v>
      </c>
      <c r="T61" s="6">
        <f t="shared" si="7"/>
        <v>232.252473772185</v>
      </c>
      <c r="U61" s="6">
        <f t="shared" si="8"/>
        <v>243.92379435148101</v>
      </c>
      <c r="V61" s="6">
        <f t="shared" si="9"/>
        <v>81.034746797278586</v>
      </c>
    </row>
    <row r="62" spans="1:22" x14ac:dyDescent="0.35">
      <c r="A62" s="20"/>
      <c r="B62" s="2"/>
      <c r="C62" s="4">
        <v>2549228</v>
      </c>
      <c r="D62" s="4">
        <v>1416837</v>
      </c>
      <c r="E62" s="4">
        <v>2395029</v>
      </c>
      <c r="F62" s="4">
        <v>2077531</v>
      </c>
      <c r="G62" s="2"/>
      <c r="H62" s="4">
        <v>5064898</v>
      </c>
      <c r="I62" s="4">
        <v>4344038</v>
      </c>
      <c r="J62" s="4">
        <v>2425820</v>
      </c>
      <c r="K62" s="4">
        <v>2520954</v>
      </c>
      <c r="M62" s="6"/>
      <c r="N62" s="6">
        <f t="shared" si="17"/>
        <v>155.65612528901562</v>
      </c>
      <c r="O62" s="6">
        <f t="shared" si="18"/>
        <v>86.512213731417134</v>
      </c>
      <c r="P62" s="6">
        <f t="shared" si="19"/>
        <v>146.24071840369939</v>
      </c>
      <c r="Q62" s="6">
        <f t="shared" si="20"/>
        <v>126.85425769205969</v>
      </c>
      <c r="R62" s="6"/>
      <c r="S62" s="6">
        <f t="shared" si="16"/>
        <v>371.8496113140925</v>
      </c>
      <c r="T62" s="6">
        <f t="shared" si="7"/>
        <v>318.92623342733611</v>
      </c>
      <c r="U62" s="6">
        <f t="shared" si="8"/>
        <v>178.09642447250701</v>
      </c>
      <c r="V62" s="6">
        <f t="shared" si="9"/>
        <v>185.08087725373872</v>
      </c>
    </row>
    <row r="63" spans="1:22" x14ac:dyDescent="0.35">
      <c r="A63" s="20"/>
      <c r="B63" s="2"/>
      <c r="C63" s="4">
        <v>1805765</v>
      </c>
      <c r="D63" s="4">
        <v>2119693</v>
      </c>
      <c r="E63" s="4">
        <v>2099545</v>
      </c>
      <c r="F63" s="4">
        <v>2324958</v>
      </c>
      <c r="G63" s="2"/>
      <c r="H63" s="4">
        <v>4198347</v>
      </c>
      <c r="I63" s="4">
        <v>5340112</v>
      </c>
      <c r="J63" s="4">
        <v>1678934</v>
      </c>
      <c r="K63" s="2"/>
      <c r="M63" s="6"/>
      <c r="N63" s="6">
        <f t="shared" si="17"/>
        <v>110.26019762944676</v>
      </c>
      <c r="O63" s="6">
        <f t="shared" si="18"/>
        <v>129.42867377192209</v>
      </c>
      <c r="P63" s="6">
        <f t="shared" si="19"/>
        <v>128.19843480846998</v>
      </c>
      <c r="Q63" s="6">
        <f t="shared" si="20"/>
        <v>141.96217589784013</v>
      </c>
      <c r="R63" s="6"/>
      <c r="S63" s="6">
        <f t="shared" si="16"/>
        <v>308.2300374285299</v>
      </c>
      <c r="T63" s="6">
        <f t="shared" si="7"/>
        <v>392.05499727215062</v>
      </c>
      <c r="U63" s="6">
        <f t="shared" si="8"/>
        <v>123.26229577022372</v>
      </c>
      <c r="V63" s="6"/>
    </row>
    <row r="64" spans="1:22" x14ac:dyDescent="0.35">
      <c r="A64" s="20"/>
      <c r="B64" s="2"/>
      <c r="C64" s="4">
        <v>2049592</v>
      </c>
      <c r="D64" s="4">
        <v>1722083</v>
      </c>
      <c r="E64" s="4">
        <v>1531453</v>
      </c>
      <c r="F64" s="4">
        <v>1174324</v>
      </c>
      <c r="G64" s="2"/>
      <c r="H64" s="4">
        <v>4801656</v>
      </c>
      <c r="I64" s="4">
        <v>4003952</v>
      </c>
      <c r="J64" s="4">
        <v>2378011</v>
      </c>
      <c r="K64" s="2"/>
      <c r="M64" s="6"/>
      <c r="N64" s="6">
        <f t="shared" si="17"/>
        <v>125.14829946296059</v>
      </c>
      <c r="O64" s="6">
        <f t="shared" si="18"/>
        <v>105.15056605610948</v>
      </c>
      <c r="P64" s="6">
        <f t="shared" si="19"/>
        <v>93.510678543558612</v>
      </c>
      <c r="Q64" s="6">
        <f t="shared" si="20"/>
        <v>71.704344873780599</v>
      </c>
      <c r="R64" s="6"/>
      <c r="S64" s="6">
        <f t="shared" si="16"/>
        <v>352.52317366785672</v>
      </c>
      <c r="T64" s="6">
        <f t="shared" si="7"/>
        <v>293.95813991126442</v>
      </c>
      <c r="U64" s="6">
        <f t="shared" si="8"/>
        <v>174.58643116813732</v>
      </c>
      <c r="V64" s="6"/>
    </row>
    <row r="65" spans="1:22" x14ac:dyDescent="0.35">
      <c r="A65" s="20"/>
      <c r="B65" s="2"/>
      <c r="C65" s="4">
        <v>2088544</v>
      </c>
      <c r="D65" s="4">
        <v>3163728</v>
      </c>
      <c r="E65" s="4">
        <v>1388502</v>
      </c>
      <c r="F65" s="4">
        <v>2006463</v>
      </c>
      <c r="G65" s="2"/>
      <c r="H65" s="4">
        <v>6953389</v>
      </c>
      <c r="I65" s="4">
        <v>4371930</v>
      </c>
      <c r="J65" s="4">
        <v>2452091</v>
      </c>
      <c r="K65" s="2"/>
      <c r="M65" s="6"/>
      <c r="N65" s="6">
        <f t="shared" si="17"/>
        <v>127.52671261088526</v>
      </c>
      <c r="O65" s="6">
        <f t="shared" si="18"/>
        <v>193.17755883285716</v>
      </c>
      <c r="P65" s="6">
        <f t="shared" si="19"/>
        <v>84.782075701368726</v>
      </c>
      <c r="Q65" s="6">
        <f t="shared" si="20"/>
        <v>122.51483826310323</v>
      </c>
      <c r="R65" s="6"/>
      <c r="S65" s="6">
        <f t="shared" si="16"/>
        <v>510.49695314015923</v>
      </c>
      <c r="T65" s="6">
        <f t="shared" si="7"/>
        <v>320.97398036296494</v>
      </c>
      <c r="U65" s="6">
        <f t="shared" si="8"/>
        <v>180.02516245278471</v>
      </c>
      <c r="V65" s="6"/>
    </row>
    <row r="66" spans="1:22" x14ac:dyDescent="0.35">
      <c r="A66" s="20"/>
      <c r="B66" s="2"/>
      <c r="C66" s="4">
        <v>1440828</v>
      </c>
      <c r="D66" s="4">
        <v>2324144</v>
      </c>
      <c r="E66" s="4">
        <v>1974734</v>
      </c>
      <c r="F66" s="4">
        <v>1132793</v>
      </c>
      <c r="G66" s="2"/>
      <c r="H66" s="4">
        <v>6166738</v>
      </c>
      <c r="I66" s="4">
        <v>5982494</v>
      </c>
      <c r="J66" s="4">
        <v>2264972</v>
      </c>
      <c r="K66" s="2"/>
      <c r="M66" s="6"/>
      <c r="N66" s="6">
        <f t="shared" si="17"/>
        <v>87.977106672263844</v>
      </c>
      <c r="O66" s="6">
        <f t="shared" si="18"/>
        <v>141.91247297366652</v>
      </c>
      <c r="P66" s="6">
        <f t="shared" si="19"/>
        <v>120.57746224209014</v>
      </c>
      <c r="Q66" s="6">
        <f t="shared" si="20"/>
        <v>69.168457719168259</v>
      </c>
      <c r="R66" s="6"/>
      <c r="S66" s="6">
        <f t="shared" si="16"/>
        <v>452.74339747332408</v>
      </c>
      <c r="T66" s="6">
        <f t="shared" si="7"/>
        <v>439.21675591273316</v>
      </c>
      <c r="U66" s="6">
        <f t="shared" si="8"/>
        <v>166.28744702011821</v>
      </c>
      <c r="V66" s="6"/>
    </row>
    <row r="67" spans="1:22" x14ac:dyDescent="0.35">
      <c r="A67" s="20"/>
      <c r="B67" s="2"/>
      <c r="C67" s="4">
        <v>3059051</v>
      </c>
      <c r="D67" s="4">
        <v>3421684</v>
      </c>
      <c r="E67" s="4">
        <v>2504965</v>
      </c>
      <c r="F67" s="4">
        <v>3038081</v>
      </c>
      <c r="G67" s="2"/>
      <c r="H67" s="4">
        <v>5700981</v>
      </c>
      <c r="I67" s="4">
        <v>4594405</v>
      </c>
      <c r="J67" s="2"/>
      <c r="K67" s="2"/>
      <c r="M67" s="6"/>
      <c r="N67" s="6">
        <f t="shared" si="17"/>
        <v>186.78597038848176</v>
      </c>
      <c r="O67" s="6">
        <f t="shared" si="18"/>
        <v>208.92837886741401</v>
      </c>
      <c r="P67" s="6">
        <f t="shared" si="19"/>
        <v>152.9534219318943</v>
      </c>
      <c r="Q67" s="6">
        <f t="shared" si="20"/>
        <v>185.50554002002875</v>
      </c>
      <c r="R67" s="6"/>
      <c r="S67" s="6">
        <f>H67/AVERAGE($G$3:$G$56)*100</f>
        <v>418.54891627808229</v>
      </c>
      <c r="T67" s="6">
        <f t="shared" si="7"/>
        <v>337.30742721166808</v>
      </c>
      <c r="U67" s="6"/>
      <c r="V67" s="6"/>
    </row>
    <row r="68" spans="1:22" x14ac:dyDescent="0.35">
      <c r="A68" s="20"/>
      <c r="B68" s="2"/>
      <c r="C68" s="4">
        <v>2635731</v>
      </c>
      <c r="D68" s="4">
        <v>3335426</v>
      </c>
      <c r="E68" s="4">
        <v>1880041</v>
      </c>
      <c r="F68" s="4">
        <v>2172756</v>
      </c>
      <c r="G68" s="2"/>
      <c r="H68" s="4">
        <v>2878867</v>
      </c>
      <c r="I68" s="4">
        <v>2346820</v>
      </c>
      <c r="J68" s="2"/>
      <c r="K68" s="2"/>
      <c r="M68" s="6"/>
      <c r="N68" s="6">
        <f t="shared" si="17"/>
        <v>160.93800741406514</v>
      </c>
      <c r="O68" s="6">
        <f t="shared" si="18"/>
        <v>203.66145646769934</v>
      </c>
      <c r="P68" s="6">
        <f t="shared" si="19"/>
        <v>114.7954978701341</v>
      </c>
      <c r="Q68" s="6">
        <f t="shared" si="20"/>
        <v>132.66870603902845</v>
      </c>
      <c r="R68" s="6"/>
      <c r="S68" s="6">
        <f t="shared" ref="S68:T74" si="21">H68/AVERAGE($G$3:$G$56)*100</f>
        <v>211.35777561067718</v>
      </c>
      <c r="T68" s="6">
        <f t="shared" si="21"/>
        <v>172.29648155286418</v>
      </c>
      <c r="U68" s="6"/>
      <c r="V68" s="6"/>
    </row>
    <row r="69" spans="1:22" x14ac:dyDescent="0.35">
      <c r="A69" s="20"/>
      <c r="B69" s="2"/>
      <c r="C69" s="4">
        <v>2718618</v>
      </c>
      <c r="D69" s="4">
        <v>2649995</v>
      </c>
      <c r="E69" s="4">
        <v>1921249</v>
      </c>
      <c r="F69" s="4">
        <v>1624922</v>
      </c>
      <c r="G69" s="2"/>
      <c r="H69" s="2"/>
      <c r="I69" s="4">
        <v>3804732</v>
      </c>
      <c r="J69" s="2"/>
      <c r="K69" s="2"/>
      <c r="M69" s="6"/>
      <c r="N69" s="6">
        <f t="shared" si="17"/>
        <v>165.99909620519352</v>
      </c>
      <c r="O69" s="6">
        <f t="shared" si="18"/>
        <v>161.80896872906817</v>
      </c>
      <c r="P69" s="6">
        <f t="shared" si="19"/>
        <v>117.31166261134585</v>
      </c>
      <c r="Q69" s="6">
        <f t="shared" si="20"/>
        <v>99.217905348944015</v>
      </c>
      <c r="R69" s="6"/>
      <c r="S69" s="6"/>
      <c r="T69" s="6">
        <f t="shared" si="21"/>
        <v>279.33200537390678</v>
      </c>
      <c r="U69" s="6"/>
      <c r="V69" s="6"/>
    </row>
    <row r="70" spans="1:22" x14ac:dyDescent="0.35">
      <c r="A70" s="20"/>
      <c r="B70" s="2"/>
      <c r="C70" s="4">
        <v>1618397</v>
      </c>
      <c r="D70" s="4">
        <v>2422937</v>
      </c>
      <c r="E70" s="4">
        <v>1327155</v>
      </c>
      <c r="F70" s="4">
        <v>1823828</v>
      </c>
      <c r="G70" s="2"/>
      <c r="H70" s="2"/>
      <c r="I70" s="4">
        <v>2494463</v>
      </c>
      <c r="J70" s="2"/>
      <c r="K70" s="2"/>
      <c r="M70" s="6"/>
      <c r="N70" s="6">
        <f t="shared" si="17"/>
        <v>98.81948817421079</v>
      </c>
      <c r="O70" s="6">
        <f t="shared" si="18"/>
        <v>147.94478376959285</v>
      </c>
      <c r="P70" s="6">
        <f t="shared" si="19"/>
        <v>81.036221537635527</v>
      </c>
      <c r="Q70" s="6">
        <f t="shared" si="20"/>
        <v>111.36312627729446</v>
      </c>
      <c r="R70" s="6"/>
      <c r="S70" s="6"/>
      <c r="T70" s="6">
        <f t="shared" si="21"/>
        <v>183.13598753368481</v>
      </c>
      <c r="U70" s="6"/>
      <c r="V70" s="6"/>
    </row>
    <row r="71" spans="1:22" x14ac:dyDescent="0.35">
      <c r="A71" s="20"/>
      <c r="B71" s="2"/>
      <c r="C71" s="4">
        <v>2257277</v>
      </c>
      <c r="D71" s="4">
        <v>2170740</v>
      </c>
      <c r="E71" s="2"/>
      <c r="F71" s="4">
        <v>2394095</v>
      </c>
      <c r="G71" s="2"/>
      <c r="H71" s="2"/>
      <c r="I71" s="4">
        <v>2669710</v>
      </c>
      <c r="J71" s="2"/>
      <c r="K71" s="2"/>
      <c r="M71" s="6"/>
      <c r="N71" s="6">
        <f t="shared" ref="N71:O74" si="22">C71/AVERAGE($B$3:$B$60)*100</f>
        <v>137.82956703912453</v>
      </c>
      <c r="O71" s="6">
        <f t="shared" si="22"/>
        <v>132.54560887055916</v>
      </c>
      <c r="P71" s="6"/>
      <c r="Q71" s="6">
        <f>F71/AVERAGE($B$3:$B$60)*100</f>
        <v>146.18368826711691</v>
      </c>
      <c r="R71" s="6"/>
      <c r="S71" s="6"/>
      <c r="T71" s="6">
        <f t="shared" si="21"/>
        <v>196.00209635442724</v>
      </c>
      <c r="U71" s="6"/>
      <c r="V71" s="6"/>
    </row>
    <row r="72" spans="1:22" x14ac:dyDescent="0.35">
      <c r="A72" s="20"/>
      <c r="B72" s="2"/>
      <c r="C72" s="4">
        <v>2712645</v>
      </c>
      <c r="D72" s="4">
        <v>5069967</v>
      </c>
      <c r="E72" s="2"/>
      <c r="F72" s="4">
        <v>3699233</v>
      </c>
      <c r="G72" s="2"/>
      <c r="H72" s="2"/>
      <c r="I72" s="4">
        <v>4444699</v>
      </c>
      <c r="J72" s="2"/>
      <c r="K72" s="2"/>
      <c r="M72" s="6"/>
      <c r="N72" s="6">
        <f t="shared" si="22"/>
        <v>165.63438420754119</v>
      </c>
      <c r="O72" s="6">
        <f t="shared" si="22"/>
        <v>309.57270929205811</v>
      </c>
      <c r="P72" s="6"/>
      <c r="Q72" s="6">
        <f>F72/AVERAGE($B$3:$B$60)*100</f>
        <v>225.8755495080319</v>
      </c>
      <c r="R72" s="6"/>
      <c r="S72" s="6"/>
      <c r="T72" s="6">
        <f t="shared" si="21"/>
        <v>326.31646196194583</v>
      </c>
      <c r="U72" s="6"/>
      <c r="V72" s="6"/>
    </row>
    <row r="73" spans="1:22" x14ac:dyDescent="0.35">
      <c r="A73" s="20"/>
      <c r="B73" s="2"/>
      <c r="C73" s="4">
        <v>2501304</v>
      </c>
      <c r="D73" s="4">
        <v>2201768</v>
      </c>
      <c r="E73" s="2"/>
      <c r="F73" s="4">
        <v>1968855</v>
      </c>
      <c r="G73" s="2"/>
      <c r="H73" s="2"/>
      <c r="I73" s="4">
        <v>8011174</v>
      </c>
      <c r="J73" s="2"/>
      <c r="K73" s="2"/>
      <c r="M73" s="6"/>
      <c r="N73" s="6">
        <f t="shared" si="22"/>
        <v>152.72988089331983</v>
      </c>
      <c r="O73" s="6">
        <f t="shared" si="22"/>
        <v>134.44018175908369</v>
      </c>
      <c r="P73" s="6"/>
      <c r="Q73" s="6">
        <f>F73/AVERAGE($B$3:$B$60)*100</f>
        <v>120.21848989415808</v>
      </c>
      <c r="R73" s="6"/>
      <c r="S73" s="6"/>
      <c r="T73" s="6">
        <f t="shared" si="21"/>
        <v>588.15635340920267</v>
      </c>
      <c r="U73" s="6"/>
      <c r="V73" s="6"/>
    </row>
    <row r="74" spans="1:22" x14ac:dyDescent="0.35">
      <c r="A74" s="20"/>
      <c r="B74" s="2"/>
      <c r="C74" s="4">
        <v>1800875</v>
      </c>
      <c r="D74" s="4">
        <v>3920346</v>
      </c>
      <c r="E74" s="2"/>
      <c r="F74" s="4">
        <v>1004428</v>
      </c>
      <c r="G74" s="2"/>
      <c r="H74" s="2"/>
      <c r="I74" s="4">
        <v>4539640</v>
      </c>
      <c r="J74" s="2"/>
      <c r="K74" s="2"/>
      <c r="M74" s="6"/>
      <c r="N74" s="6">
        <f t="shared" si="22"/>
        <v>109.96161372378461</v>
      </c>
      <c r="O74" s="6">
        <f t="shared" si="22"/>
        <v>239.37673215275024</v>
      </c>
      <c r="P74" s="6"/>
      <c r="Q74" s="6">
        <f>F74/AVERAGE($B$3:$B$60)*100</f>
        <v>61.330477545278562</v>
      </c>
      <c r="R74" s="6"/>
      <c r="S74" s="6"/>
      <c r="T74" s="6">
        <f t="shared" si="21"/>
        <v>333.28674526237387</v>
      </c>
      <c r="U74" s="6"/>
      <c r="V74" s="6"/>
    </row>
    <row r="75" spans="1:22" x14ac:dyDescent="0.35">
      <c r="A75" s="20"/>
      <c r="B75" s="2"/>
      <c r="C75" s="4">
        <v>2229277</v>
      </c>
      <c r="D75" s="4">
        <v>3213825</v>
      </c>
      <c r="E75" s="2"/>
      <c r="F75" s="4">
        <v>1837261</v>
      </c>
      <c r="G75" s="2"/>
      <c r="H75" s="2"/>
      <c r="I75" s="2"/>
      <c r="J75" s="2"/>
      <c r="K75" s="2"/>
      <c r="M75" s="6"/>
      <c r="N75" s="6">
        <f t="shared" ref="N75:O88" si="23">C75/AVERAGE($B$3:$B$60)*100</f>
        <v>136.11988414371757</v>
      </c>
      <c r="O75" s="6">
        <f t="shared" si="23"/>
        <v>196.23648683325723</v>
      </c>
      <c r="P75" s="6"/>
      <c r="Q75" s="6">
        <f t="shared" ref="Q75:Q83" si="24">F75/AVERAGE($B$3:$B$60)*100</f>
        <v>112.18334664636593</v>
      </c>
      <c r="R75" s="6"/>
      <c r="S75" s="6"/>
      <c r="T75" s="6"/>
      <c r="U75" s="6"/>
      <c r="V75" s="6"/>
    </row>
    <row r="76" spans="1:22" x14ac:dyDescent="0.35">
      <c r="A76" s="20"/>
      <c r="B76" s="2"/>
      <c r="C76" s="4">
        <v>2816373</v>
      </c>
      <c r="D76" s="4">
        <v>2655396</v>
      </c>
      <c r="E76" s="2"/>
      <c r="F76" s="4">
        <v>2432598</v>
      </c>
      <c r="G76" s="2"/>
      <c r="H76" s="2"/>
      <c r="I76" s="2"/>
      <c r="J76" s="2"/>
      <c r="K76" s="2"/>
      <c r="M76" s="6"/>
      <c r="N76" s="6">
        <f t="shared" si="23"/>
        <v>171.968026613783</v>
      </c>
      <c r="O76" s="6">
        <f t="shared" si="23"/>
        <v>162.13875434757148</v>
      </c>
      <c r="P76" s="6"/>
      <c r="Q76" s="6">
        <f t="shared" si="24"/>
        <v>148.53468542861165</v>
      </c>
      <c r="R76" s="6"/>
      <c r="S76" s="6"/>
      <c r="T76" s="6"/>
      <c r="U76" s="6"/>
      <c r="V76" s="6"/>
    </row>
    <row r="77" spans="1:22" x14ac:dyDescent="0.35">
      <c r="A77" s="20"/>
      <c r="B77" s="2"/>
      <c r="C77" s="4">
        <v>2421200</v>
      </c>
      <c r="D77" s="4">
        <v>4475009</v>
      </c>
      <c r="E77" s="2"/>
      <c r="F77" s="4">
        <v>1540345</v>
      </c>
      <c r="G77" s="2"/>
      <c r="H77" s="2"/>
      <c r="I77" s="2"/>
      <c r="J77" s="2"/>
      <c r="K77" s="2"/>
      <c r="M77" s="6"/>
      <c r="N77" s="6">
        <f t="shared" si="23"/>
        <v>147.83872236997422</v>
      </c>
      <c r="O77" s="6">
        <f t="shared" si="23"/>
        <v>273.24451228900381</v>
      </c>
      <c r="P77" s="6"/>
      <c r="Q77" s="6">
        <f t="shared" si="24"/>
        <v>94.053624983057134</v>
      </c>
      <c r="R77" s="6"/>
      <c r="S77" s="6"/>
      <c r="T77" s="6"/>
      <c r="U77" s="6"/>
      <c r="V77" s="6"/>
    </row>
    <row r="78" spans="1:22" x14ac:dyDescent="0.35">
      <c r="A78" s="20"/>
      <c r="B78" s="2"/>
      <c r="C78" s="4">
        <v>1967652</v>
      </c>
      <c r="D78" s="4">
        <v>2485787</v>
      </c>
      <c r="E78" s="2"/>
      <c r="F78" s="4">
        <v>2539501</v>
      </c>
      <c r="G78" s="2"/>
      <c r="H78" s="2"/>
      <c r="I78" s="2"/>
      <c r="J78" s="2"/>
      <c r="K78" s="2"/>
      <c r="M78" s="6"/>
      <c r="N78" s="6">
        <f t="shared" si="23"/>
        <v>120.14503458975901</v>
      </c>
      <c r="O78" s="6">
        <f t="shared" si="23"/>
        <v>151.78241126874735</v>
      </c>
      <c r="P78" s="6"/>
      <c r="Q78" s="6">
        <f t="shared" si="24"/>
        <v>155.06219366317194</v>
      </c>
      <c r="R78" s="6"/>
      <c r="S78" s="6"/>
      <c r="T78" s="6"/>
      <c r="U78" s="6"/>
      <c r="V78" s="6"/>
    </row>
    <row r="79" spans="1:22" x14ac:dyDescent="0.35">
      <c r="A79" s="20"/>
      <c r="B79" s="2"/>
      <c r="C79" s="4">
        <v>2180035</v>
      </c>
      <c r="D79" s="4">
        <v>5197443</v>
      </c>
      <c r="E79" s="2"/>
      <c r="F79" s="4">
        <v>1340802</v>
      </c>
      <c r="G79" s="2"/>
      <c r="H79" s="2"/>
      <c r="I79" s="2"/>
      <c r="J79" s="2"/>
      <c r="K79" s="2"/>
      <c r="M79" s="6"/>
      <c r="N79" s="6">
        <f t="shared" si="23"/>
        <v>133.11316253173084</v>
      </c>
      <c r="O79" s="6">
        <f t="shared" si="23"/>
        <v>317.35640703401862</v>
      </c>
      <c r="P79" s="6"/>
      <c r="Q79" s="6">
        <f t="shared" si="24"/>
        <v>81.869508768836184</v>
      </c>
      <c r="R79" s="6"/>
      <c r="S79" s="6"/>
      <c r="T79" s="6"/>
      <c r="U79" s="6"/>
      <c r="V79" s="6"/>
    </row>
    <row r="80" spans="1:22" x14ac:dyDescent="0.35">
      <c r="A80" s="20"/>
      <c r="B80" s="2"/>
      <c r="C80" s="4">
        <v>1205284</v>
      </c>
      <c r="D80" s="4">
        <v>4314651</v>
      </c>
      <c r="E80" s="2"/>
      <c r="F80" s="4">
        <v>1247391</v>
      </c>
      <c r="G80" s="2"/>
      <c r="H80" s="2"/>
      <c r="I80" s="2"/>
      <c r="J80" s="2"/>
      <c r="K80" s="2"/>
      <c r="M80" s="6"/>
      <c r="N80" s="6">
        <f t="shared" si="23"/>
        <v>73.594765675273422</v>
      </c>
      <c r="O80" s="6">
        <f t="shared" si="23"/>
        <v>263.45303622680143</v>
      </c>
      <c r="P80" s="6"/>
      <c r="Q80" s="6">
        <f t="shared" si="24"/>
        <v>76.165823449448411</v>
      </c>
      <c r="R80" s="6"/>
      <c r="S80" s="6"/>
      <c r="T80" s="6"/>
      <c r="U80" s="6"/>
      <c r="V80" s="6"/>
    </row>
    <row r="81" spans="1:22" x14ac:dyDescent="0.35">
      <c r="A81" s="20"/>
      <c r="B81" s="2"/>
      <c r="C81" s="4">
        <v>2044798</v>
      </c>
      <c r="D81" s="4">
        <v>2684292</v>
      </c>
      <c r="E81" s="2"/>
      <c r="F81" s="4">
        <v>2127792</v>
      </c>
      <c r="G81" s="2"/>
      <c r="H81" s="2"/>
      <c r="I81" s="2"/>
      <c r="J81" s="2"/>
      <c r="K81" s="2"/>
      <c r="M81" s="6"/>
      <c r="N81" s="6">
        <f t="shared" si="23"/>
        <v>124.85557732722556</v>
      </c>
      <c r="O81" s="6">
        <f t="shared" si="23"/>
        <v>163.90314709563143</v>
      </c>
      <c r="P81" s="6"/>
      <c r="Q81" s="6">
        <f t="shared" si="24"/>
        <v>129.92319954941854</v>
      </c>
      <c r="R81" s="6"/>
      <c r="S81" s="6"/>
      <c r="T81" s="6"/>
      <c r="U81" s="6"/>
      <c r="V81" s="6"/>
    </row>
    <row r="82" spans="1:22" x14ac:dyDescent="0.35">
      <c r="A82" s="20"/>
      <c r="B82" s="2"/>
      <c r="C82" s="4">
        <v>2382935</v>
      </c>
      <c r="D82" s="4">
        <v>2657030</v>
      </c>
      <c r="E82" s="2"/>
      <c r="F82" s="4">
        <v>1392160</v>
      </c>
      <c r="G82" s="2"/>
      <c r="H82" s="2"/>
      <c r="I82" s="2"/>
      <c r="J82" s="2"/>
      <c r="K82" s="2"/>
      <c r="M82" s="6"/>
      <c r="N82" s="6">
        <f t="shared" si="23"/>
        <v>145.5022575130904</v>
      </c>
      <c r="O82" s="6">
        <f t="shared" si="23"/>
        <v>162.23852655653914</v>
      </c>
      <c r="P82" s="6"/>
      <c r="Q82" s="6">
        <f t="shared" si="24"/>
        <v>85.005433559632948</v>
      </c>
      <c r="R82" s="6"/>
      <c r="S82" s="6"/>
      <c r="T82" s="6"/>
      <c r="U82" s="6"/>
      <c r="V82" s="6"/>
    </row>
    <row r="83" spans="1:22" x14ac:dyDescent="0.35">
      <c r="A83" s="20"/>
      <c r="B83" s="2"/>
      <c r="C83" s="4">
        <v>2351868</v>
      </c>
      <c r="D83" s="4">
        <v>1869391</v>
      </c>
      <c r="E83" s="2"/>
      <c r="F83" s="4">
        <v>1675093</v>
      </c>
      <c r="G83" s="2"/>
      <c r="H83" s="2"/>
      <c r="I83" s="2"/>
      <c r="J83" s="2"/>
      <c r="K83" s="2"/>
      <c r="M83" s="6"/>
      <c r="N83" s="6">
        <f t="shared" si="23"/>
        <v>143.60530328053301</v>
      </c>
      <c r="O83" s="6">
        <f t="shared" si="23"/>
        <v>114.14520776884541</v>
      </c>
      <c r="P83" s="6"/>
      <c r="Q83" s="6">
        <f t="shared" si="24"/>
        <v>102.2813517969962</v>
      </c>
      <c r="R83" s="6"/>
      <c r="S83" s="6"/>
      <c r="T83" s="6"/>
      <c r="U83" s="6"/>
      <c r="V83" s="6"/>
    </row>
    <row r="84" spans="1:22" x14ac:dyDescent="0.35">
      <c r="A84" s="20"/>
      <c r="B84" s="2"/>
      <c r="C84" s="4">
        <v>1701765</v>
      </c>
      <c r="D84" s="4">
        <v>5976962</v>
      </c>
      <c r="E84" s="2"/>
      <c r="F84" s="2"/>
      <c r="G84" s="2"/>
      <c r="H84" s="2"/>
      <c r="I84" s="2"/>
      <c r="J84" s="2"/>
      <c r="K84" s="2"/>
      <c r="M84" s="6"/>
      <c r="N84" s="6">
        <f t="shared" si="23"/>
        <v>103.90994687507813</v>
      </c>
      <c r="O84" s="6">
        <f t="shared" si="23"/>
        <v>364.95391778204436</v>
      </c>
      <c r="P84" s="6"/>
      <c r="Q84" s="6"/>
      <c r="R84" s="6"/>
      <c r="S84" s="6"/>
      <c r="T84" s="6"/>
      <c r="U84" s="6"/>
      <c r="V84" s="6"/>
    </row>
    <row r="85" spans="1:22" x14ac:dyDescent="0.35">
      <c r="A85" s="20"/>
      <c r="B85" s="2"/>
      <c r="C85" s="4">
        <v>1279381</v>
      </c>
      <c r="D85" s="4">
        <v>3975168</v>
      </c>
      <c r="E85" s="2"/>
      <c r="F85" s="2"/>
      <c r="G85" s="2"/>
      <c r="H85" s="2"/>
      <c r="I85" s="2"/>
      <c r="J85" s="2"/>
      <c r="K85" s="2"/>
      <c r="M85" s="6"/>
      <c r="N85" s="6">
        <f t="shared" si="23"/>
        <v>78.119136157450839</v>
      </c>
      <c r="O85" s="6">
        <f t="shared" si="23"/>
        <v>242.72416914175022</v>
      </c>
      <c r="P85" s="6"/>
      <c r="Q85" s="6"/>
      <c r="R85" s="6"/>
      <c r="S85" s="6"/>
      <c r="T85" s="6"/>
      <c r="U85" s="6"/>
      <c r="V85" s="6"/>
    </row>
    <row r="86" spans="1:22" x14ac:dyDescent="0.35">
      <c r="A86" s="20"/>
      <c r="B86" s="2"/>
      <c r="C86" s="4">
        <v>2130859</v>
      </c>
      <c r="D86" s="4">
        <v>1703239</v>
      </c>
      <c r="E86" s="2"/>
      <c r="F86" s="2"/>
      <c r="G86" s="2"/>
      <c r="H86" s="2"/>
      <c r="I86" s="2"/>
      <c r="J86" s="2"/>
      <c r="K86" s="2"/>
      <c r="M86" s="6"/>
      <c r="N86" s="6">
        <f t="shared" si="23"/>
        <v>130.11047088656903</v>
      </c>
      <c r="O86" s="6">
        <f t="shared" si="23"/>
        <v>103.99994946750061</v>
      </c>
      <c r="P86" s="6"/>
      <c r="Q86" s="6"/>
      <c r="R86" s="6"/>
      <c r="S86" s="6"/>
      <c r="T86" s="6"/>
      <c r="U86" s="6"/>
      <c r="V86" s="6"/>
    </row>
    <row r="87" spans="1:22" x14ac:dyDescent="0.35">
      <c r="A87" s="20"/>
      <c r="B87" s="2"/>
      <c r="C87" s="2"/>
      <c r="D87" s="4">
        <v>2659218</v>
      </c>
      <c r="E87" s="2"/>
      <c r="F87" s="2"/>
      <c r="G87" s="2"/>
      <c r="H87" s="2"/>
      <c r="I87" s="2"/>
      <c r="J87" s="2"/>
      <c r="K87" s="2"/>
      <c r="M87" s="6"/>
      <c r="N87" s="6"/>
      <c r="O87" s="6">
        <f t="shared" si="23"/>
        <v>162.37212606279451</v>
      </c>
      <c r="P87" s="6"/>
      <c r="Q87" s="6"/>
      <c r="R87" s="6"/>
      <c r="S87" s="6"/>
      <c r="T87" s="6"/>
      <c r="U87" s="6"/>
      <c r="V87" s="6"/>
    </row>
    <row r="88" spans="1:22" x14ac:dyDescent="0.35">
      <c r="A88" s="20"/>
      <c r="B88" s="2"/>
      <c r="C88" s="2"/>
      <c r="D88" s="4">
        <v>2190613</v>
      </c>
      <c r="E88" s="2"/>
      <c r="F88" s="2"/>
      <c r="G88" s="2"/>
      <c r="H88" s="2"/>
      <c r="I88" s="2"/>
      <c r="J88" s="2"/>
      <c r="K88" s="2"/>
      <c r="M88" s="6"/>
      <c r="N88" s="6"/>
      <c r="O88" s="6">
        <f t="shared" si="23"/>
        <v>133.75905630557423</v>
      </c>
      <c r="P88" s="6"/>
      <c r="Q88" s="6"/>
      <c r="R88" s="6"/>
      <c r="S88" s="6"/>
      <c r="T88" s="6"/>
      <c r="U88" s="6"/>
      <c r="V88" s="6"/>
    </row>
    <row r="90" spans="1:22" x14ac:dyDescent="0.35">
      <c r="A90" s="20" t="s">
        <v>2</v>
      </c>
      <c r="B90" s="3">
        <v>5036982</v>
      </c>
      <c r="C90" s="3">
        <v>8277634</v>
      </c>
      <c r="E90" s="3">
        <v>6785672</v>
      </c>
      <c r="F90" s="3">
        <v>6785672</v>
      </c>
      <c r="G90" s="3">
        <v>6860234</v>
      </c>
      <c r="H90" s="3">
        <v>8582987</v>
      </c>
      <c r="I90" s="3">
        <v>7851581</v>
      </c>
      <c r="J90" s="3">
        <v>15104037</v>
      </c>
      <c r="K90" s="3">
        <v>5818256</v>
      </c>
      <c r="M90" s="6">
        <f>B90/AVERAGE($B$90:$B$180)*100</f>
        <v>84.502208299834209</v>
      </c>
      <c r="N90" s="6">
        <f>C90/AVERAGE($B$90:$B$180)*100</f>
        <v>138.86854320658477</v>
      </c>
      <c r="O90" s="6"/>
      <c r="P90" s="6">
        <f t="shared" ref="P90:P121" si="25">E90/AVERAGE($B$90:$B$180)*100</f>
        <v>113.8388560448206</v>
      </c>
      <c r="Q90" s="6">
        <f t="shared" ref="Q90:Q121" si="26">F90/AVERAGE($B$90:$B$180)*100</f>
        <v>113.8388560448206</v>
      </c>
      <c r="R90" s="6">
        <f>G90/AVERAGE($G$90:$G$173)*100</f>
        <v>107.56221748918651</v>
      </c>
      <c r="S90" s="6">
        <f t="shared" ref="S90:V105" si="27">H90/AVERAGE($G$90:$G$173)*100</f>
        <v>134.5734146095979</v>
      </c>
      <c r="T90" s="6">
        <f t="shared" si="27"/>
        <v>123.10563504917826</v>
      </c>
      <c r="U90" s="6">
        <f t="shared" si="27"/>
        <v>236.8175360721981</v>
      </c>
      <c r="V90" s="6">
        <f t="shared" si="27"/>
        <v>91.224951988483809</v>
      </c>
    </row>
    <row r="91" spans="1:22" x14ac:dyDescent="0.35">
      <c r="A91" s="20"/>
      <c r="B91" s="3">
        <v>4495067</v>
      </c>
      <c r="C91" s="3">
        <v>6184818</v>
      </c>
      <c r="E91" s="3">
        <v>8240209</v>
      </c>
      <c r="F91" s="3">
        <v>8240209</v>
      </c>
      <c r="G91" s="3">
        <v>5281614</v>
      </c>
      <c r="H91" s="3">
        <v>15143092</v>
      </c>
      <c r="I91" s="3">
        <v>14413988</v>
      </c>
      <c r="J91" s="3">
        <v>11698169</v>
      </c>
      <c r="K91" s="3">
        <v>6571448</v>
      </c>
      <c r="M91" s="6">
        <f t="shared" ref="M91:N154" si="28">B91/AVERAGE($B$90:$B$180)*100</f>
        <v>75.410848789158038</v>
      </c>
      <c r="N91" s="6">
        <f t="shared" ref="N91:N105" si="29">C91/AVERAGE($B$90:$B$180)*100</f>
        <v>103.75871482815782</v>
      </c>
      <c r="O91" s="6"/>
      <c r="P91" s="6">
        <f t="shared" si="25"/>
        <v>138.2406880453749</v>
      </c>
      <c r="Q91" s="6">
        <f t="shared" si="26"/>
        <v>138.2406880453749</v>
      </c>
      <c r="R91" s="6">
        <f t="shared" ref="R91:V154" si="30">G91/AVERAGE($G$90:$G$173)*100</f>
        <v>82.810894462482224</v>
      </c>
      <c r="S91" s="6">
        <f t="shared" si="27"/>
        <v>237.42988288194837</v>
      </c>
      <c r="T91" s="6">
        <f t="shared" si="27"/>
        <v>225.99819658374983</v>
      </c>
      <c r="U91" s="6">
        <f t="shared" si="27"/>
        <v>183.41662954984616</v>
      </c>
      <c r="V91" s="6">
        <f t="shared" si="27"/>
        <v>103.03431617564061</v>
      </c>
    </row>
    <row r="92" spans="1:22" x14ac:dyDescent="0.35">
      <c r="A92" s="20"/>
      <c r="B92" s="3">
        <v>4449370</v>
      </c>
      <c r="C92" s="3">
        <v>5220775</v>
      </c>
      <c r="E92" s="3">
        <v>6371655</v>
      </c>
      <c r="F92" s="3">
        <v>6371655</v>
      </c>
      <c r="G92" s="3">
        <v>7144651</v>
      </c>
      <c r="H92" s="3">
        <v>18747645</v>
      </c>
      <c r="I92" s="3">
        <v>6557448</v>
      </c>
      <c r="J92" s="3">
        <v>17279147</v>
      </c>
      <c r="K92" s="3">
        <v>5385161</v>
      </c>
      <c r="M92" s="6">
        <f t="shared" si="28"/>
        <v>74.644219602736982</v>
      </c>
      <c r="N92" s="6">
        <f t="shared" si="29"/>
        <v>87.585585284316466</v>
      </c>
      <c r="O92" s="6"/>
      <c r="P92" s="6">
        <f t="shared" si="25"/>
        <v>106.89315904338753</v>
      </c>
      <c r="Q92" s="6">
        <f t="shared" si="26"/>
        <v>106.89315904338753</v>
      </c>
      <c r="R92" s="6">
        <f t="shared" si="30"/>
        <v>112.02161686413814</v>
      </c>
      <c r="S92" s="6">
        <f t="shared" si="27"/>
        <v>293.94598914556849</v>
      </c>
      <c r="T92" s="6">
        <f t="shared" si="27"/>
        <v>102.81480893363566</v>
      </c>
      <c r="U92" s="6">
        <f t="shared" si="27"/>
        <v>270.92127872629771</v>
      </c>
      <c r="V92" s="6">
        <f t="shared" si="27"/>
        <v>84.434417061617012</v>
      </c>
    </row>
    <row r="93" spans="1:22" x14ac:dyDescent="0.35">
      <c r="A93" s="20"/>
      <c r="B93" s="3">
        <v>5170005</v>
      </c>
      <c r="C93" s="3">
        <v>5003863</v>
      </c>
      <c r="E93" s="3">
        <v>4827375</v>
      </c>
      <c r="F93" s="3">
        <v>4827375</v>
      </c>
      <c r="G93" s="3">
        <v>6967955</v>
      </c>
      <c r="H93" s="3">
        <v>21449860</v>
      </c>
      <c r="I93" s="3">
        <v>8273460</v>
      </c>
      <c r="J93" s="3">
        <v>15307959</v>
      </c>
      <c r="K93" s="3">
        <v>5592004</v>
      </c>
      <c r="M93" s="6">
        <f t="shared" si="28"/>
        <v>86.733849638768675</v>
      </c>
      <c r="N93" s="6">
        <f t="shared" si="29"/>
        <v>83.946592131922102</v>
      </c>
      <c r="O93" s="6"/>
      <c r="P93" s="6">
        <f t="shared" si="25"/>
        <v>80.985766435419492</v>
      </c>
      <c r="Q93" s="6">
        <f t="shared" si="26"/>
        <v>80.985766435419492</v>
      </c>
      <c r="R93" s="6">
        <f t="shared" si="30"/>
        <v>109.25118460461618</v>
      </c>
      <c r="S93" s="6">
        <f t="shared" si="27"/>
        <v>336.31425785659815</v>
      </c>
      <c r="T93" s="6">
        <f t="shared" si="27"/>
        <v>129.72031331702166</v>
      </c>
      <c r="U93" s="6">
        <f t="shared" si="27"/>
        <v>240.01484720106484</v>
      </c>
      <c r="V93" s="6">
        <f t="shared" si="27"/>
        <v>87.677526808619191</v>
      </c>
    </row>
    <row r="94" spans="1:22" x14ac:dyDescent="0.35">
      <c r="A94" s="20"/>
      <c r="B94" s="3">
        <v>3518541</v>
      </c>
      <c r="C94" s="3">
        <v>6487882</v>
      </c>
      <c r="E94" s="3">
        <v>6984626</v>
      </c>
      <c r="F94" s="3">
        <v>6984626</v>
      </c>
      <c r="G94" s="3">
        <v>8049100</v>
      </c>
      <c r="H94" s="3">
        <v>9439597</v>
      </c>
      <c r="I94" s="3">
        <v>16025701</v>
      </c>
      <c r="J94" s="3">
        <v>19815973</v>
      </c>
      <c r="K94" s="3">
        <v>5815303</v>
      </c>
      <c r="M94" s="6">
        <f t="shared" si="28"/>
        <v>59.028299980723965</v>
      </c>
      <c r="N94" s="6">
        <f t="shared" si="29"/>
        <v>108.84302468993236</v>
      </c>
      <c r="O94" s="6"/>
      <c r="P94" s="6">
        <f t="shared" si="25"/>
        <v>117.1765793779763</v>
      </c>
      <c r="Q94" s="6">
        <f t="shared" si="26"/>
        <v>117.1765793779763</v>
      </c>
      <c r="R94" s="6">
        <f t="shared" si="30"/>
        <v>126.20255297300515</v>
      </c>
      <c r="S94" s="6">
        <f t="shared" si="27"/>
        <v>148.00427879344528</v>
      </c>
      <c r="T94" s="6">
        <f t="shared" si="27"/>
        <v>251.26838769328765</v>
      </c>
      <c r="U94" s="6">
        <f t="shared" si="27"/>
        <v>310.69639863390194</v>
      </c>
      <c r="V94" s="6">
        <f t="shared" si="27"/>
        <v>91.178651639509496</v>
      </c>
    </row>
    <row r="95" spans="1:22" x14ac:dyDescent="0.35">
      <c r="A95" s="20"/>
      <c r="B95" s="3">
        <v>4781383</v>
      </c>
      <c r="C95" s="3">
        <v>6125147</v>
      </c>
      <c r="E95" s="3">
        <v>6156825</v>
      </c>
      <c r="F95" s="3">
        <v>6156825</v>
      </c>
      <c r="G95" s="3">
        <v>5273777</v>
      </c>
      <c r="H95" s="3">
        <v>10507233</v>
      </c>
      <c r="I95" s="3">
        <v>10549925</v>
      </c>
      <c r="J95" s="3">
        <v>12094199</v>
      </c>
      <c r="K95" s="3">
        <v>20215067</v>
      </c>
      <c r="M95" s="6">
        <f t="shared" si="28"/>
        <v>80.214188223679614</v>
      </c>
      <c r="N95" s="6">
        <f t="shared" si="29"/>
        <v>102.75765282883771</v>
      </c>
      <c r="O95" s="6"/>
      <c r="P95" s="6">
        <f t="shared" si="25"/>
        <v>103.28909426629413</v>
      </c>
      <c r="Q95" s="6">
        <f t="shared" si="26"/>
        <v>103.28909426629413</v>
      </c>
      <c r="R95" s="6">
        <f t="shared" si="30"/>
        <v>82.688017444225594</v>
      </c>
      <c r="S95" s="6">
        <f t="shared" si="27"/>
        <v>164.7438383523882</v>
      </c>
      <c r="T95" s="6">
        <f t="shared" si="27"/>
        <v>165.41321000779359</v>
      </c>
      <c r="U95" s="6">
        <f t="shared" si="27"/>
        <v>189.62601905350488</v>
      </c>
      <c r="V95" s="6">
        <f t="shared" si="27"/>
        <v>316.95382886538226</v>
      </c>
    </row>
    <row r="96" spans="1:22" x14ac:dyDescent="0.35">
      <c r="A96" s="20"/>
      <c r="B96" s="3">
        <v>3819979</v>
      </c>
      <c r="C96" s="3">
        <v>3556884</v>
      </c>
      <c r="E96" s="3">
        <v>5958964</v>
      </c>
      <c r="F96" s="3">
        <v>5958964</v>
      </c>
      <c r="G96" s="3">
        <v>4700675</v>
      </c>
      <c r="H96" s="3">
        <v>7629044</v>
      </c>
      <c r="I96" s="3">
        <v>7553326</v>
      </c>
      <c r="J96" s="3">
        <v>9679940</v>
      </c>
      <c r="K96" s="3">
        <v>5536362</v>
      </c>
      <c r="M96" s="6">
        <f t="shared" si="28"/>
        <v>64.085331485995454</v>
      </c>
      <c r="N96" s="6">
        <f t="shared" si="29"/>
        <v>59.67155583767174</v>
      </c>
      <c r="O96" s="6"/>
      <c r="P96" s="6">
        <f t="shared" si="25"/>
        <v>99.969707491353603</v>
      </c>
      <c r="Q96" s="6">
        <f t="shared" si="26"/>
        <v>99.969707491353603</v>
      </c>
      <c r="R96" s="6">
        <f t="shared" si="30"/>
        <v>73.702300343688236</v>
      </c>
      <c r="S96" s="6">
        <f t="shared" si="27"/>
        <v>119.61645768388853</v>
      </c>
      <c r="T96" s="6">
        <f t="shared" si="27"/>
        <v>118.42926844459345</v>
      </c>
      <c r="U96" s="6">
        <f t="shared" si="27"/>
        <v>151.77263801238792</v>
      </c>
      <c r="V96" s="6">
        <f t="shared" si="27"/>
        <v>86.805110954359222</v>
      </c>
    </row>
    <row r="97" spans="1:22" x14ac:dyDescent="0.35">
      <c r="A97" s="20"/>
      <c r="B97" s="3">
        <v>5217250</v>
      </c>
      <c r="C97" s="3">
        <v>3946062</v>
      </c>
      <c r="E97" s="3">
        <v>6652337</v>
      </c>
      <c r="F97" s="3">
        <v>6652337</v>
      </c>
      <c r="G97" s="3">
        <v>8293702</v>
      </c>
      <c r="H97" s="3">
        <v>9229985</v>
      </c>
      <c r="I97" s="3">
        <v>6124883</v>
      </c>
      <c r="J97" s="3">
        <v>10000562</v>
      </c>
      <c r="K97" s="3">
        <v>8093526</v>
      </c>
      <c r="M97" s="6">
        <f t="shared" si="28"/>
        <v>87.526448625845802</v>
      </c>
      <c r="N97" s="6">
        <f t="shared" si="29"/>
        <v>66.200544907260024</v>
      </c>
      <c r="O97" s="6"/>
      <c r="P97" s="6">
        <f t="shared" si="25"/>
        <v>111.60198048249809</v>
      </c>
      <c r="Q97" s="6">
        <f t="shared" si="26"/>
        <v>111.60198048249809</v>
      </c>
      <c r="R97" s="6">
        <f t="shared" si="30"/>
        <v>130.03768943078342</v>
      </c>
      <c r="S97" s="6">
        <f t="shared" si="27"/>
        <v>144.71775364979226</v>
      </c>
      <c r="T97" s="6">
        <f t="shared" si="27"/>
        <v>96.032583923787598</v>
      </c>
      <c r="U97" s="6">
        <f t="shared" si="27"/>
        <v>156.79969879425306</v>
      </c>
      <c r="V97" s="6">
        <f t="shared" si="27"/>
        <v>126.89911216824173</v>
      </c>
    </row>
    <row r="98" spans="1:22" x14ac:dyDescent="0.35">
      <c r="A98" s="20"/>
      <c r="B98" s="3">
        <v>3247574</v>
      </c>
      <c r="C98" s="3">
        <v>3756132</v>
      </c>
      <c r="E98" s="3">
        <v>4049850</v>
      </c>
      <c r="F98" s="3">
        <v>4049850</v>
      </c>
      <c r="G98" s="3">
        <v>8430880</v>
      </c>
      <c r="H98" s="3">
        <v>8269829</v>
      </c>
      <c r="I98" s="3">
        <v>14437543</v>
      </c>
      <c r="J98" s="3">
        <v>12259328</v>
      </c>
      <c r="K98" s="3">
        <v>8917988</v>
      </c>
      <c r="M98" s="6">
        <f t="shared" si="28"/>
        <v>54.482460849994254</v>
      </c>
      <c r="N98" s="6">
        <f t="shared" si="29"/>
        <v>63.014211419789248</v>
      </c>
      <c r="O98" s="6"/>
      <c r="P98" s="6">
        <f t="shared" si="25"/>
        <v>67.941729448920711</v>
      </c>
      <c r="Q98" s="6">
        <f t="shared" si="26"/>
        <v>67.941729448920711</v>
      </c>
      <c r="R98" s="6">
        <f t="shared" si="30"/>
        <v>132.18851546248024</v>
      </c>
      <c r="S98" s="6">
        <f t="shared" si="27"/>
        <v>129.66338254589883</v>
      </c>
      <c r="T98" s="6">
        <f t="shared" si="27"/>
        <v>226.36751751842317</v>
      </c>
      <c r="U98" s="6">
        <f t="shared" si="27"/>
        <v>192.21509129386459</v>
      </c>
      <c r="V98" s="6">
        <f t="shared" si="27"/>
        <v>139.82592500809088</v>
      </c>
    </row>
    <row r="99" spans="1:22" x14ac:dyDescent="0.35">
      <c r="A99" s="20"/>
      <c r="B99" s="3">
        <v>6697275</v>
      </c>
      <c r="C99" s="3">
        <v>5470802</v>
      </c>
      <c r="E99" s="3">
        <v>4543126</v>
      </c>
      <c r="F99" s="3">
        <v>4543126</v>
      </c>
      <c r="G99" s="3">
        <v>6656087</v>
      </c>
      <c r="H99" s="3">
        <v>22451250</v>
      </c>
      <c r="I99" s="3">
        <v>14876794</v>
      </c>
      <c r="J99" s="3">
        <v>9990089</v>
      </c>
      <c r="K99" s="3">
        <v>17647763</v>
      </c>
      <c r="M99" s="6">
        <f t="shared" si="28"/>
        <v>112.35587641394631</v>
      </c>
      <c r="N99" s="6">
        <f t="shared" si="29"/>
        <v>91.780127499194876</v>
      </c>
      <c r="O99" s="6"/>
      <c r="P99" s="6">
        <f t="shared" si="25"/>
        <v>76.217103730843704</v>
      </c>
      <c r="Q99" s="6">
        <f t="shared" si="26"/>
        <v>76.217103730843704</v>
      </c>
      <c r="R99" s="6">
        <f t="shared" si="30"/>
        <v>104.36137856535899</v>
      </c>
      <c r="S99" s="6">
        <f t="shared" si="27"/>
        <v>352.01514050455108</v>
      </c>
      <c r="T99" s="6">
        <f t="shared" si="27"/>
        <v>233.25457291541727</v>
      </c>
      <c r="U99" s="6">
        <f t="shared" si="27"/>
        <v>156.63549169814465</v>
      </c>
      <c r="V99" s="6">
        <f t="shared" si="27"/>
        <v>276.70084169193331</v>
      </c>
    </row>
    <row r="100" spans="1:22" x14ac:dyDescent="0.35">
      <c r="A100" s="20"/>
      <c r="B100" s="3">
        <v>3482983</v>
      </c>
      <c r="C100" s="3">
        <v>6879321</v>
      </c>
      <c r="E100" s="3">
        <v>4934032</v>
      </c>
      <c r="F100" s="3">
        <v>4934032</v>
      </c>
      <c r="G100" s="3">
        <v>5379590</v>
      </c>
      <c r="H100" s="3">
        <v>6811145</v>
      </c>
      <c r="I100" s="3">
        <v>14939938</v>
      </c>
      <c r="J100" s="3">
        <v>8948866</v>
      </c>
      <c r="K100" s="3">
        <v>13245820</v>
      </c>
      <c r="M100" s="6">
        <f t="shared" si="28"/>
        <v>58.43176627805726</v>
      </c>
      <c r="N100" s="6">
        <f t="shared" si="29"/>
        <v>115.40994510272694</v>
      </c>
      <c r="O100" s="6"/>
      <c r="P100" s="6">
        <f t="shared" si="25"/>
        <v>82.775082345350356</v>
      </c>
      <c r="Q100" s="6">
        <f t="shared" si="26"/>
        <v>82.775082345350356</v>
      </c>
      <c r="R100" s="6">
        <f t="shared" si="30"/>
        <v>84.347068858387743</v>
      </c>
      <c r="S100" s="6">
        <f t="shared" si="27"/>
        <v>106.79254670327356</v>
      </c>
      <c r="T100" s="6">
        <f t="shared" si="27"/>
        <v>234.24461329321446</v>
      </c>
      <c r="U100" s="6">
        <f t="shared" si="27"/>
        <v>140.3100639094215</v>
      </c>
      <c r="V100" s="6">
        <f t="shared" si="27"/>
        <v>207.68238687814679</v>
      </c>
    </row>
    <row r="101" spans="1:22" x14ac:dyDescent="0.35">
      <c r="A101" s="20"/>
      <c r="B101" s="3">
        <v>6651807</v>
      </c>
      <c r="C101" s="3">
        <v>5816052</v>
      </c>
      <c r="E101" s="3">
        <v>5580654</v>
      </c>
      <c r="F101" s="3">
        <v>5580654</v>
      </c>
      <c r="G101" s="3">
        <v>7785374</v>
      </c>
      <c r="H101" s="3">
        <v>19031040</v>
      </c>
      <c r="I101" s="3">
        <v>15262690</v>
      </c>
      <c r="J101" s="3">
        <v>9097393</v>
      </c>
      <c r="K101" s="3">
        <v>8127335</v>
      </c>
      <c r="M101" s="6">
        <f t="shared" si="28"/>
        <v>111.59308901328122</v>
      </c>
      <c r="N101" s="6">
        <f t="shared" si="29"/>
        <v>97.572164757918003</v>
      </c>
      <c r="O101" s="6"/>
      <c r="P101" s="6">
        <f t="shared" si="25"/>
        <v>93.623043869782137</v>
      </c>
      <c r="Q101" s="6">
        <f t="shared" si="26"/>
        <v>93.623043869782137</v>
      </c>
      <c r="R101" s="6">
        <f t="shared" si="30"/>
        <v>122.06756962264814</v>
      </c>
      <c r="S101" s="6">
        <f t="shared" si="27"/>
        <v>298.38936449185371</v>
      </c>
      <c r="T101" s="6">
        <f t="shared" si="27"/>
        <v>239.30507053404182</v>
      </c>
      <c r="U101" s="6">
        <f t="shared" si="27"/>
        <v>142.63883191894078</v>
      </c>
      <c r="V101" s="6">
        <f t="shared" si="27"/>
        <v>127.42920647859496</v>
      </c>
    </row>
    <row r="102" spans="1:22" x14ac:dyDescent="0.35">
      <c r="A102" s="20"/>
      <c r="B102" s="3">
        <v>4362482</v>
      </c>
      <c r="C102" s="3">
        <v>5945622</v>
      </c>
      <c r="E102" s="3">
        <v>6538124</v>
      </c>
      <c r="F102" s="3">
        <v>6538124</v>
      </c>
      <c r="G102" s="3">
        <v>7225318</v>
      </c>
      <c r="H102" s="3">
        <v>6071242</v>
      </c>
      <c r="I102" s="3">
        <v>9632712</v>
      </c>
      <c r="J102" s="3">
        <v>9049759</v>
      </c>
      <c r="K102" s="3">
        <v>4872199</v>
      </c>
      <c r="M102" s="6">
        <f t="shared" si="28"/>
        <v>73.18655549459524</v>
      </c>
      <c r="N102" s="6">
        <f t="shared" si="29"/>
        <v>99.745877336086735</v>
      </c>
      <c r="O102" s="6"/>
      <c r="P102" s="6">
        <f t="shared" si="25"/>
        <v>109.68590241897731</v>
      </c>
      <c r="Q102" s="6">
        <f t="shared" si="26"/>
        <v>109.68590241897731</v>
      </c>
      <c r="R102" s="6">
        <f t="shared" si="30"/>
        <v>113.28640191348197</v>
      </c>
      <c r="S102" s="6">
        <f t="shared" si="27"/>
        <v>95.191541926045616</v>
      </c>
      <c r="T102" s="6">
        <f t="shared" si="27"/>
        <v>151.03214601057292</v>
      </c>
      <c r="U102" s="6">
        <f t="shared" si="27"/>
        <v>141.89197420710764</v>
      </c>
      <c r="V102" s="6">
        <f t="shared" si="27"/>
        <v>76.391640356378076</v>
      </c>
    </row>
    <row r="103" spans="1:22" x14ac:dyDescent="0.35">
      <c r="A103" s="20"/>
      <c r="B103" s="3">
        <v>4430028</v>
      </c>
      <c r="C103" s="3">
        <v>10363295</v>
      </c>
      <c r="E103" s="3">
        <v>5423912</v>
      </c>
      <c r="F103" s="3">
        <v>5423912</v>
      </c>
      <c r="G103" s="3">
        <v>5519547</v>
      </c>
      <c r="H103" s="3">
        <v>12446301</v>
      </c>
      <c r="I103" s="3">
        <v>9391280</v>
      </c>
      <c r="J103" s="3">
        <v>11090366</v>
      </c>
      <c r="K103" s="3">
        <v>14904535</v>
      </c>
      <c r="M103" s="6">
        <f t="shared" si="28"/>
        <v>74.319731305392381</v>
      </c>
      <c r="N103" s="6">
        <f t="shared" si="29"/>
        <v>173.85833675058404</v>
      </c>
      <c r="O103" s="6"/>
      <c r="P103" s="6">
        <f t="shared" si="25"/>
        <v>90.993484118857353</v>
      </c>
      <c r="Q103" s="6">
        <f t="shared" si="26"/>
        <v>90.993484118857353</v>
      </c>
      <c r="R103" s="6">
        <f t="shared" si="30"/>
        <v>86.541467077622556</v>
      </c>
      <c r="S103" s="6">
        <f t="shared" si="27"/>
        <v>195.14665754810687</v>
      </c>
      <c r="T103" s="6">
        <f t="shared" si="27"/>
        <v>147.24671226402006</v>
      </c>
      <c r="U103" s="6">
        <f t="shared" si="27"/>
        <v>173.88683239182211</v>
      </c>
      <c r="V103" s="6">
        <f t="shared" si="27"/>
        <v>233.68952651545013</v>
      </c>
    </row>
    <row r="104" spans="1:22" x14ac:dyDescent="0.35">
      <c r="A104" s="20"/>
      <c r="B104" s="3">
        <v>4937996</v>
      </c>
      <c r="C104" s="3">
        <v>11188983</v>
      </c>
      <c r="E104" s="3">
        <v>5053688</v>
      </c>
      <c r="F104" s="3">
        <v>5053688</v>
      </c>
      <c r="G104" s="3">
        <v>7504865</v>
      </c>
      <c r="H104" s="3">
        <v>6301170</v>
      </c>
      <c r="I104" s="3">
        <v>17247970</v>
      </c>
      <c r="J104" s="3">
        <v>16431253</v>
      </c>
      <c r="K104" s="3">
        <v>8876396</v>
      </c>
      <c r="M104" s="6">
        <f t="shared" si="28"/>
        <v>82.84158382454973</v>
      </c>
      <c r="N104" s="6">
        <f t="shared" si="29"/>
        <v>187.71037341989782</v>
      </c>
      <c r="O104" s="6"/>
      <c r="P104" s="6">
        <f t="shared" si="25"/>
        <v>84.782474120092658</v>
      </c>
      <c r="Q104" s="6">
        <f t="shared" si="26"/>
        <v>84.782474120092658</v>
      </c>
      <c r="R104" s="6">
        <f t="shared" si="30"/>
        <v>117.6694441263933</v>
      </c>
      <c r="S104" s="6">
        <f t="shared" si="27"/>
        <v>98.796603436025251</v>
      </c>
      <c r="T104" s="6">
        <f t="shared" si="27"/>
        <v>270.43245177744143</v>
      </c>
      <c r="U104" s="6">
        <f t="shared" si="27"/>
        <v>257.62707347968717</v>
      </c>
      <c r="V104" s="6">
        <f t="shared" si="27"/>
        <v>139.17380035027159</v>
      </c>
    </row>
    <row r="105" spans="1:22" x14ac:dyDescent="0.35">
      <c r="A105" s="20"/>
      <c r="B105" s="3">
        <v>4609282</v>
      </c>
      <c r="C105" s="3">
        <v>9000346</v>
      </c>
      <c r="E105" s="3">
        <v>3629975</v>
      </c>
      <c r="F105" s="3">
        <v>3629975</v>
      </c>
      <c r="G105" s="3">
        <v>4167028</v>
      </c>
      <c r="H105" s="3">
        <v>6429330</v>
      </c>
      <c r="I105" s="3">
        <v>8716936</v>
      </c>
      <c r="J105" s="3">
        <v>14140150</v>
      </c>
      <c r="K105" s="3">
        <v>6518535</v>
      </c>
      <c r="M105" s="6">
        <f t="shared" si="28"/>
        <v>77.326960405392825</v>
      </c>
      <c r="N105" s="6">
        <f t="shared" si="29"/>
        <v>150.99301773613237</v>
      </c>
      <c r="O105" s="6"/>
      <c r="P105" s="6">
        <f t="shared" si="25"/>
        <v>60.897756548105733</v>
      </c>
      <c r="Q105" s="6">
        <f t="shared" si="26"/>
        <v>60.897756548105733</v>
      </c>
      <c r="R105" s="6">
        <f t="shared" si="30"/>
        <v>65.335201688386988</v>
      </c>
      <c r="S105" s="6">
        <f t="shared" si="27"/>
        <v>100.80603544569347</v>
      </c>
      <c r="T105" s="6">
        <f t="shared" si="27"/>
        <v>136.67361286383516</v>
      </c>
      <c r="U105" s="6">
        <f t="shared" si="27"/>
        <v>221.70466628831034</v>
      </c>
      <c r="V105" s="6">
        <f t="shared" si="27"/>
        <v>102.20468855448289</v>
      </c>
    </row>
    <row r="106" spans="1:22" x14ac:dyDescent="0.35">
      <c r="A106" s="20"/>
      <c r="B106" s="3">
        <v>6083668</v>
      </c>
      <c r="C106" s="3">
        <v>8621545</v>
      </c>
      <c r="E106" s="3">
        <v>5424032</v>
      </c>
      <c r="F106" s="3">
        <v>5424032</v>
      </c>
      <c r="G106" s="3">
        <v>6488145</v>
      </c>
      <c r="H106" s="3">
        <v>5416668</v>
      </c>
      <c r="I106" s="3">
        <v>17885467</v>
      </c>
      <c r="J106" s="3">
        <v>19100824</v>
      </c>
      <c r="K106" s="3">
        <v>11702174</v>
      </c>
      <c r="M106" s="6">
        <f t="shared" si="28"/>
        <v>102.0617863162973</v>
      </c>
      <c r="N106" s="6">
        <f t="shared" si="28"/>
        <v>144.63811692326755</v>
      </c>
      <c r="O106" s="6"/>
      <c r="P106" s="6">
        <f t="shared" si="25"/>
        <v>90.995497281698917</v>
      </c>
      <c r="Q106" s="6">
        <f t="shared" si="26"/>
        <v>90.995497281698917</v>
      </c>
      <c r="R106" s="6">
        <f t="shared" si="30"/>
        <v>101.72820104844497</v>
      </c>
      <c r="S106" s="6">
        <f t="shared" si="30"/>
        <v>84.928418109749146</v>
      </c>
      <c r="T106" s="6">
        <f t="shared" si="30"/>
        <v>280.427823795758</v>
      </c>
      <c r="U106" s="6">
        <f t="shared" si="30"/>
        <v>299.48351401871616</v>
      </c>
      <c r="V106" s="6">
        <f t="shared" si="30"/>
        <v>183.47942430014831</v>
      </c>
    </row>
    <row r="107" spans="1:22" x14ac:dyDescent="0.35">
      <c r="A107" s="20"/>
      <c r="B107" s="3">
        <v>4418419</v>
      </c>
      <c r="C107" s="3">
        <v>6587557</v>
      </c>
      <c r="E107" s="3">
        <v>5661056</v>
      </c>
      <c r="F107" s="3">
        <v>5661056</v>
      </c>
      <c r="G107" s="3">
        <v>5884106</v>
      </c>
      <c r="H107" s="3">
        <v>7480055</v>
      </c>
      <c r="I107" s="3">
        <v>14371994</v>
      </c>
      <c r="J107" s="3">
        <v>13406532</v>
      </c>
      <c r="K107" s="3">
        <v>5795115</v>
      </c>
      <c r="M107" s="6">
        <f t="shared" si="28"/>
        <v>74.124974576828976</v>
      </c>
      <c r="N107" s="6">
        <f t="shared" si="28"/>
        <v>110.51520807519879</v>
      </c>
      <c r="O107" s="6"/>
      <c r="P107" s="6">
        <f t="shared" si="25"/>
        <v>94.971896526337844</v>
      </c>
      <c r="Q107" s="6">
        <f t="shared" si="26"/>
        <v>94.971896526337844</v>
      </c>
      <c r="R107" s="6">
        <f t="shared" si="30"/>
        <v>92.257419980342831</v>
      </c>
      <c r="S107" s="6">
        <f t="shared" si="30"/>
        <v>117.2804459353831</v>
      </c>
      <c r="T107" s="6">
        <f t="shared" si="30"/>
        <v>225.33976893226725</v>
      </c>
      <c r="U107" s="6">
        <f t="shared" si="30"/>
        <v>210.20220458365392</v>
      </c>
      <c r="V107" s="6">
        <f t="shared" si="30"/>
        <v>90.862122196538337</v>
      </c>
    </row>
    <row r="108" spans="1:22" x14ac:dyDescent="0.35">
      <c r="A108" s="20"/>
      <c r="B108" s="3">
        <v>5244534</v>
      </c>
      <c r="C108" s="3">
        <v>10042555</v>
      </c>
      <c r="E108" s="3">
        <v>10510456</v>
      </c>
      <c r="F108" s="3">
        <v>10510456</v>
      </c>
      <c r="G108" s="3">
        <v>3340607</v>
      </c>
      <c r="H108" s="3">
        <v>10943976</v>
      </c>
      <c r="I108" s="3">
        <v>7986368</v>
      </c>
      <c r="J108" s="3">
        <v>18556170</v>
      </c>
      <c r="K108" s="3">
        <v>1891849</v>
      </c>
      <c r="M108" s="6">
        <f t="shared" si="28"/>
        <v>87.9841747505873</v>
      </c>
      <c r="N108" s="6">
        <f t="shared" si="28"/>
        <v>168.47748800224846</v>
      </c>
      <c r="O108" s="6"/>
      <c r="P108" s="6">
        <f t="shared" si="25"/>
        <v>176.32716222496768</v>
      </c>
      <c r="Q108" s="6">
        <f t="shared" si="26"/>
        <v>176.32716222496768</v>
      </c>
      <c r="R108" s="6">
        <f t="shared" si="30"/>
        <v>52.377673513745862</v>
      </c>
      <c r="S108" s="6">
        <f t="shared" si="30"/>
        <v>171.59157059488601</v>
      </c>
      <c r="T108" s="6">
        <f t="shared" si="30"/>
        <v>125.21897237975838</v>
      </c>
      <c r="U108" s="6">
        <f t="shared" si="30"/>
        <v>290.94383563393291</v>
      </c>
      <c r="V108" s="6">
        <f t="shared" si="30"/>
        <v>29.662468305702106</v>
      </c>
    </row>
    <row r="109" spans="1:22" x14ac:dyDescent="0.35">
      <c r="A109" s="20"/>
      <c r="B109" s="3">
        <v>4298854</v>
      </c>
      <c r="C109" s="3">
        <v>7418949</v>
      </c>
      <c r="E109" s="3">
        <v>5497303</v>
      </c>
      <c r="F109" s="3">
        <v>5497303</v>
      </c>
      <c r="G109" s="3">
        <v>5725683</v>
      </c>
      <c r="H109" s="3">
        <v>12311539</v>
      </c>
      <c r="I109" s="3">
        <v>14382679</v>
      </c>
      <c r="J109" s="3">
        <v>11588683</v>
      </c>
      <c r="K109" s="3">
        <v>1581125</v>
      </c>
      <c r="M109" s="6">
        <f t="shared" si="28"/>
        <v>72.119109450574854</v>
      </c>
      <c r="N109" s="6">
        <f t="shared" si="28"/>
        <v>124.46293708491447</v>
      </c>
      <c r="O109" s="6"/>
      <c r="P109" s="6">
        <f t="shared" si="25"/>
        <v>92.22471773639522</v>
      </c>
      <c r="Q109" s="6">
        <f t="shared" si="26"/>
        <v>92.22471773639522</v>
      </c>
      <c r="R109" s="6">
        <f t="shared" si="30"/>
        <v>89.773491708903492</v>
      </c>
      <c r="S109" s="6">
        <f t="shared" si="30"/>
        <v>193.03371219474462</v>
      </c>
      <c r="T109" s="6">
        <f t="shared" si="30"/>
        <v>225.50729999518319</v>
      </c>
      <c r="U109" s="6">
        <f t="shared" si="30"/>
        <v>181.69998884283513</v>
      </c>
      <c r="V109" s="6">
        <f t="shared" si="30"/>
        <v>24.79059914393445</v>
      </c>
    </row>
    <row r="110" spans="1:22" x14ac:dyDescent="0.35">
      <c r="A110" s="20"/>
      <c r="B110" s="3">
        <v>5001598</v>
      </c>
      <c r="C110" s="3">
        <v>5882759</v>
      </c>
      <c r="E110" s="3">
        <v>7814719</v>
      </c>
      <c r="F110" s="3">
        <v>7814719</v>
      </c>
      <c r="G110" s="3">
        <v>5028754</v>
      </c>
      <c r="H110" s="3">
        <v>8109808</v>
      </c>
      <c r="I110" s="3">
        <v>8809793</v>
      </c>
      <c r="J110" s="3">
        <v>11014463</v>
      </c>
      <c r="K110" s="3">
        <v>1876481</v>
      </c>
      <c r="M110" s="6">
        <f t="shared" si="28"/>
        <v>83.908593683287762</v>
      </c>
      <c r="N110" s="6">
        <f t="shared" si="28"/>
        <v>98.691265205181267</v>
      </c>
      <c r="O110" s="6"/>
      <c r="P110" s="6">
        <f t="shared" si="25"/>
        <v>131.10251589993217</v>
      </c>
      <c r="Q110" s="6">
        <f t="shared" si="26"/>
        <v>131.10251589993217</v>
      </c>
      <c r="R110" s="6">
        <f t="shared" si="30"/>
        <v>78.84628009009846</v>
      </c>
      <c r="S110" s="6">
        <f t="shared" si="30"/>
        <v>127.1543990906935</v>
      </c>
      <c r="T110" s="6">
        <f t="shared" si="30"/>
        <v>138.12952600461045</v>
      </c>
      <c r="U110" s="6">
        <f t="shared" si="30"/>
        <v>172.69674252111483</v>
      </c>
      <c r="V110" s="6">
        <f t="shared" si="30"/>
        <v>29.421512070335528</v>
      </c>
    </row>
    <row r="111" spans="1:22" x14ac:dyDescent="0.35">
      <c r="A111" s="20"/>
      <c r="B111" s="3">
        <v>5082803</v>
      </c>
      <c r="C111" s="3">
        <v>6029415</v>
      </c>
      <c r="E111" s="3">
        <v>8076286</v>
      </c>
      <c r="F111" s="3">
        <v>8076286</v>
      </c>
      <c r="G111" s="3">
        <v>1691707</v>
      </c>
      <c r="H111" s="3">
        <v>9605009</v>
      </c>
      <c r="I111" s="3">
        <v>10439726</v>
      </c>
      <c r="J111" s="3">
        <v>11240453</v>
      </c>
      <c r="K111" s="3">
        <v>2621620</v>
      </c>
      <c r="M111" s="6">
        <f t="shared" si="28"/>
        <v>85.270917754524874</v>
      </c>
      <c r="N111" s="6">
        <f t="shared" si="28"/>
        <v>101.15161861927338</v>
      </c>
      <c r="O111" s="6"/>
      <c r="P111" s="6">
        <f t="shared" si="25"/>
        <v>135.49065727474007</v>
      </c>
      <c r="Q111" s="6">
        <f t="shared" si="26"/>
        <v>135.49065727474007</v>
      </c>
      <c r="R111" s="6">
        <f t="shared" si="30"/>
        <v>26.524424132176723</v>
      </c>
      <c r="S111" s="6">
        <f t="shared" si="30"/>
        <v>150.59778821591127</v>
      </c>
      <c r="T111" s="6">
        <f t="shared" si="30"/>
        <v>163.68539011052903</v>
      </c>
      <c r="U111" s="6">
        <f t="shared" si="30"/>
        <v>176.24005977973621</v>
      </c>
      <c r="V111" s="6">
        <f t="shared" si="30"/>
        <v>41.10461255607332</v>
      </c>
    </row>
    <row r="112" spans="1:22" x14ac:dyDescent="0.35">
      <c r="A112" s="20"/>
      <c r="B112" s="3">
        <v>8736491</v>
      </c>
      <c r="C112" s="3">
        <v>9186463</v>
      </c>
      <c r="E112" s="3">
        <v>9330206</v>
      </c>
      <c r="F112" s="3">
        <v>9330206</v>
      </c>
      <c r="G112" s="3">
        <v>6632921</v>
      </c>
      <c r="H112" s="3">
        <v>9273179</v>
      </c>
      <c r="I112" s="3">
        <v>17906759</v>
      </c>
      <c r="J112" s="3">
        <v>21299021</v>
      </c>
      <c r="K112" s="3">
        <v>22016542</v>
      </c>
      <c r="M112" s="6">
        <f t="shared" si="28"/>
        <v>146.56649205647884</v>
      </c>
      <c r="N112" s="6">
        <f t="shared" si="28"/>
        <v>154.11538297431275</v>
      </c>
      <c r="O112" s="6"/>
      <c r="P112" s="6">
        <f t="shared" si="25"/>
        <v>156.52686686042611</v>
      </c>
      <c r="Q112" s="6">
        <f t="shared" si="26"/>
        <v>156.52686686042611</v>
      </c>
      <c r="R112" s="6">
        <f t="shared" si="30"/>
        <v>103.99815679619564</v>
      </c>
      <c r="S112" s="6">
        <f t="shared" si="30"/>
        <v>145.39499620773242</v>
      </c>
      <c r="T112" s="6">
        <f t="shared" si="30"/>
        <v>280.76166295267006</v>
      </c>
      <c r="U112" s="6">
        <f t="shared" si="30"/>
        <v>333.94923979397066</v>
      </c>
      <c r="V112" s="6">
        <f t="shared" si="30"/>
        <v>345.19931520758752</v>
      </c>
    </row>
    <row r="113" spans="1:22" x14ac:dyDescent="0.35">
      <c r="A113" s="20"/>
      <c r="B113" s="3">
        <v>4393866</v>
      </c>
      <c r="C113" s="3">
        <v>5674746</v>
      </c>
      <c r="E113" s="3">
        <v>8304560</v>
      </c>
      <c r="F113" s="3">
        <v>8304560</v>
      </c>
      <c r="G113" s="3">
        <v>4328077</v>
      </c>
      <c r="H113" s="3">
        <v>5591300</v>
      </c>
      <c r="I113" s="3">
        <v>15649111</v>
      </c>
      <c r="J113" s="3">
        <v>19972495</v>
      </c>
      <c r="K113" s="3">
        <v>5482996</v>
      </c>
      <c r="M113" s="6">
        <f t="shared" si="28"/>
        <v>73.713064683089854</v>
      </c>
      <c r="N113" s="6">
        <f t="shared" si="28"/>
        <v>95.201564853845213</v>
      </c>
      <c r="O113" s="6"/>
      <c r="P113" s="6">
        <f t="shared" si="25"/>
        <v>139.32026339551564</v>
      </c>
      <c r="Q113" s="6">
        <f t="shared" si="26"/>
        <v>139.32026339551564</v>
      </c>
      <c r="R113" s="6">
        <f t="shared" si="30"/>
        <v>67.860303246790977</v>
      </c>
      <c r="S113" s="6">
        <f t="shared" si="30"/>
        <v>87.666488730164076</v>
      </c>
      <c r="T113" s="6">
        <f t="shared" si="30"/>
        <v>245.36379967424153</v>
      </c>
      <c r="U113" s="6">
        <f t="shared" si="30"/>
        <v>313.15052095769471</v>
      </c>
      <c r="V113" s="6">
        <f t="shared" si="30"/>
        <v>85.968380706013761</v>
      </c>
    </row>
    <row r="114" spans="1:22" x14ac:dyDescent="0.35">
      <c r="A114" s="20"/>
      <c r="B114" s="3">
        <v>3063864</v>
      </c>
      <c r="C114" s="3">
        <v>7301653</v>
      </c>
      <c r="E114" s="3">
        <v>6554213</v>
      </c>
      <c r="F114" s="3">
        <v>6554213</v>
      </c>
      <c r="G114" s="3">
        <v>4379453</v>
      </c>
      <c r="H114" s="3">
        <v>7044759</v>
      </c>
      <c r="I114" s="3">
        <v>11273013</v>
      </c>
      <c r="J114" s="3">
        <v>20019023</v>
      </c>
      <c r="K114" s="3">
        <v>4784575</v>
      </c>
      <c r="M114" s="6">
        <f t="shared" si="28"/>
        <v>51.400476303144075</v>
      </c>
      <c r="N114" s="6">
        <f t="shared" si="28"/>
        <v>122.49513751272276</v>
      </c>
      <c r="O114" s="6"/>
      <c r="P114" s="6">
        <f t="shared" si="25"/>
        <v>109.95581722695877</v>
      </c>
      <c r="Q114" s="6">
        <f t="shared" si="26"/>
        <v>109.95581722695877</v>
      </c>
      <c r="R114" s="6">
        <f t="shared" si="30"/>
        <v>68.665832108594287</v>
      </c>
      <c r="S114" s="6">
        <f t="shared" si="30"/>
        <v>110.45540133425536</v>
      </c>
      <c r="T114" s="6">
        <f t="shared" si="30"/>
        <v>176.75057090828489</v>
      </c>
      <c r="U114" s="6">
        <f t="shared" si="30"/>
        <v>313.88003759740945</v>
      </c>
      <c r="V114" s="6">
        <f t="shared" si="30"/>
        <v>75.017775886846493</v>
      </c>
    </row>
    <row r="115" spans="1:22" x14ac:dyDescent="0.35">
      <c r="A115" s="20"/>
      <c r="B115" s="3">
        <v>2136576</v>
      </c>
      <c r="C115" s="3">
        <v>5945939</v>
      </c>
      <c r="E115" s="3">
        <v>6723416</v>
      </c>
      <c r="F115" s="3">
        <v>6723416</v>
      </c>
      <c r="G115" s="3">
        <v>6991715</v>
      </c>
      <c r="H115" s="3">
        <v>10786808</v>
      </c>
      <c r="I115" s="3">
        <v>12650641</v>
      </c>
      <c r="J115" s="3">
        <v>13935815</v>
      </c>
      <c r="K115" s="3">
        <v>8029788</v>
      </c>
      <c r="M115" s="6">
        <f t="shared" si="28"/>
        <v>35.843961761313928</v>
      </c>
      <c r="N115" s="6">
        <f t="shared" si="28"/>
        <v>99.751195441259839</v>
      </c>
      <c r="O115" s="6"/>
      <c r="P115" s="6">
        <f t="shared" si="25"/>
        <v>112.794427162622</v>
      </c>
      <c r="Q115" s="6">
        <f t="shared" si="26"/>
        <v>112.794427162622</v>
      </c>
      <c r="R115" s="6">
        <f t="shared" si="30"/>
        <v>109.62371975247602</v>
      </c>
      <c r="S115" s="6">
        <f t="shared" si="30"/>
        <v>169.12731957978355</v>
      </c>
      <c r="T115" s="6">
        <f t="shared" si="30"/>
        <v>198.3505225360563</v>
      </c>
      <c r="U115" s="6">
        <f t="shared" si="30"/>
        <v>218.50087969580449</v>
      </c>
      <c r="V115" s="6">
        <f t="shared" si="30"/>
        <v>125.89975841174802</v>
      </c>
    </row>
    <row r="116" spans="1:22" x14ac:dyDescent="0.35">
      <c r="A116" s="20"/>
      <c r="B116" s="3">
        <v>4538718</v>
      </c>
      <c r="C116" s="3">
        <v>7511169</v>
      </c>
      <c r="E116" s="3">
        <v>8717162</v>
      </c>
      <c r="F116" s="3">
        <v>8717162</v>
      </c>
      <c r="G116" s="3">
        <v>6330523</v>
      </c>
      <c r="H116" s="3">
        <v>6531019</v>
      </c>
      <c r="I116" s="3">
        <v>11648078</v>
      </c>
      <c r="J116" s="3">
        <v>14200900</v>
      </c>
      <c r="K116" s="3">
        <v>7122928</v>
      </c>
      <c r="M116" s="6">
        <f t="shared" si="28"/>
        <v>76.143153549130588</v>
      </c>
      <c r="N116" s="6">
        <f t="shared" si="28"/>
        <v>126.01005272864928</v>
      </c>
      <c r="O116" s="6"/>
      <c r="P116" s="6">
        <f t="shared" si="25"/>
        <v>146.24222185177541</v>
      </c>
      <c r="Q116" s="6">
        <f t="shared" si="26"/>
        <v>146.24222185177541</v>
      </c>
      <c r="R116" s="6">
        <f t="shared" si="30"/>
        <v>99.256831727066071</v>
      </c>
      <c r="S116" s="6">
        <f t="shared" si="30"/>
        <v>102.40042629799643</v>
      </c>
      <c r="T116" s="6">
        <f t="shared" si="30"/>
        <v>182.63124831704116</v>
      </c>
      <c r="U116" s="6">
        <f t="shared" si="30"/>
        <v>222.65717092772471</v>
      </c>
      <c r="V116" s="6">
        <f t="shared" si="30"/>
        <v>111.68102001999003</v>
      </c>
    </row>
    <row r="117" spans="1:22" x14ac:dyDescent="0.35">
      <c r="A117" s="20"/>
      <c r="B117" s="3">
        <v>3913972</v>
      </c>
      <c r="C117" s="3">
        <v>10768954</v>
      </c>
      <c r="E117" s="3">
        <v>5873787</v>
      </c>
      <c r="F117" s="3">
        <v>5873787</v>
      </c>
      <c r="G117" s="3">
        <v>4960942</v>
      </c>
      <c r="H117" s="3">
        <v>9090305</v>
      </c>
      <c r="I117" s="3">
        <v>7834758</v>
      </c>
      <c r="J117" s="3">
        <v>16606133</v>
      </c>
      <c r="K117" s="3">
        <v>8397889</v>
      </c>
      <c r="M117" s="6">
        <f t="shared" si="28"/>
        <v>65.662191610714245</v>
      </c>
      <c r="N117" s="6">
        <f t="shared" si="28"/>
        <v>180.66381696010285</v>
      </c>
      <c r="O117" s="6"/>
      <c r="P117" s="6">
        <f t="shared" si="25"/>
        <v>98.540747730061028</v>
      </c>
      <c r="Q117" s="6">
        <f t="shared" si="26"/>
        <v>98.540747730061028</v>
      </c>
      <c r="R117" s="6">
        <f t="shared" si="30"/>
        <v>77.783049726181332</v>
      </c>
      <c r="S117" s="6">
        <f t="shared" si="30"/>
        <v>142.52769853813143</v>
      </c>
      <c r="T117" s="6">
        <f t="shared" si="30"/>
        <v>122.84186573973189</v>
      </c>
      <c r="U117" s="6">
        <f t="shared" si="30"/>
        <v>260.36903251410331</v>
      </c>
      <c r="V117" s="6">
        <f t="shared" si="30"/>
        <v>131.67124664669555</v>
      </c>
    </row>
    <row r="118" spans="1:22" x14ac:dyDescent="0.35">
      <c r="A118" s="20"/>
      <c r="B118" s="3">
        <v>3839813</v>
      </c>
      <c r="C118" s="3">
        <v>6104504</v>
      </c>
      <c r="E118" s="3">
        <v>5316724</v>
      </c>
      <c r="F118" s="3">
        <v>5316724</v>
      </c>
      <c r="G118" s="3">
        <v>4472925</v>
      </c>
      <c r="H118" s="3">
        <v>7047056</v>
      </c>
      <c r="I118" s="3">
        <v>6579223</v>
      </c>
      <c r="J118" s="3">
        <v>12327373</v>
      </c>
      <c r="K118" s="3">
        <v>9150190</v>
      </c>
      <c r="M118" s="6">
        <f t="shared" si="28"/>
        <v>64.41807375099043</v>
      </c>
      <c r="N118" s="6">
        <f t="shared" si="28"/>
        <v>102.41133849101925</v>
      </c>
      <c r="O118" s="6"/>
      <c r="P118" s="6">
        <f t="shared" si="25"/>
        <v>89.195259963352598</v>
      </c>
      <c r="Q118" s="6">
        <f t="shared" si="26"/>
        <v>89.195259963352598</v>
      </c>
      <c r="R118" s="6">
        <f t="shared" si="30"/>
        <v>70.131387888929083</v>
      </c>
      <c r="S118" s="6">
        <f t="shared" si="30"/>
        <v>110.49141620103289</v>
      </c>
      <c r="T118" s="6">
        <f t="shared" si="30"/>
        <v>103.15622109039693</v>
      </c>
      <c r="U118" s="6">
        <f t="shared" si="30"/>
        <v>193.28197488545223</v>
      </c>
      <c r="V118" s="6">
        <f t="shared" si="30"/>
        <v>143.46664076580763</v>
      </c>
    </row>
    <row r="119" spans="1:22" x14ac:dyDescent="0.35">
      <c r="A119" s="20"/>
      <c r="B119" s="3">
        <v>3976967</v>
      </c>
      <c r="C119" s="3">
        <v>5746919</v>
      </c>
      <c r="E119" s="3">
        <v>3943041</v>
      </c>
      <c r="F119" s="3">
        <v>3943041</v>
      </c>
      <c r="G119" s="3">
        <v>4050629</v>
      </c>
      <c r="H119" s="3">
        <v>5572708</v>
      </c>
      <c r="I119" s="3">
        <v>7029511</v>
      </c>
      <c r="J119" s="3">
        <v>15922991</v>
      </c>
      <c r="K119" s="3">
        <v>10952319</v>
      </c>
      <c r="M119" s="6">
        <f t="shared" si="28"/>
        <v>66.719018220745426</v>
      </c>
      <c r="N119" s="6">
        <f t="shared" si="28"/>
        <v>96.412364868541303</v>
      </c>
      <c r="O119" s="6"/>
      <c r="P119" s="6">
        <f t="shared" si="25"/>
        <v>66.14986353272387</v>
      </c>
      <c r="Q119" s="6">
        <f t="shared" si="26"/>
        <v>66.14986353272387</v>
      </c>
      <c r="R119" s="6">
        <f t="shared" si="30"/>
        <v>63.510171441091664</v>
      </c>
      <c r="S119" s="6">
        <f t="shared" si="30"/>
        <v>87.374983112781507</v>
      </c>
      <c r="T119" s="6">
        <f t="shared" si="30"/>
        <v>110.21632658953453</v>
      </c>
      <c r="U119" s="6">
        <f t="shared" si="30"/>
        <v>249.65798849140702</v>
      </c>
      <c r="V119" s="6">
        <f t="shared" si="30"/>
        <v>171.72238123203226</v>
      </c>
    </row>
    <row r="120" spans="1:22" x14ac:dyDescent="0.35">
      <c r="A120" s="20"/>
      <c r="B120" s="3">
        <v>3496916</v>
      </c>
      <c r="C120" s="3">
        <v>5534260</v>
      </c>
      <c r="E120" s="3">
        <v>5312328</v>
      </c>
      <c r="F120" s="3">
        <v>5312328</v>
      </c>
      <c r="G120" s="3">
        <v>8502254</v>
      </c>
      <c r="H120" s="3">
        <v>17369315</v>
      </c>
      <c r="I120" s="3">
        <v>10594209</v>
      </c>
      <c r="J120" s="3">
        <v>6917723</v>
      </c>
      <c r="K120" s="3">
        <v>9829150</v>
      </c>
      <c r="M120" s="6">
        <f t="shared" si="28"/>
        <v>58.66551126031878</v>
      </c>
      <c r="N120" s="6">
        <f t="shared" si="28"/>
        <v>92.844721562523048</v>
      </c>
      <c r="O120" s="6"/>
      <c r="P120" s="6">
        <f t="shared" si="25"/>
        <v>89.121511097923644</v>
      </c>
      <c r="Q120" s="6">
        <f t="shared" si="26"/>
        <v>89.121511097923644</v>
      </c>
      <c r="R120" s="6">
        <f t="shared" si="30"/>
        <v>133.30759474039894</v>
      </c>
      <c r="S120" s="6">
        <f t="shared" si="30"/>
        <v>272.33503079751938</v>
      </c>
      <c r="T120" s="6">
        <f t="shared" si="30"/>
        <v>166.10754277243268</v>
      </c>
      <c r="U120" s="6">
        <f t="shared" si="30"/>
        <v>108.46359262030241</v>
      </c>
      <c r="V120" s="6">
        <f t="shared" si="30"/>
        <v>154.11211483949927</v>
      </c>
    </row>
    <row r="121" spans="1:22" x14ac:dyDescent="0.35">
      <c r="A121" s="20"/>
      <c r="B121" s="3">
        <v>3430663</v>
      </c>
      <c r="C121" s="3">
        <v>6134023</v>
      </c>
      <c r="E121" s="3">
        <v>6274367</v>
      </c>
      <c r="F121" s="3">
        <v>6274367</v>
      </c>
      <c r="G121" s="3">
        <v>4166980</v>
      </c>
      <c r="H121" s="3">
        <v>21922133</v>
      </c>
      <c r="I121" s="3">
        <v>13304587</v>
      </c>
      <c r="J121" s="3">
        <v>8086673</v>
      </c>
      <c r="K121" s="3">
        <v>6879406</v>
      </c>
      <c r="M121" s="6">
        <f t="shared" si="28"/>
        <v>57.554027279139397</v>
      </c>
      <c r="N121" s="6">
        <f t="shared" si="28"/>
        <v>102.90655977368471</v>
      </c>
      <c r="O121" s="6"/>
      <c r="P121" s="6">
        <f t="shared" si="25"/>
        <v>105.26102082231104</v>
      </c>
      <c r="Q121" s="6">
        <f t="shared" si="26"/>
        <v>105.26102082231104</v>
      </c>
      <c r="R121" s="6">
        <f t="shared" si="30"/>
        <v>65.334449092128693</v>
      </c>
      <c r="S121" s="6">
        <f t="shared" si="30"/>
        <v>343.71906812112718</v>
      </c>
      <c r="T121" s="6">
        <f t="shared" si="30"/>
        <v>208.60379988463998</v>
      </c>
      <c r="U121" s="6">
        <f t="shared" si="30"/>
        <v>126.79166337328031</v>
      </c>
      <c r="V121" s="6">
        <f t="shared" si="30"/>
        <v>107.86281697802357</v>
      </c>
    </row>
    <row r="122" spans="1:22" x14ac:dyDescent="0.35">
      <c r="A122" s="20"/>
      <c r="B122" s="3">
        <v>4289998</v>
      </c>
      <c r="C122" s="3">
        <v>6391756</v>
      </c>
      <c r="E122" s="3">
        <v>3983166</v>
      </c>
      <c r="F122" s="3">
        <v>3983166</v>
      </c>
      <c r="G122" s="3">
        <v>8715531</v>
      </c>
      <c r="H122" s="3">
        <v>10355459</v>
      </c>
      <c r="I122" s="3">
        <v>10627113</v>
      </c>
      <c r="J122" s="3">
        <v>11327655</v>
      </c>
      <c r="K122" s="3">
        <v>11149464</v>
      </c>
      <c r="M122" s="6">
        <f t="shared" si="28"/>
        <v>71.97053803286812</v>
      </c>
      <c r="N122" s="6">
        <f t="shared" si="28"/>
        <v>107.23038059570496</v>
      </c>
      <c r="O122" s="6"/>
      <c r="P122" s="6">
        <f t="shared" ref="P122:P153" si="31">E122/AVERAGE($B$90:$B$180)*100</f>
        <v>66.823014857868742</v>
      </c>
      <c r="Q122" s="6">
        <f t="shared" ref="Q122:Q153" si="32">F122/AVERAGE($B$90:$B$180)*100</f>
        <v>66.823014857868742</v>
      </c>
      <c r="R122" s="6">
        <f t="shared" si="30"/>
        <v>136.6515837441911</v>
      </c>
      <c r="S122" s="6">
        <f t="shared" si="30"/>
        <v>162.36416034181249</v>
      </c>
      <c r="T122" s="6">
        <f t="shared" si="30"/>
        <v>166.62344750749921</v>
      </c>
      <c r="U122" s="6">
        <f t="shared" si="30"/>
        <v>177.60730767383021</v>
      </c>
      <c r="V122" s="6">
        <f t="shared" si="30"/>
        <v>174.81343517667986</v>
      </c>
    </row>
    <row r="123" spans="1:22" x14ac:dyDescent="0.35">
      <c r="A123" s="20"/>
      <c r="B123" s="3">
        <v>2665627</v>
      </c>
      <c r="C123" s="3">
        <v>6113712</v>
      </c>
      <c r="E123" s="3">
        <v>4177202</v>
      </c>
      <c r="F123" s="3">
        <v>4177202</v>
      </c>
      <c r="G123" s="3">
        <v>6827095</v>
      </c>
      <c r="H123" s="3">
        <v>17481422</v>
      </c>
      <c r="I123" s="3">
        <v>9749205</v>
      </c>
      <c r="J123" s="3">
        <v>11570893</v>
      </c>
      <c r="K123" s="3">
        <v>8558011</v>
      </c>
      <c r="M123" s="6">
        <f t="shared" si="28"/>
        <v>44.719510215375429</v>
      </c>
      <c r="N123" s="6">
        <f t="shared" si="28"/>
        <v>102.56581518639453</v>
      </c>
      <c r="O123" s="6"/>
      <c r="P123" s="6">
        <f t="shared" si="31"/>
        <v>70.078232067234708</v>
      </c>
      <c r="Q123" s="6">
        <f t="shared" si="32"/>
        <v>70.078232067234708</v>
      </c>
      <c r="R123" s="6">
        <f t="shared" si="30"/>
        <v>107.04262816827206</v>
      </c>
      <c r="S123" s="6">
        <f t="shared" si="30"/>
        <v>274.09276639605145</v>
      </c>
      <c r="T123" s="6">
        <f t="shared" si="30"/>
        <v>152.85865009220743</v>
      </c>
      <c r="U123" s="6">
        <f t="shared" si="30"/>
        <v>181.42105785460168</v>
      </c>
      <c r="V123" s="6">
        <f t="shared" si="30"/>
        <v>134.18181368986109</v>
      </c>
    </row>
    <row r="124" spans="1:22" x14ac:dyDescent="0.35">
      <c r="A124" s="20"/>
      <c r="B124" s="3">
        <v>4420198</v>
      </c>
      <c r="C124" s="3">
        <v>9348621</v>
      </c>
      <c r="E124" s="3">
        <v>3881376</v>
      </c>
      <c r="F124" s="3">
        <v>3881376</v>
      </c>
      <c r="G124" s="3">
        <v>9098509</v>
      </c>
      <c r="H124" s="3">
        <v>12779646</v>
      </c>
      <c r="I124" s="3">
        <v>12119266</v>
      </c>
      <c r="J124" s="3">
        <v>7311459</v>
      </c>
      <c r="K124" s="3">
        <v>6421339</v>
      </c>
      <c r="M124" s="6">
        <f t="shared" si="28"/>
        <v>74.154819715955028</v>
      </c>
      <c r="N124" s="6">
        <f t="shared" si="28"/>
        <v>156.83580347481973</v>
      </c>
      <c r="O124" s="6"/>
      <c r="P124" s="6">
        <f t="shared" si="31"/>
        <v>65.115349477519942</v>
      </c>
      <c r="Q124" s="6">
        <f t="shared" si="32"/>
        <v>65.115349477519942</v>
      </c>
      <c r="R124" s="6">
        <f t="shared" si="30"/>
        <v>142.65632978194634</v>
      </c>
      <c r="S124" s="6">
        <f t="shared" si="30"/>
        <v>200.37320337568838</v>
      </c>
      <c r="T124" s="6">
        <f t="shared" si="30"/>
        <v>190.01904677031473</v>
      </c>
      <c r="U124" s="6">
        <f t="shared" si="30"/>
        <v>114.63701429444973</v>
      </c>
      <c r="V124" s="6">
        <f t="shared" si="30"/>
        <v>100.68074384777476</v>
      </c>
    </row>
    <row r="125" spans="1:22" x14ac:dyDescent="0.35">
      <c r="A125" s="20"/>
      <c r="B125" s="3">
        <v>6368218</v>
      </c>
      <c r="C125" s="3">
        <v>3012591</v>
      </c>
      <c r="E125" s="3">
        <v>3069100</v>
      </c>
      <c r="F125" s="3">
        <v>3069100</v>
      </c>
      <c r="G125" s="3">
        <v>7695356</v>
      </c>
      <c r="H125" s="3">
        <v>16032594</v>
      </c>
      <c r="I125" s="3">
        <v>9152561</v>
      </c>
      <c r="J125" s="3">
        <v>10414474</v>
      </c>
      <c r="K125" s="3">
        <v>4913996</v>
      </c>
      <c r="M125" s="6">
        <f t="shared" si="28"/>
        <v>106.83549870433397</v>
      </c>
      <c r="N125" s="6">
        <f t="shared" si="28"/>
        <v>50.540302150018768</v>
      </c>
      <c r="O125" s="6"/>
      <c r="P125" s="6">
        <f t="shared" si="31"/>
        <v>51.488317308463905</v>
      </c>
      <c r="Q125" s="6">
        <f t="shared" si="32"/>
        <v>51.488317308463905</v>
      </c>
      <c r="R125" s="6">
        <f t="shared" si="30"/>
        <v>120.65616941473371</v>
      </c>
      <c r="S125" s="6">
        <f t="shared" si="30"/>
        <v>251.37646365179768</v>
      </c>
      <c r="T125" s="6">
        <f t="shared" si="30"/>
        <v>143.50381588515003</v>
      </c>
      <c r="U125" s="6">
        <f t="shared" si="30"/>
        <v>163.28946176230696</v>
      </c>
      <c r="V125" s="6">
        <f t="shared" si="30"/>
        <v>77.046979227383858</v>
      </c>
    </row>
    <row r="126" spans="1:22" x14ac:dyDescent="0.35">
      <c r="A126" s="20"/>
      <c r="B126" s="3">
        <v>8416694</v>
      </c>
      <c r="C126" s="3">
        <v>6285727</v>
      </c>
      <c r="E126" s="3">
        <v>3823725</v>
      </c>
      <c r="F126" s="3">
        <v>3823725</v>
      </c>
      <c r="G126" s="3">
        <v>7178593</v>
      </c>
      <c r="H126" s="3">
        <v>8262674</v>
      </c>
      <c r="I126" s="3">
        <v>9535678</v>
      </c>
      <c r="J126" s="3">
        <v>6486705</v>
      </c>
      <c r="K126" s="3">
        <v>6991577</v>
      </c>
      <c r="M126" s="6">
        <f t="shared" si="28"/>
        <v>141.20146341280645</v>
      </c>
      <c r="N126" s="6">
        <f t="shared" si="28"/>
        <v>105.45160023797821</v>
      </c>
      <c r="O126" s="6"/>
      <c r="P126" s="6">
        <f t="shared" si="31"/>
        <v>64.148175719365994</v>
      </c>
      <c r="Q126" s="6">
        <f t="shared" si="32"/>
        <v>64.148175719365994</v>
      </c>
      <c r="R126" s="6">
        <f t="shared" si="30"/>
        <v>112.55379649329042</v>
      </c>
      <c r="S126" s="6">
        <f t="shared" si="30"/>
        <v>129.55119866614558</v>
      </c>
      <c r="T126" s="6">
        <f t="shared" si="30"/>
        <v>149.51074131623659</v>
      </c>
      <c r="U126" s="6">
        <f t="shared" si="30"/>
        <v>101.70562316069591</v>
      </c>
      <c r="V126" s="6">
        <f t="shared" si="30"/>
        <v>109.62155603823341</v>
      </c>
    </row>
    <row r="127" spans="1:22" x14ac:dyDescent="0.35">
      <c r="A127" s="20"/>
      <c r="B127" s="3">
        <v>6455298</v>
      </c>
      <c r="C127" s="3">
        <v>8699863</v>
      </c>
      <c r="E127" s="3">
        <v>3544207</v>
      </c>
      <c r="F127" s="3">
        <v>3544207</v>
      </c>
      <c r="G127" s="3">
        <v>8904312</v>
      </c>
      <c r="H127" s="3">
        <v>8682650</v>
      </c>
      <c r="I127" s="3">
        <v>8399633</v>
      </c>
      <c r="J127" s="3">
        <v>8056672</v>
      </c>
      <c r="K127" s="3">
        <v>7708960</v>
      </c>
      <c r="M127" s="6">
        <f t="shared" si="28"/>
        <v>108.29638387302221</v>
      </c>
      <c r="N127" s="6">
        <f t="shared" si="28"/>
        <v>145.95200765180826</v>
      </c>
      <c r="O127" s="6"/>
      <c r="P127" s="6">
        <f t="shared" si="31"/>
        <v>59.458881959818498</v>
      </c>
      <c r="Q127" s="6">
        <f t="shared" si="32"/>
        <v>59.458881959818498</v>
      </c>
      <c r="R127" s="6">
        <f t="shared" si="30"/>
        <v>139.61149779082947</v>
      </c>
      <c r="S127" s="6">
        <f t="shared" si="30"/>
        <v>136.13603962816504</v>
      </c>
      <c r="T127" s="6">
        <f t="shared" si="30"/>
        <v>131.69859097741389</v>
      </c>
      <c r="U127" s="6">
        <f t="shared" si="30"/>
        <v>126.32127503275241</v>
      </c>
      <c r="V127" s="6">
        <f t="shared" si="30"/>
        <v>120.86946773760768</v>
      </c>
    </row>
    <row r="128" spans="1:22" x14ac:dyDescent="0.35">
      <c r="A128" s="20"/>
      <c r="B128" s="3">
        <v>6560998</v>
      </c>
      <c r="C128" s="3">
        <v>6018588</v>
      </c>
      <c r="E128" s="3">
        <v>3583569</v>
      </c>
      <c r="F128" s="3">
        <v>3583569</v>
      </c>
      <c r="G128" s="3">
        <v>8856148</v>
      </c>
      <c r="H128" s="3">
        <v>12262975</v>
      </c>
      <c r="I128" s="3">
        <v>11370868</v>
      </c>
      <c r="J128" s="3">
        <v>10595962</v>
      </c>
      <c r="K128" s="3">
        <v>4860798</v>
      </c>
      <c r="M128" s="6">
        <f t="shared" si="28"/>
        <v>110.06964480929169</v>
      </c>
      <c r="N128" s="6">
        <f t="shared" si="28"/>
        <v>100.9699810018941</v>
      </c>
      <c r="O128" s="6"/>
      <c r="P128" s="6">
        <f t="shared" si="31"/>
        <v>60.119232924562482</v>
      </c>
      <c r="Q128" s="6">
        <f t="shared" si="32"/>
        <v>60.119232924562482</v>
      </c>
      <c r="R128" s="6">
        <f t="shared" si="30"/>
        <v>138.85633016197758</v>
      </c>
      <c r="S128" s="6">
        <f t="shared" si="30"/>
        <v>192.27227293040687</v>
      </c>
      <c r="T128" s="6">
        <f t="shared" si="30"/>
        <v>178.28484813445593</v>
      </c>
      <c r="U128" s="6">
        <f t="shared" si="30"/>
        <v>166.13502821494944</v>
      </c>
      <c r="V128" s="6">
        <f t="shared" si="30"/>
        <v>76.212883065942478</v>
      </c>
    </row>
    <row r="129" spans="1:22" x14ac:dyDescent="0.35">
      <c r="A129" s="20"/>
      <c r="B129" s="3">
        <v>5792685</v>
      </c>
      <c r="C129" s="3">
        <v>5258341</v>
      </c>
      <c r="E129" s="3">
        <v>3780775</v>
      </c>
      <c r="F129" s="3">
        <v>3780775</v>
      </c>
      <c r="G129" s="3">
        <v>8837319</v>
      </c>
      <c r="H129" s="3">
        <v>15465730</v>
      </c>
      <c r="I129" s="3">
        <v>8464249</v>
      </c>
      <c r="J129" s="3">
        <v>7291576</v>
      </c>
      <c r="K129" s="3">
        <v>5765793</v>
      </c>
      <c r="M129" s="6">
        <f t="shared" si="28"/>
        <v>97.180151623596259</v>
      </c>
      <c r="N129" s="6">
        <f t="shared" si="28"/>
        <v>88.215805911865175</v>
      </c>
      <c r="O129" s="6"/>
      <c r="P129" s="6">
        <f t="shared" si="31"/>
        <v>63.427631185659514</v>
      </c>
      <c r="Q129" s="6">
        <f t="shared" si="32"/>
        <v>63.427631185659514</v>
      </c>
      <c r="R129" s="6">
        <f t="shared" si="30"/>
        <v>138.56110860056964</v>
      </c>
      <c r="S129" s="6">
        <f t="shared" si="30"/>
        <v>242.48855270666226</v>
      </c>
      <c r="T129" s="6">
        <f t="shared" si="30"/>
        <v>132.71171097379906</v>
      </c>
      <c r="U129" s="6">
        <f t="shared" si="30"/>
        <v>114.32526697353656</v>
      </c>
      <c r="V129" s="6">
        <f t="shared" si="30"/>
        <v>90.402379957247675</v>
      </c>
    </row>
    <row r="130" spans="1:22" x14ac:dyDescent="0.35">
      <c r="A130" s="20"/>
      <c r="B130" s="3">
        <v>9707228</v>
      </c>
      <c r="C130" s="3">
        <v>3395143</v>
      </c>
      <c r="E130" s="3">
        <v>4019255</v>
      </c>
      <c r="F130" s="3">
        <v>4019255</v>
      </c>
      <c r="G130" s="3">
        <v>7394539</v>
      </c>
      <c r="H130" s="3">
        <v>9366274</v>
      </c>
      <c r="I130" s="3">
        <v>10723074</v>
      </c>
      <c r="J130" s="3">
        <v>10652621</v>
      </c>
      <c r="K130" s="3">
        <v>12967621</v>
      </c>
      <c r="M130" s="6">
        <f t="shared" si="28"/>
        <v>162.85192253416488</v>
      </c>
      <c r="N130" s="6">
        <f t="shared" si="28"/>
        <v>56.958131078039187</v>
      </c>
      <c r="O130" s="6"/>
      <c r="P130" s="6">
        <f t="shared" si="31"/>
        <v>67.42845680610931</v>
      </c>
      <c r="Q130" s="6">
        <f t="shared" si="32"/>
        <v>67.42845680610931</v>
      </c>
      <c r="R130" s="6">
        <f t="shared" si="30"/>
        <v>115.93963298486199</v>
      </c>
      <c r="S130" s="6">
        <f t="shared" si="30"/>
        <v>146.85464097162176</v>
      </c>
      <c r="T130" s="6">
        <f t="shared" si="30"/>
        <v>168.12802853964473</v>
      </c>
      <c r="U130" s="6">
        <f t="shared" si="30"/>
        <v>167.02338970243221</v>
      </c>
      <c r="V130" s="6">
        <f t="shared" si="30"/>
        <v>203.32048007682278</v>
      </c>
    </row>
    <row r="131" spans="1:22" x14ac:dyDescent="0.35">
      <c r="A131" s="20"/>
      <c r="B131" s="3">
        <v>5281182</v>
      </c>
      <c r="C131" s="3">
        <v>4780927</v>
      </c>
      <c r="E131" s="3">
        <v>6756406</v>
      </c>
      <c r="F131" s="3">
        <v>6756406</v>
      </c>
      <c r="G131" s="3">
        <v>7064995</v>
      </c>
      <c r="H131" s="3">
        <v>12772449</v>
      </c>
      <c r="I131" s="3">
        <v>3515717</v>
      </c>
      <c r="J131" s="3">
        <v>5646266</v>
      </c>
      <c r="K131" s="3">
        <v>9386253</v>
      </c>
      <c r="M131" s="6">
        <f t="shared" si="28"/>
        <v>88.598994682398114</v>
      </c>
      <c r="N131" s="6">
        <f t="shared" si="28"/>
        <v>80.20653820488171</v>
      </c>
      <c r="O131" s="6"/>
      <c r="P131" s="6">
        <f t="shared" si="31"/>
        <v>113.34787918047944</v>
      </c>
      <c r="Q131" s="6">
        <f t="shared" si="32"/>
        <v>113.34787918047944</v>
      </c>
      <c r="R131" s="6">
        <f t="shared" si="30"/>
        <v>110.77268337348481</v>
      </c>
      <c r="S131" s="6">
        <f t="shared" si="30"/>
        <v>200.26036097420911</v>
      </c>
      <c r="T131" s="6">
        <f t="shared" si="30"/>
        <v>55.123238738566393</v>
      </c>
      <c r="U131" s="6">
        <f t="shared" si="30"/>
        <v>88.52830552045296</v>
      </c>
      <c r="V131" s="6">
        <f t="shared" si="30"/>
        <v>147.16789348505156</v>
      </c>
    </row>
    <row r="132" spans="1:22" x14ac:dyDescent="0.35">
      <c r="A132" s="20"/>
      <c r="B132" s="3">
        <v>10152035</v>
      </c>
      <c r="C132" s="3">
        <v>11400370</v>
      </c>
      <c r="E132" s="3">
        <v>5346656</v>
      </c>
      <c r="F132" s="3">
        <v>5346656</v>
      </c>
      <c r="G132" s="3">
        <v>5459405</v>
      </c>
      <c r="H132" s="3">
        <v>24260568</v>
      </c>
      <c r="I132" s="3">
        <v>15970240</v>
      </c>
      <c r="J132" s="3">
        <v>15474039</v>
      </c>
      <c r="K132" s="3">
        <v>6364335</v>
      </c>
      <c r="M132" s="6">
        <f t="shared" si="28"/>
        <v>170.31416356802691</v>
      </c>
      <c r="N132" s="6">
        <f t="shared" si="28"/>
        <v>191.2566771997956</v>
      </c>
      <c r="O132" s="6"/>
      <c r="P132" s="6">
        <f t="shared" si="31"/>
        <v>89.697409881464409</v>
      </c>
      <c r="Q132" s="6">
        <f t="shared" si="32"/>
        <v>89.697409881464409</v>
      </c>
      <c r="R132" s="6">
        <f t="shared" si="30"/>
        <v>85.598495324146711</v>
      </c>
      <c r="S132" s="6">
        <f t="shared" si="30"/>
        <v>380.38359793954527</v>
      </c>
      <c r="T132" s="6">
        <f t="shared" si="30"/>
        <v>250.39880975408502</v>
      </c>
      <c r="U132" s="6">
        <f t="shared" si="30"/>
        <v>242.61883025479216</v>
      </c>
      <c r="V132" s="6">
        <f t="shared" si="30"/>
        <v>99.786973074685463</v>
      </c>
    </row>
    <row r="133" spans="1:22" x14ac:dyDescent="0.35">
      <c r="A133" s="20"/>
      <c r="B133" s="3">
        <v>7052257</v>
      </c>
      <c r="C133" s="3">
        <v>4546609</v>
      </c>
      <c r="E133" s="3">
        <v>4754610</v>
      </c>
      <c r="F133" s="3">
        <v>4754610</v>
      </c>
      <c r="G133" s="3">
        <v>4867329</v>
      </c>
      <c r="H133" s="3">
        <v>9660429</v>
      </c>
      <c r="I133" s="3">
        <v>11371700</v>
      </c>
      <c r="J133" s="3">
        <v>11784929</v>
      </c>
      <c r="K133" s="3">
        <v>4533173</v>
      </c>
      <c r="M133" s="6">
        <f t="shared" si="28"/>
        <v>118.31118117911954</v>
      </c>
      <c r="N133" s="6">
        <f t="shared" si="28"/>
        <v>76.275535782319821</v>
      </c>
      <c r="O133" s="6"/>
      <c r="P133" s="6">
        <f t="shared" si="31"/>
        <v>79.765034817371742</v>
      </c>
      <c r="Q133" s="6">
        <f t="shared" si="32"/>
        <v>79.765034817371742</v>
      </c>
      <c r="R133" s="6">
        <f t="shared" si="30"/>
        <v>76.315283194337781</v>
      </c>
      <c r="S133" s="6">
        <f t="shared" si="30"/>
        <v>151.46672331247657</v>
      </c>
      <c r="T133" s="6">
        <f t="shared" si="30"/>
        <v>178.29789313626651</v>
      </c>
      <c r="U133" s="6">
        <f t="shared" si="30"/>
        <v>184.7769472867283</v>
      </c>
      <c r="V133" s="6">
        <f t="shared" si="30"/>
        <v>71.076021625808679</v>
      </c>
    </row>
    <row r="134" spans="1:22" x14ac:dyDescent="0.35">
      <c r="A134" s="20"/>
      <c r="B134" s="3">
        <v>6238288</v>
      </c>
      <c r="C134" s="3">
        <v>6121141</v>
      </c>
      <c r="E134" s="3">
        <v>4504314</v>
      </c>
      <c r="F134" s="3">
        <v>4504314</v>
      </c>
      <c r="G134" s="3">
        <v>6608375</v>
      </c>
      <c r="H134" s="3">
        <v>23666891</v>
      </c>
      <c r="I134" s="3">
        <v>15381651</v>
      </c>
      <c r="J134" s="3">
        <v>9563801</v>
      </c>
      <c r="K134" s="3">
        <v>5312328</v>
      </c>
      <c r="M134" s="6">
        <f t="shared" si="28"/>
        <v>104.65574663764059</v>
      </c>
      <c r="N134" s="6">
        <f t="shared" si="28"/>
        <v>102.6904467426438</v>
      </c>
      <c r="O134" s="6"/>
      <c r="P134" s="6">
        <f t="shared" si="31"/>
        <v>75.565979762456848</v>
      </c>
      <c r="Q134" s="6">
        <f t="shared" si="32"/>
        <v>75.565979762456848</v>
      </c>
      <c r="R134" s="6">
        <f t="shared" si="30"/>
        <v>103.6132978846061</v>
      </c>
      <c r="S134" s="6">
        <f t="shared" si="30"/>
        <v>371.07528358870422</v>
      </c>
      <c r="T134" s="6">
        <f t="shared" si="30"/>
        <v>241.17027060662406</v>
      </c>
      <c r="U134" s="6">
        <f t="shared" si="30"/>
        <v>149.95168432815839</v>
      </c>
      <c r="V134" s="6">
        <f t="shared" si="30"/>
        <v>83.292461993263657</v>
      </c>
    </row>
    <row r="135" spans="1:22" x14ac:dyDescent="0.35">
      <c r="A135" s="20"/>
      <c r="B135" s="3">
        <v>5356732</v>
      </c>
      <c r="C135" s="3">
        <v>12555552</v>
      </c>
      <c r="E135" s="3">
        <v>3853904</v>
      </c>
      <c r="F135" s="3">
        <v>3853904</v>
      </c>
      <c r="G135" s="3">
        <v>3937371</v>
      </c>
      <c r="H135" s="3">
        <v>17551441</v>
      </c>
      <c r="I135" s="3">
        <v>12469199</v>
      </c>
      <c r="J135" s="3">
        <v>12360829</v>
      </c>
      <c r="K135" s="3">
        <v>11351041</v>
      </c>
      <c r="M135" s="6">
        <f t="shared" si="28"/>
        <v>89.86644845472695</v>
      </c>
      <c r="N135" s="6">
        <f t="shared" si="28"/>
        <v>210.63642284673639</v>
      </c>
      <c r="O135" s="6"/>
      <c r="P135" s="6">
        <f t="shared" si="31"/>
        <v>64.654469397659994</v>
      </c>
      <c r="Q135" s="6">
        <f t="shared" si="32"/>
        <v>64.654469397659994</v>
      </c>
      <c r="R135" s="6">
        <f t="shared" si="30"/>
        <v>61.734389211449013</v>
      </c>
      <c r="S135" s="6">
        <f t="shared" si="30"/>
        <v>275.1906005087618</v>
      </c>
      <c r="T135" s="6">
        <f t="shared" si="30"/>
        <v>195.50567732149469</v>
      </c>
      <c r="U135" s="6">
        <f t="shared" si="30"/>
        <v>193.80653447748921</v>
      </c>
      <c r="V135" s="6">
        <f t="shared" si="30"/>
        <v>177.97397884251075</v>
      </c>
    </row>
    <row r="136" spans="1:22" x14ac:dyDescent="0.35">
      <c r="A136" s="20"/>
      <c r="B136" s="3">
        <v>6519662</v>
      </c>
      <c r="C136" s="3">
        <v>5197442</v>
      </c>
      <c r="E136" s="3">
        <v>5088364</v>
      </c>
      <c r="F136" s="3">
        <v>5088364</v>
      </c>
      <c r="G136" s="3">
        <v>6713546</v>
      </c>
      <c r="H136" s="3">
        <v>10100879</v>
      </c>
      <c r="I136" s="3">
        <v>12869447</v>
      </c>
      <c r="J136" s="3">
        <v>17321910</v>
      </c>
      <c r="K136" s="3">
        <v>7609570</v>
      </c>
      <c r="M136" s="6">
        <f t="shared" si="28"/>
        <v>109.37617731580411</v>
      </c>
      <c r="N136" s="6">
        <f t="shared" si="28"/>
        <v>87.194142546133151</v>
      </c>
      <c r="O136" s="6"/>
      <c r="P136" s="6">
        <f t="shared" si="31"/>
        <v>85.364211075873925</v>
      </c>
      <c r="Q136" s="6">
        <f t="shared" si="32"/>
        <v>85.364211075873925</v>
      </c>
      <c r="R136" s="6">
        <f t="shared" si="30"/>
        <v>105.26228332381345</v>
      </c>
      <c r="S136" s="6">
        <f t="shared" si="30"/>
        <v>158.37257793683958</v>
      </c>
      <c r="T136" s="6">
        <f t="shared" si="30"/>
        <v>201.78120122135175</v>
      </c>
      <c r="U136" s="6">
        <f t="shared" si="30"/>
        <v>271.59176359700183</v>
      </c>
      <c r="V136" s="6">
        <f t="shared" si="30"/>
        <v>119.31112311025964</v>
      </c>
    </row>
    <row r="137" spans="1:22" x14ac:dyDescent="0.35">
      <c r="A137" s="20"/>
      <c r="B137" s="3">
        <v>6676406</v>
      </c>
      <c r="C137" s="3">
        <v>3137640</v>
      </c>
      <c r="E137" s="3">
        <v>4044786</v>
      </c>
      <c r="F137" s="3">
        <v>4044786</v>
      </c>
      <c r="G137" s="3">
        <v>4443875</v>
      </c>
      <c r="H137" s="3">
        <v>10532133</v>
      </c>
      <c r="I137" s="3">
        <v>7373976</v>
      </c>
      <c r="J137" s="3">
        <v>8456054</v>
      </c>
      <c r="K137" s="3">
        <v>7758706</v>
      </c>
      <c r="M137" s="6">
        <f t="shared" si="28"/>
        <v>112.00577061944293</v>
      </c>
      <c r="N137" s="6">
        <f t="shared" si="28"/>
        <v>52.638168818131923</v>
      </c>
      <c r="O137" s="6"/>
      <c r="P137" s="6">
        <f t="shared" si="31"/>
        <v>67.856773977007094</v>
      </c>
      <c r="Q137" s="6">
        <f t="shared" si="32"/>
        <v>67.856773977007094</v>
      </c>
      <c r="R137" s="6">
        <f t="shared" si="30"/>
        <v>69.6759103617688</v>
      </c>
      <c r="S137" s="6">
        <f t="shared" si="30"/>
        <v>165.13424766138274</v>
      </c>
      <c r="T137" s="6">
        <f t="shared" si="30"/>
        <v>115.61722388362286</v>
      </c>
      <c r="U137" s="6">
        <f t="shared" si="30"/>
        <v>132.58322084178258</v>
      </c>
      <c r="V137" s="6">
        <f t="shared" si="30"/>
        <v>121.64943968480613</v>
      </c>
    </row>
    <row r="138" spans="1:22" x14ac:dyDescent="0.35">
      <c r="A138" s="20"/>
      <c r="B138" s="3">
        <v>5198409</v>
      </c>
      <c r="C138" s="3">
        <v>4115900</v>
      </c>
      <c r="E138" s="3">
        <v>5852980</v>
      </c>
      <c r="F138" s="3">
        <v>5852980</v>
      </c>
      <c r="G138" s="3">
        <v>3311530</v>
      </c>
      <c r="H138" s="3">
        <v>15068726</v>
      </c>
      <c r="I138" s="3">
        <v>11686806</v>
      </c>
      <c r="J138" s="3">
        <v>8787058</v>
      </c>
      <c r="K138" s="3">
        <v>4154337</v>
      </c>
      <c r="M138" s="6">
        <f t="shared" si="28"/>
        <v>87.210365283364695</v>
      </c>
      <c r="N138" s="6">
        <f t="shared" si="28"/>
        <v>69.049807829626474</v>
      </c>
      <c r="O138" s="6"/>
      <c r="P138" s="6">
        <f t="shared" si="31"/>
        <v>98.191682069692447</v>
      </c>
      <c r="Q138" s="6">
        <f t="shared" si="32"/>
        <v>98.191682069692447</v>
      </c>
      <c r="R138" s="6">
        <f t="shared" si="30"/>
        <v>51.921772651190288</v>
      </c>
      <c r="S138" s="6">
        <f t="shared" si="30"/>
        <v>236.26389177059548</v>
      </c>
      <c r="T138" s="6">
        <f t="shared" si="30"/>
        <v>183.23846806478173</v>
      </c>
      <c r="U138" s="6">
        <f t="shared" si="30"/>
        <v>137.77306192268313</v>
      </c>
      <c r="V138" s="6">
        <f t="shared" si="30"/>
        <v>65.136218373509507</v>
      </c>
    </row>
    <row r="139" spans="1:22" x14ac:dyDescent="0.35">
      <c r="A139" s="20"/>
      <c r="B139" s="3">
        <v>6161357</v>
      </c>
      <c r="C139" s="3">
        <v>6982566</v>
      </c>
      <c r="E139" s="3">
        <v>4957825</v>
      </c>
      <c r="F139" s="3">
        <v>4957825</v>
      </c>
      <c r="G139" s="3">
        <v>9057051</v>
      </c>
      <c r="H139" s="3">
        <v>12850449</v>
      </c>
      <c r="I139" s="3">
        <v>9163638</v>
      </c>
      <c r="J139" s="3">
        <v>16786804</v>
      </c>
      <c r="K139" s="3">
        <v>12407323</v>
      </c>
      <c r="M139" s="6">
        <f t="shared" si="28"/>
        <v>103.36512471627685</v>
      </c>
      <c r="N139" s="6">
        <f t="shared" si="28"/>
        <v>117.14202008252961</v>
      </c>
      <c r="O139" s="6"/>
      <c r="P139" s="6">
        <f t="shared" si="31"/>
        <v>83.174242207759633</v>
      </c>
      <c r="Q139" s="6">
        <f t="shared" si="32"/>
        <v>83.174242207759633</v>
      </c>
      <c r="R139" s="6">
        <f t="shared" si="30"/>
        <v>142.00630612201479</v>
      </c>
      <c r="S139" s="6">
        <f t="shared" si="30"/>
        <v>201.48332989395104</v>
      </c>
      <c r="T139" s="6">
        <f t="shared" si="30"/>
        <v>143.67749315084208</v>
      </c>
      <c r="U139" s="6">
        <f t="shared" si="30"/>
        <v>263.20178915126593</v>
      </c>
      <c r="V139" s="6">
        <f t="shared" si="30"/>
        <v>194.53551802818765</v>
      </c>
    </row>
    <row r="140" spans="1:22" x14ac:dyDescent="0.35">
      <c r="A140" s="20"/>
      <c r="B140" s="3">
        <v>8634749</v>
      </c>
      <c r="C140" s="3">
        <v>4946185</v>
      </c>
      <c r="E140" s="3">
        <v>4795429</v>
      </c>
      <c r="F140" s="3">
        <v>4795429</v>
      </c>
      <c r="G140" s="3">
        <v>5664561</v>
      </c>
      <c r="H140" s="3">
        <v>8113050</v>
      </c>
      <c r="I140" s="3">
        <v>11660877</v>
      </c>
      <c r="J140" s="3">
        <v>9741483</v>
      </c>
      <c r="K140" s="3">
        <v>18490957</v>
      </c>
      <c r="M140" s="6">
        <f t="shared" si="28"/>
        <v>144.85963194126663</v>
      </c>
      <c r="N140" s="6">
        <f t="shared" si="28"/>
        <v>82.978965412128829</v>
      </c>
      <c r="O140" s="6"/>
      <c r="P140" s="6">
        <f t="shared" si="31"/>
        <v>80.449828934283602</v>
      </c>
      <c r="Q140" s="6">
        <f t="shared" si="32"/>
        <v>80.449828934283602</v>
      </c>
      <c r="R140" s="6">
        <f t="shared" si="30"/>
        <v>88.815154448487291</v>
      </c>
      <c r="S140" s="6">
        <f t="shared" si="30"/>
        <v>127.20523069630636</v>
      </c>
      <c r="T140" s="6">
        <f t="shared" si="30"/>
        <v>182.83192497349984</v>
      </c>
      <c r="U140" s="6">
        <f t="shared" si="30"/>
        <v>152.73757616915299</v>
      </c>
      <c r="V140" s="6">
        <f t="shared" si="30"/>
        <v>289.92135522158509</v>
      </c>
    </row>
    <row r="141" spans="1:22" x14ac:dyDescent="0.35">
      <c r="A141" s="20"/>
      <c r="B141" s="3">
        <v>7875940</v>
      </c>
      <c r="C141" s="3">
        <v>6215027</v>
      </c>
      <c r="E141" s="3">
        <v>5158275</v>
      </c>
      <c r="F141" s="3">
        <v>5158275</v>
      </c>
      <c r="G141" s="3">
        <v>5200591</v>
      </c>
      <c r="H141" s="3">
        <v>11040150</v>
      </c>
      <c r="I141" s="3">
        <v>16856493</v>
      </c>
      <c r="J141" s="3">
        <v>12223709</v>
      </c>
      <c r="K141" s="3">
        <v>12021949</v>
      </c>
      <c r="M141" s="6">
        <f t="shared" si="28"/>
        <v>132.12958125262236</v>
      </c>
      <c r="N141" s="6">
        <f t="shared" si="28"/>
        <v>104.26551179716222</v>
      </c>
      <c r="O141" s="6"/>
      <c r="P141" s="6">
        <f t="shared" si="31"/>
        <v>86.537062971006705</v>
      </c>
      <c r="Q141" s="6">
        <f t="shared" si="32"/>
        <v>86.537062971006705</v>
      </c>
      <c r="R141" s="6">
        <f t="shared" si="30"/>
        <v>81.540527657555984</v>
      </c>
      <c r="S141" s="6">
        <f t="shared" si="30"/>
        <v>173.09949127292776</v>
      </c>
      <c r="T141" s="6">
        <f t="shared" si="30"/>
        <v>264.2944491647005</v>
      </c>
      <c r="U141" s="6">
        <f t="shared" si="30"/>
        <v>191.65661783293783</v>
      </c>
      <c r="V141" s="6">
        <f t="shared" si="30"/>
        <v>188.49320489387216</v>
      </c>
    </row>
    <row r="142" spans="1:22" x14ac:dyDescent="0.35">
      <c r="A142" s="20"/>
      <c r="B142" s="3">
        <v>9953469</v>
      </c>
      <c r="C142" s="3">
        <v>6425991</v>
      </c>
      <c r="E142" s="3">
        <v>4395807</v>
      </c>
      <c r="F142" s="3">
        <v>4395807</v>
      </c>
      <c r="G142" s="3">
        <v>4840394</v>
      </c>
      <c r="H142" s="3">
        <v>15462335</v>
      </c>
      <c r="I142" s="3">
        <v>6895162</v>
      </c>
      <c r="J142" s="3">
        <v>10406763</v>
      </c>
      <c r="K142" s="3">
        <v>9227141</v>
      </c>
      <c r="M142" s="6">
        <f t="shared" si="28"/>
        <v>166.98294946139225</v>
      </c>
      <c r="N142" s="6">
        <f t="shared" si="28"/>
        <v>107.80471917804351</v>
      </c>
      <c r="O142" s="6"/>
      <c r="P142" s="6">
        <f t="shared" si="31"/>
        <v>73.745627592052017</v>
      </c>
      <c r="Q142" s="6">
        <f t="shared" si="32"/>
        <v>73.745627592052017</v>
      </c>
      <c r="R142" s="6">
        <f t="shared" si="30"/>
        <v>75.892966939808957</v>
      </c>
      <c r="S142" s="6">
        <f t="shared" si="30"/>
        <v>242.43532220047604</v>
      </c>
      <c r="T142" s="6">
        <f t="shared" si="30"/>
        <v>108.10985669981143</v>
      </c>
      <c r="U142" s="6">
        <f t="shared" si="30"/>
        <v>163.16856030922838</v>
      </c>
      <c r="V142" s="6">
        <f t="shared" si="30"/>
        <v>144.67316232148784</v>
      </c>
    </row>
    <row r="143" spans="1:22" x14ac:dyDescent="0.35">
      <c r="A143" s="20"/>
      <c r="B143" s="3">
        <v>8458170</v>
      </c>
      <c r="C143" s="3">
        <v>8204914</v>
      </c>
      <c r="E143" s="3">
        <v>3962596</v>
      </c>
      <c r="F143" s="3">
        <v>3962596</v>
      </c>
      <c r="G143" s="3">
        <v>4411719</v>
      </c>
      <c r="H143" s="3">
        <v>8813939</v>
      </c>
      <c r="I143" s="3">
        <v>9978330</v>
      </c>
      <c r="J143" s="3">
        <v>12804878</v>
      </c>
      <c r="K143" s="3">
        <v>9651505</v>
      </c>
      <c r="M143" s="6">
        <f t="shared" si="28"/>
        <v>141.89727959627584</v>
      </c>
      <c r="N143" s="6">
        <f t="shared" si="28"/>
        <v>137.64856652460259</v>
      </c>
      <c r="O143" s="6"/>
      <c r="P143" s="6">
        <f t="shared" si="31"/>
        <v>66.477925194112231</v>
      </c>
      <c r="Q143" s="6">
        <f t="shared" si="32"/>
        <v>66.477925194112231</v>
      </c>
      <c r="R143" s="6">
        <f t="shared" si="30"/>
        <v>69.171733585060863</v>
      </c>
      <c r="S143" s="6">
        <f t="shared" si="30"/>
        <v>138.19453150642136</v>
      </c>
      <c r="T143" s="6">
        <f t="shared" si="30"/>
        <v>156.4511212939492</v>
      </c>
      <c r="U143" s="6">
        <f t="shared" si="30"/>
        <v>200.76881814213618</v>
      </c>
      <c r="V143" s="6">
        <f t="shared" si="30"/>
        <v>151.32680312478715</v>
      </c>
    </row>
    <row r="144" spans="1:22" x14ac:dyDescent="0.35">
      <c r="A144" s="20"/>
      <c r="B144" s="3">
        <v>7654478</v>
      </c>
      <c r="C144" s="3">
        <v>9210901</v>
      </c>
      <c r="E144" s="3">
        <v>3483822</v>
      </c>
      <c r="F144" s="3">
        <v>3483822</v>
      </c>
      <c r="G144" s="3">
        <v>5397436</v>
      </c>
      <c r="H144" s="3">
        <v>7682819</v>
      </c>
      <c r="I144" s="3">
        <v>11390563</v>
      </c>
      <c r="J144" s="3">
        <v>6433523</v>
      </c>
      <c r="K144" s="3">
        <v>8544984</v>
      </c>
      <c r="M144" s="6">
        <f t="shared" si="28"/>
        <v>128.41425567581902</v>
      </c>
      <c r="N144" s="6">
        <f t="shared" si="28"/>
        <v>154.52536358699538</v>
      </c>
      <c r="O144" s="6"/>
      <c r="P144" s="6">
        <f t="shared" si="31"/>
        <v>58.445841641591137</v>
      </c>
      <c r="Q144" s="6">
        <f t="shared" si="32"/>
        <v>58.445841641591137</v>
      </c>
      <c r="R144" s="6">
        <f t="shared" si="30"/>
        <v>84.626877875589201</v>
      </c>
      <c r="S144" s="6">
        <f t="shared" si="30"/>
        <v>120.45960067951826</v>
      </c>
      <c r="T144" s="6">
        <f t="shared" si="30"/>
        <v>178.59364778669075</v>
      </c>
      <c r="U144" s="6">
        <f t="shared" si="30"/>
        <v>100.87177786467394</v>
      </c>
      <c r="V144" s="6">
        <f t="shared" si="30"/>
        <v>133.97756220117546</v>
      </c>
    </row>
    <row r="145" spans="1:22" x14ac:dyDescent="0.35">
      <c r="A145" s="20"/>
      <c r="B145" s="3">
        <v>5714181</v>
      </c>
      <c r="C145" s="3">
        <v>10074443</v>
      </c>
      <c r="E145" s="3">
        <v>3447142</v>
      </c>
      <c r="F145" s="3">
        <v>3447142</v>
      </c>
      <c r="G145" s="3">
        <v>4897760</v>
      </c>
      <c r="H145" s="3">
        <v>8127483</v>
      </c>
      <c r="I145" s="3">
        <v>9419349</v>
      </c>
      <c r="J145" s="3">
        <v>11049828</v>
      </c>
      <c r="K145" s="3">
        <v>13078966</v>
      </c>
      <c r="M145" s="6">
        <f t="shared" si="28"/>
        <v>95.863140492651141</v>
      </c>
      <c r="N145" s="6">
        <f t="shared" si="28"/>
        <v>169.01245247467762</v>
      </c>
      <c r="O145" s="6"/>
      <c r="P145" s="6">
        <f t="shared" si="31"/>
        <v>57.830484866355903</v>
      </c>
      <c r="Q145" s="6">
        <f t="shared" si="32"/>
        <v>57.830484866355903</v>
      </c>
      <c r="R145" s="6">
        <f t="shared" si="30"/>
        <v>76.79241354301297</v>
      </c>
      <c r="S145" s="6">
        <f t="shared" si="30"/>
        <v>127.43152698372475</v>
      </c>
      <c r="T145" s="6">
        <f t="shared" si="30"/>
        <v>147.6868086051513</v>
      </c>
      <c r="U145" s="6">
        <f t="shared" si="30"/>
        <v>173.25123349350804</v>
      </c>
      <c r="V145" s="6">
        <f t="shared" si="30"/>
        <v>205.0662682097543</v>
      </c>
    </row>
    <row r="146" spans="1:22" x14ac:dyDescent="0.35">
      <c r="A146" s="20"/>
      <c r="B146" s="3">
        <v>6344879</v>
      </c>
      <c r="C146" s="3">
        <v>8031544</v>
      </c>
      <c r="E146" s="3">
        <v>5025481</v>
      </c>
      <c r="F146" s="3">
        <v>5025481</v>
      </c>
      <c r="G146" s="3">
        <v>8176308</v>
      </c>
      <c r="H146" s="3">
        <v>15420505</v>
      </c>
      <c r="I146" s="3">
        <v>5945159</v>
      </c>
      <c r="J146" s="3">
        <v>7225429</v>
      </c>
      <c r="K146" s="3">
        <v>16446772</v>
      </c>
      <c r="M146" s="6">
        <f t="shared" si="28"/>
        <v>106.44395530800858</v>
      </c>
      <c r="N146" s="6">
        <f t="shared" si="28"/>
        <v>134.74004950926638</v>
      </c>
      <c r="O146" s="6"/>
      <c r="P146" s="6">
        <f t="shared" si="31"/>
        <v>84.309263417828191</v>
      </c>
      <c r="Q146" s="6">
        <f t="shared" si="32"/>
        <v>84.309263417828191</v>
      </c>
      <c r="R146" s="6">
        <f t="shared" si="30"/>
        <v>128.19705849021702</v>
      </c>
      <c r="S146" s="6">
        <f t="shared" si="30"/>
        <v>241.77946591954264</v>
      </c>
      <c r="T146" s="6">
        <f t="shared" si="30"/>
        <v>93.214675383637726</v>
      </c>
      <c r="U146" s="6">
        <f t="shared" si="30"/>
        <v>113.28814229232928</v>
      </c>
      <c r="V146" s="6">
        <f t="shared" si="30"/>
        <v>257.87039725744967</v>
      </c>
    </row>
    <row r="147" spans="1:22" x14ac:dyDescent="0.35">
      <c r="A147" s="20"/>
      <c r="B147" s="3">
        <v>6310930</v>
      </c>
      <c r="C147" s="3">
        <v>8803319</v>
      </c>
      <c r="E147" s="3">
        <v>7840781</v>
      </c>
      <c r="F147" s="3">
        <v>7840781</v>
      </c>
      <c r="G147" s="3">
        <v>5101282</v>
      </c>
      <c r="H147" s="3">
        <v>6364358</v>
      </c>
      <c r="I147" s="3">
        <v>16607534</v>
      </c>
      <c r="J147" s="3">
        <v>22749696</v>
      </c>
      <c r="K147" s="3">
        <v>10896825</v>
      </c>
      <c r="M147" s="6">
        <f t="shared" si="28"/>
        <v>105.87441476377575</v>
      </c>
      <c r="N147" s="6">
        <f t="shared" si="28"/>
        <v>147.68762244294066</v>
      </c>
      <c r="O147" s="6"/>
      <c r="P147" s="6">
        <f t="shared" si="31"/>
        <v>131.53974131640382</v>
      </c>
      <c r="Q147" s="6">
        <f t="shared" si="32"/>
        <v>131.53974131640382</v>
      </c>
      <c r="R147" s="6">
        <f t="shared" si="30"/>
        <v>79.983453036393854</v>
      </c>
      <c r="S147" s="6">
        <f t="shared" si="30"/>
        <v>99.787333693725898</v>
      </c>
      <c r="T147" s="6">
        <f t="shared" si="30"/>
        <v>260.39099891739255</v>
      </c>
      <c r="U147" s="6">
        <f t="shared" si="30"/>
        <v>356.6945018150804</v>
      </c>
      <c r="V147" s="6">
        <f t="shared" si="30"/>
        <v>170.85228588290204</v>
      </c>
    </row>
    <row r="148" spans="1:22" x14ac:dyDescent="0.35">
      <c r="A148" s="20"/>
      <c r="B148" s="3">
        <v>9772001</v>
      </c>
      <c r="C148" s="3">
        <v>9547373</v>
      </c>
      <c r="E148" s="3">
        <v>4677560</v>
      </c>
      <c r="F148" s="3">
        <v>4677560</v>
      </c>
      <c r="G148" s="3">
        <v>7261180</v>
      </c>
      <c r="H148" s="3">
        <v>8428448</v>
      </c>
      <c r="I148" s="3">
        <v>5189615</v>
      </c>
      <c r="J148" s="3">
        <v>6682276</v>
      </c>
      <c r="K148" s="3">
        <v>8965825</v>
      </c>
      <c r="M148" s="6">
        <f t="shared" si="28"/>
        <v>163.93857750696512</v>
      </c>
      <c r="N148" s="6">
        <f t="shared" si="28"/>
        <v>160.17013798385881</v>
      </c>
      <c r="O148" s="6"/>
      <c r="P148" s="6">
        <f t="shared" si="31"/>
        <v>78.472416509523455</v>
      </c>
      <c r="Q148" s="6">
        <f t="shared" si="32"/>
        <v>78.472416509523455</v>
      </c>
      <c r="R148" s="6">
        <f t="shared" si="30"/>
        <v>113.84868539296637</v>
      </c>
      <c r="S148" s="6">
        <f t="shared" si="30"/>
        <v>132.15038391872625</v>
      </c>
      <c r="T148" s="6">
        <f t="shared" si="30"/>
        <v>81.36843397982409</v>
      </c>
      <c r="U148" s="6">
        <f t="shared" si="30"/>
        <v>104.77199821970669</v>
      </c>
      <c r="V148" s="6">
        <f t="shared" si="30"/>
        <v>140.57596557493309</v>
      </c>
    </row>
    <row r="149" spans="1:22" x14ac:dyDescent="0.35">
      <c r="A149" s="20"/>
      <c r="B149" s="3">
        <v>5735864</v>
      </c>
      <c r="C149" s="3">
        <v>6160575</v>
      </c>
      <c r="E149" s="3">
        <v>3190800</v>
      </c>
      <c r="F149" s="3">
        <v>3190800</v>
      </c>
      <c r="G149" s="3">
        <v>3364239</v>
      </c>
      <c r="H149" s="3">
        <v>13007944</v>
      </c>
      <c r="J149" s="3">
        <v>8799584</v>
      </c>
      <c r="K149" s="3">
        <v>12048583</v>
      </c>
      <c r="M149" s="6">
        <f t="shared" si="28"/>
        <v>96.226902241763071</v>
      </c>
      <c r="N149" s="6">
        <f t="shared" si="28"/>
        <v>103.35200560509273</v>
      </c>
      <c r="O149" s="6"/>
      <c r="P149" s="6">
        <f t="shared" si="31"/>
        <v>53.529999956940678</v>
      </c>
      <c r="Q149" s="6">
        <f t="shared" si="32"/>
        <v>53.529999956940678</v>
      </c>
      <c r="R149" s="6">
        <f t="shared" si="30"/>
        <v>52.748201738250224</v>
      </c>
      <c r="S149" s="6">
        <f t="shared" si="30"/>
        <v>203.95270797106315</v>
      </c>
      <c r="T149" s="6"/>
      <c r="U149" s="6">
        <f t="shared" si="30"/>
        <v>137.9694581879227</v>
      </c>
      <c r="V149" s="6">
        <f t="shared" si="30"/>
        <v>188.91080174269786</v>
      </c>
    </row>
    <row r="150" spans="1:22" x14ac:dyDescent="0.35">
      <c r="A150" s="20"/>
      <c r="B150" s="3">
        <v>4735166</v>
      </c>
      <c r="C150" s="3">
        <v>2157912</v>
      </c>
      <c r="E150" s="3">
        <v>4230387</v>
      </c>
      <c r="F150" s="3">
        <v>4230387</v>
      </c>
      <c r="G150" s="3">
        <v>5879040</v>
      </c>
      <c r="H150" s="3">
        <v>16943388</v>
      </c>
      <c r="J150" s="3">
        <v>6606268</v>
      </c>
      <c r="K150" s="3">
        <v>10631900</v>
      </c>
      <c r="M150" s="6">
        <f t="shared" si="28"/>
        <v>79.438835331611813</v>
      </c>
      <c r="N150" s="6">
        <f t="shared" si="28"/>
        <v>36.201902114542364</v>
      </c>
      <c r="O150" s="6"/>
      <c r="P150" s="6">
        <f t="shared" si="31"/>
        <v>70.970482614968788</v>
      </c>
      <c r="Q150" s="6">
        <f t="shared" si="32"/>
        <v>70.970482614968788</v>
      </c>
      <c r="R150" s="6">
        <f t="shared" si="30"/>
        <v>92.177989716914468</v>
      </c>
      <c r="S150" s="6">
        <f t="shared" si="30"/>
        <v>265.65688357855907</v>
      </c>
      <c r="T150" s="6"/>
      <c r="U150" s="6">
        <f t="shared" si="30"/>
        <v>103.58026204468436</v>
      </c>
      <c r="V150" s="6">
        <f t="shared" si="30"/>
        <v>166.69850330517616</v>
      </c>
    </row>
    <row r="151" spans="1:22" x14ac:dyDescent="0.35">
      <c r="A151" s="20"/>
      <c r="B151" s="3">
        <v>10501994</v>
      </c>
      <c r="C151" s="3">
        <v>3974058</v>
      </c>
      <c r="E151" s="3">
        <v>3192089</v>
      </c>
      <c r="F151" s="3">
        <v>3192089</v>
      </c>
      <c r="G151" s="3">
        <v>10939214</v>
      </c>
      <c r="H151" s="3">
        <v>13501605</v>
      </c>
      <c r="J151" s="3">
        <v>7849575</v>
      </c>
      <c r="K151" s="3">
        <v>14631774</v>
      </c>
      <c r="M151" s="6">
        <f t="shared" si="28"/>
        <v>176.18520069192405</v>
      </c>
      <c r="N151" s="6">
        <f t="shared" si="28"/>
        <v>66.670215798194747</v>
      </c>
      <c r="O151" s="6"/>
      <c r="P151" s="6">
        <f t="shared" si="31"/>
        <v>53.551624681130384</v>
      </c>
      <c r="Q151" s="6">
        <f t="shared" si="32"/>
        <v>53.551624681130384</v>
      </c>
      <c r="R151" s="6">
        <f t="shared" si="30"/>
        <v>171.5169067744269</v>
      </c>
      <c r="S151" s="6">
        <f t="shared" si="30"/>
        <v>211.69286258502083</v>
      </c>
      <c r="T151" s="6"/>
      <c r="U151" s="6">
        <f t="shared" si="30"/>
        <v>123.07418279721669</v>
      </c>
      <c r="V151" s="6">
        <f t="shared" si="30"/>
        <v>229.41288259855634</v>
      </c>
    </row>
    <row r="152" spans="1:22" x14ac:dyDescent="0.35">
      <c r="A152" s="20"/>
      <c r="B152" s="3">
        <v>5887052</v>
      </c>
      <c r="C152" s="3">
        <v>6430680</v>
      </c>
      <c r="E152" s="3">
        <v>3228556</v>
      </c>
      <c r="F152" s="3">
        <v>3228556</v>
      </c>
      <c r="G152" s="3">
        <v>8971833</v>
      </c>
      <c r="H152" s="3">
        <v>10635439</v>
      </c>
      <c r="J152" s="3">
        <v>6290263</v>
      </c>
      <c r="K152" s="3">
        <v>17051932</v>
      </c>
      <c r="M152" s="6">
        <f t="shared" si="28"/>
        <v>98.763286105837892</v>
      </c>
      <c r="N152" s="6">
        <f t="shared" si="28"/>
        <v>107.88338351607725</v>
      </c>
      <c r="O152" s="6"/>
      <c r="P152" s="6">
        <f t="shared" si="31"/>
        <v>54.163408092321852</v>
      </c>
      <c r="Q152" s="6">
        <f t="shared" si="32"/>
        <v>54.163408092321852</v>
      </c>
      <c r="R152" s="6">
        <f t="shared" si="30"/>
        <v>140.67016553993062</v>
      </c>
      <c r="S152" s="6">
        <f t="shared" si="30"/>
        <v>166.75399160013728</v>
      </c>
      <c r="T152" s="6"/>
      <c r="U152" s="6">
        <f t="shared" si="30"/>
        <v>98.625591615414692</v>
      </c>
      <c r="V152" s="6">
        <f t="shared" si="30"/>
        <v>267.35875458400091</v>
      </c>
    </row>
    <row r="153" spans="1:22" x14ac:dyDescent="0.35">
      <c r="A153" s="20"/>
      <c r="B153" s="3">
        <v>6099808</v>
      </c>
      <c r="C153" s="3">
        <v>4546300</v>
      </c>
      <c r="E153" s="3">
        <v>2765116</v>
      </c>
      <c r="F153" s="3">
        <v>2765116</v>
      </c>
      <c r="G153" s="3">
        <v>9364847</v>
      </c>
      <c r="H153" s="3">
        <v>11479765</v>
      </c>
      <c r="J153" s="3">
        <v>7832429</v>
      </c>
      <c r="K153" s="3">
        <v>9171640</v>
      </c>
      <c r="M153" s="6">
        <f t="shared" si="28"/>
        <v>102.3325567184864</v>
      </c>
      <c r="N153" s="6">
        <f t="shared" si="28"/>
        <v>76.270351888002835</v>
      </c>
      <c r="O153" s="6"/>
      <c r="P153" s="6">
        <f t="shared" si="31"/>
        <v>46.388573198237424</v>
      </c>
      <c r="Q153" s="6">
        <f t="shared" si="32"/>
        <v>46.388573198237424</v>
      </c>
      <c r="R153" s="6">
        <f t="shared" si="30"/>
        <v>146.832266912026</v>
      </c>
      <c r="S153" s="6">
        <f t="shared" si="30"/>
        <v>179.99225385821401</v>
      </c>
      <c r="T153" s="6"/>
      <c r="U153" s="6">
        <f t="shared" si="30"/>
        <v>122.80534914211549</v>
      </c>
      <c r="V153" s="6">
        <f t="shared" si="30"/>
        <v>143.80295721873665</v>
      </c>
    </row>
    <row r="154" spans="1:22" x14ac:dyDescent="0.35">
      <c r="A154" s="20"/>
      <c r="B154" s="3">
        <v>5084444</v>
      </c>
      <c r="C154" s="3">
        <v>3808177</v>
      </c>
      <c r="E154" s="3">
        <v>4426766</v>
      </c>
      <c r="F154" s="3">
        <v>4426766</v>
      </c>
      <c r="G154" s="3">
        <v>6022580</v>
      </c>
      <c r="J154" s="3">
        <v>5557706</v>
      </c>
      <c r="K154" s="3">
        <v>8321900</v>
      </c>
      <c r="M154" s="6">
        <f t="shared" si="28"/>
        <v>85.298447756383126</v>
      </c>
      <c r="N154" s="6">
        <f t="shared" si="28"/>
        <v>63.887336920528547</v>
      </c>
      <c r="O154" s="6"/>
      <c r="P154" s="6">
        <f t="shared" ref="P154:P185" si="33">E154/AVERAGE($B$90:$B$180)*100</f>
        <v>74.265006828816112</v>
      </c>
      <c r="Q154" s="6">
        <f t="shared" ref="Q154:Q185" si="34">F154/AVERAGE($B$90:$B$180)*100</f>
        <v>74.265006828816112</v>
      </c>
      <c r="R154" s="6">
        <f t="shared" si="30"/>
        <v>94.428566111013822</v>
      </c>
      <c r="S154" s="6"/>
      <c r="T154" s="6"/>
      <c r="U154" s="6">
        <f t="shared" si="30"/>
        <v>87.139765423884484</v>
      </c>
      <c r="V154" s="6">
        <f t="shared" si="30"/>
        <v>130.47980837435881</v>
      </c>
    </row>
    <row r="155" spans="1:22" x14ac:dyDescent="0.35">
      <c r="A155" s="20"/>
      <c r="B155" s="3">
        <v>8971743</v>
      </c>
      <c r="C155" s="3">
        <v>12224588</v>
      </c>
      <c r="E155" s="3">
        <v>2177929</v>
      </c>
      <c r="F155" s="3">
        <v>2177929</v>
      </c>
      <c r="G155" s="3">
        <v>9306508</v>
      </c>
      <c r="J155" s="3">
        <v>4687108</v>
      </c>
      <c r="K155" s="3">
        <v>17221300</v>
      </c>
      <c r="M155" s="6">
        <f t="shared" ref="M155:N180" si="35">B155/AVERAGE($B$90:$B$180)*100</f>
        <v>150.51316359649081</v>
      </c>
      <c r="N155" s="6">
        <f t="shared" si="35"/>
        <v>205.08405262430034</v>
      </c>
      <c r="O155" s="6"/>
      <c r="P155" s="6">
        <f t="shared" si="33"/>
        <v>36.537714452870709</v>
      </c>
      <c r="Q155" s="6">
        <f t="shared" si="34"/>
        <v>36.537714452870709</v>
      </c>
      <c r="R155" s="6">
        <f t="shared" ref="R155:R173" si="36">G155/AVERAGE($G$90:$G$173)*100</f>
        <v>145.91756455550265</v>
      </c>
      <c r="S155" s="6"/>
      <c r="T155" s="6"/>
      <c r="U155" s="6">
        <f t="shared" ref="U155:V176" si="37">J155/AVERAGE($G$90:$G$173)*100</f>
        <v>73.489582147096726</v>
      </c>
      <c r="V155" s="6">
        <f t="shared" si="37"/>
        <v>270.01429048142199</v>
      </c>
    </row>
    <row r="156" spans="1:22" x14ac:dyDescent="0.35">
      <c r="A156" s="20"/>
      <c r="B156" s="3">
        <v>7240788</v>
      </c>
      <c r="C156" s="3">
        <v>5286966</v>
      </c>
      <c r="E156" s="3">
        <v>2315964</v>
      </c>
      <c r="F156" s="3">
        <v>2315964</v>
      </c>
      <c r="G156" s="3">
        <v>5534681</v>
      </c>
      <c r="J156" s="3">
        <v>10451461</v>
      </c>
      <c r="K156" s="3">
        <v>13411528</v>
      </c>
      <c r="M156" s="6">
        <f t="shared" si="35"/>
        <v>121.47404454312918</v>
      </c>
      <c r="N156" s="6">
        <f t="shared" si="35"/>
        <v>88.696029131361058</v>
      </c>
      <c r="O156" s="6"/>
      <c r="P156" s="6">
        <f t="shared" si="33"/>
        <v>38.85343889315412</v>
      </c>
      <c r="Q156" s="6">
        <f t="shared" si="34"/>
        <v>38.85343889315412</v>
      </c>
      <c r="R156" s="6">
        <f t="shared" si="36"/>
        <v>86.778754406229908</v>
      </c>
      <c r="S156" s="6"/>
      <c r="T156" s="6"/>
      <c r="U156" s="6">
        <f t="shared" si="37"/>
        <v>163.86938421659531</v>
      </c>
      <c r="V156" s="6">
        <f t="shared" si="37"/>
        <v>210.28053731087226</v>
      </c>
    </row>
    <row r="157" spans="1:22" x14ac:dyDescent="0.35">
      <c r="A157" s="20"/>
      <c r="B157" s="3">
        <v>8843638</v>
      </c>
      <c r="C157" s="3">
        <v>7085243</v>
      </c>
      <c r="E157" s="3">
        <v>3687376</v>
      </c>
      <c r="F157" s="3">
        <v>3687376</v>
      </c>
      <c r="G157" s="3">
        <v>6135016</v>
      </c>
      <c r="J157" s="3">
        <v>11238658</v>
      </c>
      <c r="K157" s="3">
        <v>10370472</v>
      </c>
      <c r="M157" s="6">
        <f t="shared" si="35"/>
        <v>148.36402838134606</v>
      </c>
      <c r="N157" s="6">
        <f t="shared" si="35"/>
        <v>118.86456609154892</v>
      </c>
      <c r="O157" s="6"/>
      <c r="P157" s="6">
        <f t="shared" si="33"/>
        <v>61.860736217006426</v>
      </c>
      <c r="Q157" s="6">
        <f t="shared" si="34"/>
        <v>61.860736217006426</v>
      </c>
      <c r="R157" s="6">
        <f t="shared" si="36"/>
        <v>96.191460129733045</v>
      </c>
      <c r="S157" s="6"/>
      <c r="T157" s="6"/>
      <c r="U157" s="6">
        <f t="shared" si="37"/>
        <v>176.21191581549343</v>
      </c>
      <c r="V157" s="6">
        <f t="shared" si="37"/>
        <v>162.59955050068538</v>
      </c>
    </row>
    <row r="158" spans="1:22" x14ac:dyDescent="0.35">
      <c r="A158" s="20"/>
      <c r="B158" s="3">
        <v>6418160</v>
      </c>
      <c r="C158" s="3">
        <v>3897996</v>
      </c>
      <c r="E158" s="3">
        <v>3778743</v>
      </c>
      <c r="F158" s="3">
        <v>3778743</v>
      </c>
      <c r="G158" s="3">
        <v>6763718</v>
      </c>
      <c r="J158" s="3">
        <v>6781646</v>
      </c>
      <c r="K158" s="3">
        <v>10343874</v>
      </c>
      <c r="M158" s="6">
        <f t="shared" si="35"/>
        <v>107.67334352627505</v>
      </c>
      <c r="N158" s="6">
        <f t="shared" si="35"/>
        <v>65.39417253107527</v>
      </c>
      <c r="O158" s="6"/>
      <c r="P158" s="6">
        <f t="shared" si="33"/>
        <v>63.393541628209192</v>
      </c>
      <c r="Q158" s="6">
        <f t="shared" si="34"/>
        <v>63.393541628209192</v>
      </c>
      <c r="R158" s="6">
        <f t="shared" si="36"/>
        <v>106.04893456280435</v>
      </c>
      <c r="S158" s="6"/>
      <c r="T158" s="6"/>
      <c r="U158" s="6">
        <f t="shared" si="37"/>
        <v>106.33002926528042</v>
      </c>
      <c r="V158" s="6">
        <f t="shared" si="37"/>
        <v>162.1825180990534</v>
      </c>
    </row>
    <row r="159" spans="1:22" x14ac:dyDescent="0.35">
      <c r="A159" s="20"/>
      <c r="B159" s="3">
        <v>6088950</v>
      </c>
      <c r="C159" s="3">
        <v>3483882</v>
      </c>
      <c r="E159" s="3">
        <v>4276073</v>
      </c>
      <c r="F159" s="3">
        <v>4276073</v>
      </c>
      <c r="G159" s="3">
        <v>6308464</v>
      </c>
      <c r="J159" s="3">
        <v>8517928</v>
      </c>
      <c r="K159" s="3">
        <v>7406349</v>
      </c>
      <c r="M159" s="6">
        <f t="shared" si="35"/>
        <v>102.15039903403974</v>
      </c>
      <c r="N159" s="6">
        <f t="shared" si="35"/>
        <v>58.446848223011912</v>
      </c>
      <c r="O159" s="6"/>
      <c r="P159" s="6">
        <f t="shared" si="33"/>
        <v>71.736927261462711</v>
      </c>
      <c r="Q159" s="6">
        <f t="shared" si="34"/>
        <v>71.736927261462711</v>
      </c>
      <c r="R159" s="6">
        <f t="shared" si="36"/>
        <v>98.910966709109843</v>
      </c>
      <c r="S159" s="6"/>
      <c r="T159" s="6"/>
      <c r="U159" s="6">
        <f t="shared" si="37"/>
        <v>133.55334877691217</v>
      </c>
      <c r="V159" s="6">
        <f t="shared" si="37"/>
        <v>116.12480302258189</v>
      </c>
    </row>
    <row r="160" spans="1:22" x14ac:dyDescent="0.35">
      <c r="A160" s="20"/>
      <c r="B160" s="3">
        <v>6041397</v>
      </c>
      <c r="C160" s="3">
        <v>8713048</v>
      </c>
      <c r="E160" s="3">
        <v>2800513</v>
      </c>
      <c r="F160" s="3">
        <v>2800513</v>
      </c>
      <c r="G160" s="3">
        <v>10790789</v>
      </c>
      <c r="J160" s="3">
        <v>8437762</v>
      </c>
      <c r="K160" s="3">
        <v>6596221</v>
      </c>
      <c r="M160" s="6">
        <f t="shared" si="35"/>
        <v>101.35263292900262</v>
      </c>
      <c r="N160" s="6">
        <f t="shared" si="35"/>
        <v>146.17320391902408</v>
      </c>
      <c r="O160" s="6"/>
      <c r="P160" s="6">
        <f t="shared" si="33"/>
        <v>46.98240590742504</v>
      </c>
      <c r="Q160" s="6">
        <f t="shared" si="34"/>
        <v>46.98240590742504</v>
      </c>
      <c r="R160" s="6">
        <f t="shared" si="36"/>
        <v>169.18973803195655</v>
      </c>
      <c r="S160" s="6"/>
      <c r="T160" s="6"/>
      <c r="U160" s="6">
        <f t="shared" si="37"/>
        <v>132.29641895101437</v>
      </c>
      <c r="V160" s="6">
        <f t="shared" si="37"/>
        <v>103.42273424036836</v>
      </c>
    </row>
    <row r="161" spans="1:22" x14ac:dyDescent="0.35">
      <c r="A161" s="20"/>
      <c r="B161" s="3">
        <v>4700090</v>
      </c>
      <c r="C161" s="3">
        <v>5470080</v>
      </c>
      <c r="E161" s="3">
        <v>3612246</v>
      </c>
      <c r="F161" s="3">
        <v>3612246</v>
      </c>
      <c r="G161" s="3">
        <v>5572967</v>
      </c>
      <c r="J161" s="3">
        <v>15468147</v>
      </c>
      <c r="K161" s="3">
        <v>6315155</v>
      </c>
      <c r="M161" s="6">
        <f t="shared" si="35"/>
        <v>78.850387833025366</v>
      </c>
      <c r="N161" s="6">
        <f t="shared" si="35"/>
        <v>91.768014969431505</v>
      </c>
      <c r="O161" s="6"/>
      <c r="P161" s="6">
        <f t="shared" si="33"/>
        <v>60.600328514623023</v>
      </c>
      <c r="Q161" s="6">
        <f t="shared" si="34"/>
        <v>60.600328514623023</v>
      </c>
      <c r="R161" s="6">
        <f t="shared" si="36"/>
        <v>87.379043996758597</v>
      </c>
      <c r="S161" s="6"/>
      <c r="T161" s="6"/>
      <c r="U161" s="6">
        <f t="shared" si="37"/>
        <v>242.52644906408554</v>
      </c>
      <c r="V161" s="6">
        <f t="shared" si="37"/>
        <v>99.015875491699489</v>
      </c>
    </row>
    <row r="162" spans="1:22" x14ac:dyDescent="0.35">
      <c r="A162" s="20"/>
      <c r="B162" s="3">
        <v>4975251</v>
      </c>
      <c r="C162" s="3">
        <v>6069486</v>
      </c>
      <c r="E162" s="3">
        <v>3951753</v>
      </c>
      <c r="F162" s="3">
        <v>3951753</v>
      </c>
      <c r="G162" s="3">
        <v>10245981</v>
      </c>
      <c r="J162" s="3">
        <v>16435722</v>
      </c>
      <c r="K162" s="3">
        <v>10810774</v>
      </c>
      <c r="M162" s="6">
        <f t="shared" si="35"/>
        <v>83.46658700506741</v>
      </c>
      <c r="N162" s="6">
        <f t="shared" si="35"/>
        <v>101.82386402113954</v>
      </c>
      <c r="O162" s="6"/>
      <c r="P162" s="6">
        <f t="shared" si="33"/>
        <v>66.296019155020744</v>
      </c>
      <c r="Q162" s="6">
        <f t="shared" si="34"/>
        <v>66.296019155020744</v>
      </c>
      <c r="R162" s="6">
        <f t="shared" si="36"/>
        <v>160.64764506751118</v>
      </c>
      <c r="S162" s="6"/>
      <c r="T162" s="6"/>
      <c r="U162" s="6">
        <f t="shared" si="37"/>
        <v>257.6971433271529</v>
      </c>
      <c r="V162" s="6">
        <f t="shared" si="37"/>
        <v>169.50308461991861</v>
      </c>
    </row>
    <row r="163" spans="1:22" x14ac:dyDescent="0.35">
      <c r="A163" s="20"/>
      <c r="B163" s="3">
        <v>5941240</v>
      </c>
      <c r="C163" s="3">
        <v>3286000</v>
      </c>
      <c r="E163" s="3">
        <v>4031893</v>
      </c>
      <c r="F163" s="3">
        <v>4031893</v>
      </c>
      <c r="G163" s="3">
        <v>8738732</v>
      </c>
      <c r="J163" s="3">
        <v>8827358</v>
      </c>
      <c r="K163" s="3">
        <v>8271563</v>
      </c>
      <c r="M163" s="6">
        <f t="shared" si="35"/>
        <v>99.672363339655973</v>
      </c>
      <c r="N163" s="6">
        <f t="shared" si="35"/>
        <v>55.127109144574113</v>
      </c>
      <c r="O163" s="6"/>
      <c r="P163" s="6">
        <f t="shared" si="33"/>
        <v>67.640476406039056</v>
      </c>
      <c r="Q163" s="6">
        <f t="shared" si="34"/>
        <v>67.640476406039056</v>
      </c>
      <c r="R163" s="6">
        <f t="shared" si="36"/>
        <v>137.01535428145945</v>
      </c>
      <c r="S163" s="6"/>
      <c r="T163" s="6"/>
      <c r="U163" s="6">
        <f t="shared" si="37"/>
        <v>138.40492919788309</v>
      </c>
      <c r="V163" s="6">
        <f t="shared" si="37"/>
        <v>129.69057008573003</v>
      </c>
    </row>
    <row r="164" spans="1:22" x14ac:dyDescent="0.35">
      <c r="A164" s="20"/>
      <c r="B164" s="3">
        <v>5780849</v>
      </c>
      <c r="C164" s="3">
        <v>7058239</v>
      </c>
      <c r="E164" s="3">
        <v>5252079</v>
      </c>
      <c r="F164" s="3">
        <v>5252079</v>
      </c>
      <c r="G164" s="3">
        <v>8680354</v>
      </c>
      <c r="J164" s="3">
        <v>11092116</v>
      </c>
      <c r="K164" s="3">
        <v>5694936</v>
      </c>
      <c r="M164" s="6">
        <f t="shared" si="35"/>
        <v>96.981586661990903</v>
      </c>
      <c r="N164" s="6">
        <f t="shared" si="35"/>
        <v>118.41153734677104</v>
      </c>
      <c r="O164" s="6"/>
      <c r="P164" s="6">
        <f t="shared" si="33"/>
        <v>88.110752364250047</v>
      </c>
      <c r="Q164" s="6">
        <f t="shared" si="34"/>
        <v>88.110752364250047</v>
      </c>
      <c r="R164" s="6">
        <f t="shared" si="36"/>
        <v>136.10004044047622</v>
      </c>
      <c r="S164" s="6"/>
      <c r="T164" s="6"/>
      <c r="U164" s="6">
        <f t="shared" si="37"/>
        <v>173.91427079707273</v>
      </c>
      <c r="V164" s="6">
        <f t="shared" si="37"/>
        <v>89.291406768194463</v>
      </c>
    </row>
    <row r="165" spans="1:22" x14ac:dyDescent="0.35">
      <c r="A165" s="20"/>
      <c r="B165" s="3">
        <v>8587428</v>
      </c>
      <c r="C165" s="3">
        <v>11722033</v>
      </c>
      <c r="E165" s="3">
        <v>5960342</v>
      </c>
      <c r="F165" s="3">
        <v>5960342</v>
      </c>
      <c r="G165" s="3">
        <v>7377253</v>
      </c>
      <c r="J165" s="3">
        <v>9801019</v>
      </c>
      <c r="K165" s="3">
        <v>5679981</v>
      </c>
      <c r="M165" s="6">
        <f t="shared" si="35"/>
        <v>144.06575795105653</v>
      </c>
      <c r="N165" s="6">
        <f t="shared" si="35"/>
        <v>196.65301052565414</v>
      </c>
      <c r="O165" s="6"/>
      <c r="P165" s="6">
        <f t="shared" si="33"/>
        <v>99.992825311317461</v>
      </c>
      <c r="Q165" s="6">
        <f t="shared" si="34"/>
        <v>99.992825311317461</v>
      </c>
      <c r="R165" s="6">
        <f t="shared" si="36"/>
        <v>115.66860425734072</v>
      </c>
      <c r="S165" s="6"/>
      <c r="T165" s="6"/>
      <c r="U165" s="6">
        <f t="shared" si="37"/>
        <v>153.67104639486774</v>
      </c>
      <c r="V165" s="6">
        <f t="shared" si="37"/>
        <v>89.056925996467029</v>
      </c>
    </row>
    <row r="166" spans="1:22" x14ac:dyDescent="0.35">
      <c r="A166" s="20"/>
      <c r="B166" s="3">
        <v>7388323</v>
      </c>
      <c r="C166" s="3">
        <v>3619238</v>
      </c>
      <c r="E166" s="3">
        <v>4848080</v>
      </c>
      <c r="F166" s="3">
        <v>4848080</v>
      </c>
      <c r="G166" s="3">
        <v>6168233</v>
      </c>
      <c r="J166" s="3">
        <v>14293428</v>
      </c>
      <c r="K166" s="3">
        <v>6307850</v>
      </c>
      <c r="M166" s="6">
        <f t="shared" si="35"/>
        <v>123.94914437503569</v>
      </c>
      <c r="N166" s="6">
        <f t="shared" si="35"/>
        <v>60.717628802857618</v>
      </c>
      <c r="O166" s="6"/>
      <c r="P166" s="6">
        <f t="shared" si="33"/>
        <v>81.333120907372745</v>
      </c>
      <c r="Q166" s="6">
        <f t="shared" si="34"/>
        <v>81.333120907372745</v>
      </c>
      <c r="R166" s="6">
        <f t="shared" si="36"/>
        <v>96.712272419567228</v>
      </c>
      <c r="S166" s="6"/>
      <c r="T166" s="6"/>
      <c r="U166" s="6">
        <f t="shared" si="37"/>
        <v>224.10792564831286</v>
      </c>
      <c r="V166" s="6">
        <f t="shared" si="37"/>
        <v>98.901339748639046</v>
      </c>
    </row>
    <row r="167" spans="1:22" x14ac:dyDescent="0.35">
      <c r="A167" s="20"/>
      <c r="B167" s="3">
        <v>6291618</v>
      </c>
      <c r="C167" s="3">
        <v>3475118</v>
      </c>
      <c r="E167" s="3">
        <v>6685065</v>
      </c>
      <c r="F167" s="3">
        <v>6685065</v>
      </c>
      <c r="G167" s="3">
        <v>5393556</v>
      </c>
      <c r="J167" s="3">
        <v>13622447</v>
      </c>
      <c r="K167" s="3">
        <v>9846331</v>
      </c>
      <c r="M167" s="6">
        <f t="shared" si="35"/>
        <v>105.55042975714153</v>
      </c>
      <c r="N167" s="6">
        <f t="shared" si="35"/>
        <v>58.299820230150367</v>
      </c>
      <c r="O167" s="6"/>
      <c r="P167" s="6">
        <f t="shared" si="33"/>
        <v>112.15103709481812</v>
      </c>
      <c r="Q167" s="6">
        <f t="shared" si="34"/>
        <v>112.15103709481812</v>
      </c>
      <c r="R167" s="6">
        <f t="shared" si="36"/>
        <v>84.566043011376408</v>
      </c>
      <c r="S167" s="6"/>
      <c r="T167" s="6"/>
      <c r="U167" s="6">
        <f t="shared" si="37"/>
        <v>213.58755502347532</v>
      </c>
      <c r="V167" s="6">
        <f t="shared" si="37"/>
        <v>154.38149726270549</v>
      </c>
    </row>
    <row r="168" spans="1:22" x14ac:dyDescent="0.35">
      <c r="A168" s="20"/>
      <c r="B168" s="3">
        <v>9643455</v>
      </c>
      <c r="C168" s="3">
        <v>5894870</v>
      </c>
      <c r="E168" s="3">
        <v>5522445</v>
      </c>
      <c r="F168" s="3">
        <v>5522445</v>
      </c>
      <c r="G168" s="3">
        <v>5333122</v>
      </c>
      <c r="J168" s="3">
        <v>12979975</v>
      </c>
      <c r="K168" s="3">
        <v>15000298</v>
      </c>
      <c r="M168" s="6">
        <f t="shared" si="35"/>
        <v>161.78204391837764</v>
      </c>
      <c r="N168" s="6">
        <f t="shared" si="35"/>
        <v>98.894443664965181</v>
      </c>
      <c r="O168" s="6"/>
      <c r="P168" s="6">
        <f t="shared" si="33"/>
        <v>92.646508904414972</v>
      </c>
      <c r="Q168" s="6">
        <f t="shared" si="34"/>
        <v>92.646508904414972</v>
      </c>
      <c r="R168" s="6">
        <f t="shared" si="36"/>
        <v>83.618492963995877</v>
      </c>
      <c r="S168" s="6"/>
      <c r="T168" s="6"/>
      <c r="U168" s="6">
        <f t="shared" si="37"/>
        <v>203.5141795388034</v>
      </c>
      <c r="V168" s="6">
        <f t="shared" si="37"/>
        <v>235.19100308803013</v>
      </c>
    </row>
    <row r="169" spans="1:22" x14ac:dyDescent="0.35">
      <c r="A169" s="20"/>
      <c r="B169" s="3">
        <v>9382632</v>
      </c>
      <c r="C169" s="3">
        <v>8460981</v>
      </c>
      <c r="E169" s="3">
        <v>4660912</v>
      </c>
      <c r="F169" s="3">
        <v>4660912</v>
      </c>
      <c r="G169" s="3">
        <v>5142157</v>
      </c>
      <c r="J169" s="3">
        <v>14179884</v>
      </c>
      <c r="K169" s="3">
        <v>5151060</v>
      </c>
      <c r="M169" s="6">
        <f t="shared" si="35"/>
        <v>157.40638415318736</v>
      </c>
      <c r="N169" s="6">
        <f t="shared" si="35"/>
        <v>141.94443793583926</v>
      </c>
      <c r="O169" s="6"/>
      <c r="P169" s="6">
        <f t="shared" si="33"/>
        <v>78.193123717971773</v>
      </c>
      <c r="Q169" s="6">
        <f t="shared" si="34"/>
        <v>78.193123717971773</v>
      </c>
      <c r="R169" s="6">
        <f t="shared" si="36"/>
        <v>80.624335787604736</v>
      </c>
      <c r="S169" s="6"/>
      <c r="T169" s="6"/>
      <c r="U169" s="6">
        <f t="shared" si="37"/>
        <v>222.32765919929784</v>
      </c>
      <c r="V169" s="6">
        <f t="shared" si="37"/>
        <v>80.763926714431165</v>
      </c>
    </row>
    <row r="170" spans="1:22" x14ac:dyDescent="0.35">
      <c r="A170" s="20"/>
      <c r="B170" s="3">
        <v>10777410</v>
      </c>
      <c r="C170" s="3">
        <v>6460406</v>
      </c>
      <c r="E170" s="3">
        <v>5105303</v>
      </c>
      <c r="F170" s="3">
        <v>5105303</v>
      </c>
      <c r="G170" s="3">
        <v>4884758</v>
      </c>
      <c r="J170" s="3">
        <v>14621231</v>
      </c>
      <c r="K170" s="3">
        <v>4400129</v>
      </c>
      <c r="M170" s="6">
        <f t="shared" si="35"/>
        <v>180.80567783500442</v>
      </c>
      <c r="N170" s="6">
        <f t="shared" si="35"/>
        <v>108.38207750464439</v>
      </c>
      <c r="O170" s="6"/>
      <c r="P170" s="6">
        <f t="shared" si="33"/>
        <v>85.648385787316386</v>
      </c>
      <c r="Q170" s="6">
        <f t="shared" si="34"/>
        <v>85.648385787316386</v>
      </c>
      <c r="R170" s="6">
        <f t="shared" si="36"/>
        <v>76.588554031545229</v>
      </c>
      <c r="S170" s="6"/>
      <c r="T170" s="6"/>
      <c r="U170" s="6">
        <f t="shared" si="37"/>
        <v>229.24757796623788</v>
      </c>
      <c r="V170" s="6">
        <f t="shared" si="37"/>
        <v>68.990012946858187</v>
      </c>
    </row>
    <row r="171" spans="1:22" x14ac:dyDescent="0.35">
      <c r="A171" s="20"/>
      <c r="B171" s="3"/>
      <c r="C171" s="3">
        <v>16157112</v>
      </c>
      <c r="E171" s="3">
        <v>4219632</v>
      </c>
      <c r="F171" s="3">
        <v>4219632</v>
      </c>
      <c r="G171" s="3">
        <v>3981931</v>
      </c>
      <c r="J171" s="3">
        <v>6312226</v>
      </c>
      <c r="K171" s="3">
        <v>4641231</v>
      </c>
      <c r="M171" s="6"/>
      <c r="N171" s="6">
        <f t="shared" si="35"/>
        <v>271.05747921031895</v>
      </c>
      <c r="O171" s="6"/>
      <c r="P171" s="6">
        <f t="shared" si="33"/>
        <v>70.790052895294437</v>
      </c>
      <c r="Q171" s="6">
        <f t="shared" si="34"/>
        <v>70.790052895294437</v>
      </c>
      <c r="R171" s="6">
        <f t="shared" si="36"/>
        <v>62.43304940457336</v>
      </c>
      <c r="S171" s="6"/>
      <c r="T171" s="6"/>
      <c r="U171" s="6">
        <f t="shared" si="37"/>
        <v>98.969951440854302</v>
      </c>
      <c r="V171" s="6">
        <f t="shared" si="37"/>
        <v>72.770272594135207</v>
      </c>
    </row>
    <row r="172" spans="1:22" x14ac:dyDescent="0.35">
      <c r="A172" s="20"/>
      <c r="B172" s="3">
        <v>6358598</v>
      </c>
      <c r="C172" s="3">
        <v>7104450</v>
      </c>
      <c r="E172" s="3">
        <v>4837679</v>
      </c>
      <c r="F172" s="3">
        <v>4837679</v>
      </c>
      <c r="G172" s="3">
        <v>4946629</v>
      </c>
      <c r="J172" s="3">
        <v>8618160</v>
      </c>
      <c r="K172" s="3">
        <v>4047720</v>
      </c>
      <c r="M172" s="6">
        <f t="shared" si="35"/>
        <v>106.67411014986934</v>
      </c>
      <c r="N172" s="6">
        <f t="shared" si="35"/>
        <v>119.18678958069675</v>
      </c>
      <c r="O172" s="6"/>
      <c r="P172" s="6">
        <f t="shared" si="33"/>
        <v>81.158630018080984</v>
      </c>
      <c r="Q172" s="6">
        <f t="shared" si="34"/>
        <v>81.158630018080984</v>
      </c>
      <c r="R172" s="6">
        <f t="shared" si="36"/>
        <v>77.558634929408697</v>
      </c>
      <c r="S172" s="6"/>
      <c r="T172" s="6"/>
      <c r="U172" s="6">
        <f t="shared" si="37"/>
        <v>135.12489519695794</v>
      </c>
      <c r="V172" s="6">
        <f t="shared" si="37"/>
        <v>63.464560972020777</v>
      </c>
    </row>
    <row r="173" spans="1:22" x14ac:dyDescent="0.35">
      <c r="A173" s="20"/>
      <c r="B173" s="3">
        <v>7493077</v>
      </c>
      <c r="C173" s="3">
        <v>5010453</v>
      </c>
      <c r="E173" s="3">
        <v>8613402</v>
      </c>
      <c r="F173" s="3">
        <v>8613402</v>
      </c>
      <c r="G173" s="3">
        <v>5760892</v>
      </c>
      <c r="J173" s="3">
        <v>18746246</v>
      </c>
      <c r="K173" s="3">
        <v>3650746</v>
      </c>
      <c r="M173" s="6">
        <f t="shared" si="35"/>
        <v>125.70653487757089</v>
      </c>
      <c r="N173" s="6">
        <f t="shared" si="35"/>
        <v>84.057148324637481</v>
      </c>
      <c r="O173" s="6"/>
      <c r="P173" s="6">
        <f t="shared" si="33"/>
        <v>144.50150704811108</v>
      </c>
      <c r="Q173" s="6">
        <f t="shared" si="34"/>
        <v>144.50150704811108</v>
      </c>
      <c r="R173" s="6">
        <f t="shared" si="36"/>
        <v>90.325536743457235</v>
      </c>
      <c r="S173" s="6"/>
      <c r="T173" s="6"/>
      <c r="U173" s="6">
        <f t="shared" si="37"/>
        <v>293.92405410045666</v>
      </c>
      <c r="V173" s="6">
        <f t="shared" si="37"/>
        <v>57.240370408615462</v>
      </c>
    </row>
    <row r="174" spans="1:22" x14ac:dyDescent="0.35">
      <c r="A174" s="20"/>
      <c r="B174" s="3">
        <v>9317744</v>
      </c>
      <c r="C174" s="3">
        <v>3645128</v>
      </c>
      <c r="E174" s="3">
        <v>7763072</v>
      </c>
      <c r="F174" s="3">
        <v>7763072</v>
      </c>
      <c r="J174" s="3">
        <v>11433263</v>
      </c>
      <c r="K174" s="3">
        <v>3681430</v>
      </c>
      <c r="M174" s="6">
        <f t="shared" si="35"/>
        <v>156.31779989933065</v>
      </c>
      <c r="N174" s="6">
        <f t="shared" si="35"/>
        <v>61.151968685923052</v>
      </c>
      <c r="O174" s="6"/>
      <c r="P174" s="6">
        <f t="shared" si="33"/>
        <v>130.23606738928402</v>
      </c>
      <c r="Q174" s="6">
        <f t="shared" si="34"/>
        <v>130.23606738928402</v>
      </c>
      <c r="R174" s="6"/>
      <c r="S174" s="6"/>
      <c r="T174" s="6"/>
      <c r="U174" s="6">
        <f t="shared" si="37"/>
        <v>179.26314487480585</v>
      </c>
      <c r="V174" s="6">
        <f t="shared" si="37"/>
        <v>57.721467566735463</v>
      </c>
    </row>
    <row r="175" spans="1:22" x14ac:dyDescent="0.35">
      <c r="A175" s="20"/>
      <c r="B175" s="3">
        <v>5356726</v>
      </c>
      <c r="C175" s="3">
        <v>4281432</v>
      </c>
      <c r="E175" s="3">
        <v>3764147</v>
      </c>
      <c r="F175" s="3">
        <v>3764147</v>
      </c>
      <c r="J175" s="3">
        <v>11856139</v>
      </c>
      <c r="K175" s="3">
        <v>11458422</v>
      </c>
      <c r="M175" s="6">
        <f t="shared" si="35"/>
        <v>89.866347796584876</v>
      </c>
      <c r="N175" s="6">
        <f t="shared" si="35"/>
        <v>71.826831758695135</v>
      </c>
      <c r="O175" s="6"/>
      <c r="P175" s="6">
        <f t="shared" si="33"/>
        <v>63.14867392124809</v>
      </c>
      <c r="Q175" s="6">
        <f t="shared" si="34"/>
        <v>63.14867392124809</v>
      </c>
      <c r="R175" s="6"/>
      <c r="S175" s="6"/>
      <c r="T175" s="6"/>
      <c r="U175" s="6">
        <f t="shared" si="37"/>
        <v>185.89345519409775</v>
      </c>
      <c r="V175" s="6">
        <f t="shared" si="37"/>
        <v>179.6576150677775</v>
      </c>
    </row>
    <row r="176" spans="1:22" x14ac:dyDescent="0.35">
      <c r="A176" s="20"/>
      <c r="B176" s="3">
        <v>4809084</v>
      </c>
      <c r="C176" s="3">
        <v>3600194</v>
      </c>
      <c r="E176" s="3">
        <v>2779257</v>
      </c>
      <c r="F176" s="3">
        <v>2779257</v>
      </c>
      <c r="J176" s="3">
        <v>9457667</v>
      </c>
      <c r="K176" s="3">
        <v>5839560</v>
      </c>
      <c r="M176" s="6">
        <f t="shared" si="35"/>
        <v>80.678910089295513</v>
      </c>
      <c r="N176" s="6">
        <f t="shared" si="35"/>
        <v>60.398139859902876</v>
      </c>
      <c r="O176" s="6"/>
      <c r="P176" s="6">
        <f t="shared" si="33"/>
        <v>46.625807662757637</v>
      </c>
      <c r="Q176" s="6">
        <f t="shared" si="34"/>
        <v>46.625807662757637</v>
      </c>
      <c r="R176" s="6"/>
      <c r="S176" s="6"/>
      <c r="T176" s="6"/>
      <c r="U176" s="6">
        <f t="shared" si="37"/>
        <v>148.28759992651882</v>
      </c>
      <c r="V176" s="6">
        <f t="shared" si="37"/>
        <v>91.558979294460499</v>
      </c>
    </row>
    <row r="177" spans="1:22" x14ac:dyDescent="0.35">
      <c r="A177" s="20"/>
      <c r="B177" s="3">
        <v>4138143</v>
      </c>
      <c r="C177" s="3">
        <v>8511628</v>
      </c>
      <c r="E177" s="3">
        <v>4666559</v>
      </c>
      <c r="F177" s="3">
        <v>4666559</v>
      </c>
      <c r="K177" s="3">
        <v>10398469</v>
      </c>
      <c r="M177" s="6">
        <f t="shared" si="35"/>
        <v>69.422964338665665</v>
      </c>
      <c r="N177" s="6">
        <f t="shared" si="35"/>
        <v>142.79411008947446</v>
      </c>
      <c r="O177" s="6"/>
      <c r="P177" s="6">
        <f t="shared" si="33"/>
        <v>78.287859806023931</v>
      </c>
      <c r="Q177" s="6">
        <f t="shared" si="34"/>
        <v>78.287859806023931</v>
      </c>
      <c r="R177" s="6"/>
      <c r="S177" s="6"/>
      <c r="T177" s="6"/>
      <c r="U177" s="6"/>
      <c r="V177" s="6">
        <f t="shared" ref="V177:V185" si="38">K177/AVERAGE($G$90:$G$173)*100</f>
        <v>163.03851794742914</v>
      </c>
    </row>
    <row r="178" spans="1:22" x14ac:dyDescent="0.35">
      <c r="A178" s="20"/>
      <c r="B178" s="3">
        <v>5692849</v>
      </c>
      <c r="C178" s="3">
        <v>9679236</v>
      </c>
      <c r="E178" s="3">
        <v>4974068</v>
      </c>
      <c r="F178" s="3">
        <v>4974068</v>
      </c>
      <c r="K178" s="3">
        <v>4261748</v>
      </c>
      <c r="M178" s="6">
        <f t="shared" si="35"/>
        <v>95.505267244850756</v>
      </c>
      <c r="N178" s="6">
        <f t="shared" si="35"/>
        <v>162.38231874865824</v>
      </c>
      <c r="O178" s="6"/>
      <c r="P178" s="6">
        <f t="shared" si="33"/>
        <v>83.446740574721076</v>
      </c>
      <c r="Q178" s="6">
        <f t="shared" si="34"/>
        <v>83.446740574721076</v>
      </c>
      <c r="R178" s="6"/>
      <c r="S178" s="6"/>
      <c r="T178" s="6"/>
      <c r="U178" s="6"/>
      <c r="V178" s="6">
        <f t="shared" si="38"/>
        <v>66.820324971437657</v>
      </c>
    </row>
    <row r="179" spans="1:22" x14ac:dyDescent="0.35">
      <c r="A179" s="20"/>
      <c r="B179" s="3">
        <v>4709338</v>
      </c>
      <c r="C179" s="3">
        <v>5165500</v>
      </c>
      <c r="E179" s="3">
        <v>4733342</v>
      </c>
      <c r="F179" s="3">
        <v>4733342</v>
      </c>
      <c r="K179" s="3">
        <v>7022817</v>
      </c>
      <c r="M179" s="6">
        <f t="shared" si="35"/>
        <v>79.00553558268119</v>
      </c>
      <c r="N179" s="6">
        <f t="shared" si="35"/>
        <v>86.658272150425304</v>
      </c>
      <c r="O179" s="6"/>
      <c r="P179" s="6">
        <f t="shared" si="33"/>
        <v>79.408235256420184</v>
      </c>
      <c r="Q179" s="6">
        <f t="shared" si="34"/>
        <v>79.408235256420184</v>
      </c>
      <c r="R179" s="6"/>
      <c r="S179" s="6"/>
      <c r="T179" s="6"/>
      <c r="U179" s="6"/>
      <c r="V179" s="6">
        <f t="shared" si="38"/>
        <v>110.11137076967874</v>
      </c>
    </row>
    <row r="180" spans="1:22" x14ac:dyDescent="0.35">
      <c r="A180" s="20"/>
      <c r="B180" s="3">
        <v>2878616</v>
      </c>
      <c r="C180" s="3">
        <v>3995549</v>
      </c>
      <c r="E180" s="3">
        <v>4562868</v>
      </c>
      <c r="F180" s="3">
        <v>4562868</v>
      </c>
      <c r="K180" s="3">
        <v>8754523</v>
      </c>
      <c r="M180" s="6">
        <f t="shared" si="35"/>
        <v>48.292689719207957</v>
      </c>
      <c r="N180" s="6">
        <f t="shared" si="35"/>
        <v>67.030756486760183</v>
      </c>
      <c r="O180" s="6"/>
      <c r="P180" s="6">
        <f t="shared" si="33"/>
        <v>76.548302570993485</v>
      </c>
      <c r="Q180" s="6">
        <f t="shared" si="34"/>
        <v>76.548302570993485</v>
      </c>
      <c r="R180" s="6"/>
      <c r="S180" s="6"/>
      <c r="T180" s="6"/>
      <c r="U180" s="6"/>
      <c r="V180" s="6">
        <f t="shared" si="38"/>
        <v>137.26294277135233</v>
      </c>
    </row>
    <row r="181" spans="1:22" x14ac:dyDescent="0.35">
      <c r="A181" s="20"/>
      <c r="C181" s="3">
        <v>12996642</v>
      </c>
      <c r="E181" s="3">
        <v>6005300</v>
      </c>
      <c r="F181" s="3">
        <v>6005300</v>
      </c>
      <c r="K181" s="3">
        <v>4683602</v>
      </c>
      <c r="M181" s="6"/>
      <c r="N181" s="6">
        <f>C181/AVERAGE($B$90:$B$180)*100</f>
        <v>218.03630616158122</v>
      </c>
      <c r="O181" s="6"/>
      <c r="P181" s="6">
        <f t="shared" si="33"/>
        <v>100.74705676990594</v>
      </c>
      <c r="Q181" s="6">
        <f t="shared" si="34"/>
        <v>100.74705676990594</v>
      </c>
      <c r="R181" s="6"/>
      <c r="S181" s="6"/>
      <c r="T181" s="6"/>
      <c r="U181" s="6"/>
      <c r="V181" s="6">
        <f t="shared" si="38"/>
        <v>73.4346112620632</v>
      </c>
    </row>
    <row r="182" spans="1:22" x14ac:dyDescent="0.35">
      <c r="A182" s="20"/>
      <c r="C182" s="3">
        <v>7211221</v>
      </c>
      <c r="E182" s="3">
        <v>5125321</v>
      </c>
      <c r="F182" s="3">
        <v>5125321</v>
      </c>
      <c r="K182" s="3">
        <v>7747270</v>
      </c>
      <c r="M182" s="6"/>
      <c r="N182" s="6">
        <f>C182/AVERAGE($B$90:$B$180)*100</f>
        <v>120.97801799532711</v>
      </c>
      <c r="O182" s="6"/>
      <c r="P182" s="6">
        <f t="shared" si="33"/>
        <v>85.984214902001739</v>
      </c>
      <c r="Q182" s="6">
        <f t="shared" si="34"/>
        <v>85.984214902001739</v>
      </c>
      <c r="R182" s="6"/>
      <c r="S182" s="6"/>
      <c r="T182" s="6"/>
      <c r="U182" s="6"/>
      <c r="V182" s="6">
        <f t="shared" si="38"/>
        <v>121.47013362626551</v>
      </c>
    </row>
    <row r="183" spans="1:22" x14ac:dyDescent="0.35">
      <c r="A183" s="20"/>
      <c r="C183" s="3">
        <v>6424739</v>
      </c>
      <c r="E183" s="3">
        <v>3201406</v>
      </c>
      <c r="F183" s="3">
        <v>3201406</v>
      </c>
      <c r="K183" s="3">
        <v>4216058</v>
      </c>
      <c r="M183" s="6"/>
      <c r="N183" s="6">
        <f>C183/AVERAGE($B$90:$B$180)*100</f>
        <v>107.78371517906329</v>
      </c>
      <c r="O183" s="6"/>
      <c r="P183" s="6">
        <f t="shared" si="33"/>
        <v>53.707929999420088</v>
      </c>
      <c r="Q183" s="6">
        <f t="shared" si="34"/>
        <v>53.707929999420088</v>
      </c>
      <c r="R183" s="6"/>
      <c r="S183" s="6"/>
      <c r="T183" s="6"/>
      <c r="U183" s="6"/>
      <c r="V183" s="6">
        <f t="shared" si="38"/>
        <v>66.103947408065764</v>
      </c>
    </row>
    <row r="184" spans="1:22" x14ac:dyDescent="0.35">
      <c r="A184" s="20"/>
      <c r="C184" s="3">
        <v>4506901</v>
      </c>
      <c r="E184" s="3">
        <v>4975213</v>
      </c>
      <c r="F184" s="3">
        <v>4975213</v>
      </c>
      <c r="K184" s="3">
        <v>3229610</v>
      </c>
      <c r="M184" s="6"/>
      <c r="N184" s="6">
        <f>C184/AVERAGE($B$90:$B$180)*100</f>
        <v>75.609380198049365</v>
      </c>
      <c r="O184" s="6"/>
      <c r="P184" s="6">
        <f t="shared" si="33"/>
        <v>83.465949503500909</v>
      </c>
      <c r="Q184" s="6">
        <f t="shared" si="34"/>
        <v>83.465949503500909</v>
      </c>
      <c r="R184" s="6"/>
      <c r="S184" s="6"/>
      <c r="T184" s="6"/>
      <c r="U184" s="6"/>
      <c r="V184" s="6">
        <f t="shared" si="38"/>
        <v>50.637341703687021</v>
      </c>
    </row>
    <row r="185" spans="1:22" x14ac:dyDescent="0.35">
      <c r="A185" s="20"/>
      <c r="E185" s="3">
        <v>7572428</v>
      </c>
      <c r="F185" s="3">
        <v>7572428</v>
      </c>
      <c r="K185" s="3">
        <v>3618575</v>
      </c>
      <c r="M185" s="6"/>
      <c r="N185" s="6"/>
      <c r="O185" s="6"/>
      <c r="P185" s="6">
        <f t="shared" si="33"/>
        <v>127.03775558290597</v>
      </c>
      <c r="Q185" s="6">
        <f t="shared" si="34"/>
        <v>127.03775558290597</v>
      </c>
      <c r="R185" s="6"/>
      <c r="S185" s="6"/>
      <c r="T185" s="6"/>
      <c r="U185" s="6"/>
      <c r="V185" s="6">
        <f t="shared" si="38"/>
        <v>56.735958445576784</v>
      </c>
    </row>
    <row r="186" spans="1:22" x14ac:dyDescent="0.35">
      <c r="A186" s="20"/>
      <c r="E186" s="3">
        <v>6494999</v>
      </c>
      <c r="F186" s="3">
        <v>6494999</v>
      </c>
      <c r="M186" s="6"/>
      <c r="N186" s="6"/>
      <c r="O186" s="6"/>
      <c r="P186" s="6">
        <f t="shared" ref="P186:P192" si="39">E186/AVERAGE($B$90:$B$180)*100</f>
        <v>108.96242202279358</v>
      </c>
      <c r="Q186" s="6">
        <f t="shared" ref="Q186:Q192" si="40">F186/AVERAGE($B$90:$B$180)*100</f>
        <v>108.96242202279358</v>
      </c>
      <c r="R186" s="6"/>
      <c r="S186" s="6"/>
      <c r="T186" s="6"/>
      <c r="U186" s="6"/>
      <c r="V186" s="6"/>
    </row>
    <row r="187" spans="1:22" x14ac:dyDescent="0.35">
      <c r="A187" s="20"/>
      <c r="E187" s="3">
        <v>3283138</v>
      </c>
      <c r="F187" s="3">
        <v>3283138</v>
      </c>
      <c r="M187" s="6"/>
      <c r="N187" s="6"/>
      <c r="O187" s="6"/>
      <c r="P187" s="6">
        <f t="shared" si="39"/>
        <v>55.079095210803033</v>
      </c>
      <c r="Q187" s="6">
        <f t="shared" si="40"/>
        <v>55.079095210803033</v>
      </c>
      <c r="R187" s="6"/>
      <c r="S187" s="6"/>
      <c r="T187" s="6"/>
      <c r="U187" s="6"/>
      <c r="V187" s="6"/>
    </row>
    <row r="188" spans="1:22" x14ac:dyDescent="0.35">
      <c r="A188" s="20"/>
      <c r="E188" s="3">
        <v>5601189</v>
      </c>
      <c r="F188" s="3">
        <v>5601189</v>
      </c>
      <c r="M188" s="6"/>
      <c r="N188" s="6"/>
      <c r="O188" s="6"/>
      <c r="P188" s="6">
        <f t="shared" si="39"/>
        <v>93.96754636104319</v>
      </c>
      <c r="Q188" s="6">
        <f t="shared" si="40"/>
        <v>93.96754636104319</v>
      </c>
      <c r="R188" s="6"/>
      <c r="S188" s="6"/>
      <c r="T188" s="6"/>
      <c r="U188" s="6"/>
      <c r="V188" s="6"/>
    </row>
    <row r="189" spans="1:22" x14ac:dyDescent="0.35">
      <c r="A189" s="20"/>
      <c r="E189" s="3">
        <v>3698975</v>
      </c>
      <c r="F189" s="3">
        <v>3698975</v>
      </c>
      <c r="M189" s="6"/>
      <c r="N189" s="6"/>
      <c r="O189" s="6"/>
      <c r="P189" s="6">
        <f t="shared" si="39"/>
        <v>62.055325181999699</v>
      </c>
      <c r="Q189" s="6">
        <f t="shared" si="40"/>
        <v>62.055325181999699</v>
      </c>
      <c r="R189" s="6"/>
      <c r="S189" s="6"/>
      <c r="T189" s="6"/>
      <c r="U189" s="6"/>
      <c r="V189" s="6"/>
    </row>
    <row r="190" spans="1:22" x14ac:dyDescent="0.35">
      <c r="A190" s="20"/>
      <c r="E190" s="3">
        <v>3980930</v>
      </c>
      <c r="F190" s="3">
        <v>3980930</v>
      </c>
      <c r="M190" s="6"/>
      <c r="N190" s="6"/>
      <c r="O190" s="6"/>
      <c r="P190" s="6">
        <f t="shared" si="39"/>
        <v>66.785502923587771</v>
      </c>
      <c r="Q190" s="6">
        <f t="shared" si="40"/>
        <v>66.785502923587771</v>
      </c>
      <c r="R190" s="6"/>
      <c r="S190" s="6"/>
      <c r="T190" s="6"/>
      <c r="U190" s="6"/>
      <c r="V190" s="6"/>
    </row>
    <row r="191" spans="1:22" x14ac:dyDescent="0.35">
      <c r="A191" s="20"/>
      <c r="E191" s="3">
        <v>4075814</v>
      </c>
      <c r="F191" s="3">
        <v>4075814</v>
      </c>
      <c r="M191" s="6"/>
      <c r="N191" s="6"/>
      <c r="O191" s="6"/>
      <c r="P191" s="6">
        <f t="shared" si="39"/>
        <v>68.377310782405104</v>
      </c>
      <c r="Q191" s="6">
        <f t="shared" si="40"/>
        <v>68.377310782405104</v>
      </c>
      <c r="R191" s="6"/>
      <c r="S191" s="6"/>
      <c r="T191" s="6"/>
      <c r="U191" s="6"/>
      <c r="V191" s="6"/>
    </row>
    <row r="192" spans="1:22" x14ac:dyDescent="0.35">
      <c r="A192" s="20"/>
      <c r="E192" s="3">
        <v>3869520</v>
      </c>
      <c r="F192" s="3">
        <v>3869520</v>
      </c>
      <c r="M192" s="6"/>
      <c r="N192" s="6"/>
      <c r="O192" s="6"/>
      <c r="P192" s="6">
        <f t="shared" si="39"/>
        <v>64.91644898877432</v>
      </c>
      <c r="Q192" s="6">
        <f t="shared" si="40"/>
        <v>64.91644898877432</v>
      </c>
      <c r="R192" s="6"/>
      <c r="S192" s="6"/>
      <c r="T192" s="6"/>
      <c r="U192" s="6"/>
      <c r="V192" s="6"/>
    </row>
    <row r="193" spans="1:22" x14ac:dyDescent="0.35"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x14ac:dyDescent="0.35">
      <c r="A194" s="20" t="s">
        <v>1</v>
      </c>
      <c r="B194" s="3">
        <v>6124501</v>
      </c>
      <c r="C194" s="3">
        <v>4576309</v>
      </c>
      <c r="D194" s="3">
        <v>5881710</v>
      </c>
      <c r="G194" s="3">
        <v>5881710</v>
      </c>
      <c r="H194" s="3">
        <v>12648701</v>
      </c>
      <c r="I194" s="3">
        <v>20992359</v>
      </c>
      <c r="M194" s="6">
        <f>B194/AVERAGE($B$194:$B$263)*100</f>
        <v>70.381873221033089</v>
      </c>
      <c r="N194" s="6">
        <f>C194/AVERAGE($B$194:$B$263)*100</f>
        <v>52.590276311208484</v>
      </c>
      <c r="O194" s="6">
        <f>D194/AVERAGE($B$194:$B$263)*100</f>
        <v>67.591754420953237</v>
      </c>
      <c r="P194" s="6"/>
      <c r="Q194" s="6"/>
      <c r="R194" s="6">
        <f>G194/AVERAGE($G$194:$G$252)*100</f>
        <v>64.768268698896691</v>
      </c>
      <c r="S194" s="6">
        <f>H194/AVERAGE($G$194:$G$252)*100</f>
        <v>139.28508291976368</v>
      </c>
      <c r="T194" s="6">
        <f>I194/AVERAGE($G$194:$G$252)*100</f>
        <v>231.16385342624886</v>
      </c>
      <c r="U194" s="6"/>
      <c r="V194" s="6"/>
    </row>
    <row r="195" spans="1:22" x14ac:dyDescent="0.35">
      <c r="A195" s="20"/>
      <c r="B195" s="3">
        <v>6450548</v>
      </c>
      <c r="C195" s="3">
        <v>7536129</v>
      </c>
      <c r="D195" s="3">
        <v>9785785</v>
      </c>
      <c r="G195" s="3">
        <v>9785785</v>
      </c>
      <c r="H195" s="3">
        <v>8647178</v>
      </c>
      <c r="I195" s="3">
        <v>9946838</v>
      </c>
      <c r="M195" s="6">
        <f t="shared" ref="M195:O258" si="41">B195/AVERAGE($B$194:$B$263)*100</f>
        <v>74.128757843649382</v>
      </c>
      <c r="N195" s="6">
        <f t="shared" ref="N195:N209" si="42">C195/AVERAGE($B$194:$B$263)*100</f>
        <v>86.604096538697746</v>
      </c>
      <c r="O195" s="6">
        <f t="shared" ref="O195:O209" si="43">D195/AVERAGE($B$194:$B$263)*100</f>
        <v>112.45681554110077</v>
      </c>
      <c r="P195" s="6"/>
      <c r="Q195" s="6"/>
      <c r="R195" s="6">
        <f t="shared" ref="R195:R252" si="44">G195/AVERAGE($G$194:$G$252)*100</f>
        <v>107.75919797297601</v>
      </c>
      <c r="S195" s="6">
        <f t="shared" ref="S195:S257" si="45">H195/AVERAGE($G$194:$G$252)*100</f>
        <v>95.22107485598373</v>
      </c>
      <c r="T195" s="6">
        <f t="shared" ref="T195:T240" si="46">I195/AVERAGE($G$194:$G$252)*100</f>
        <v>109.53268289126737</v>
      </c>
      <c r="U195" s="6"/>
      <c r="V195" s="6"/>
    </row>
    <row r="196" spans="1:22" x14ac:dyDescent="0.35">
      <c r="A196" s="20"/>
      <c r="B196" s="3">
        <v>6124501</v>
      </c>
      <c r="C196" s="3">
        <v>4846744</v>
      </c>
      <c r="D196" s="3">
        <v>9444022</v>
      </c>
      <c r="G196" s="3">
        <v>9444022</v>
      </c>
      <c r="H196" s="3">
        <v>5524126</v>
      </c>
      <c r="I196" s="3">
        <v>13141697</v>
      </c>
      <c r="M196" s="6">
        <f t="shared" si="41"/>
        <v>70.381873221033089</v>
      </c>
      <c r="N196" s="6">
        <f t="shared" si="42"/>
        <v>55.69807593186821</v>
      </c>
      <c r="O196" s="6">
        <f t="shared" si="43"/>
        <v>108.52932493612906</v>
      </c>
      <c r="P196" s="6"/>
      <c r="Q196" s="6"/>
      <c r="R196" s="6">
        <f t="shared" si="44"/>
        <v>103.99576900158148</v>
      </c>
      <c r="S196" s="6">
        <f t="shared" si="45"/>
        <v>60.830621893048345</v>
      </c>
      <c r="T196" s="6">
        <f t="shared" si="46"/>
        <v>144.71386084242246</v>
      </c>
      <c r="U196" s="6"/>
      <c r="V196" s="6"/>
    </row>
    <row r="197" spans="1:22" x14ac:dyDescent="0.35">
      <c r="A197" s="20"/>
      <c r="B197" s="3">
        <v>3269258</v>
      </c>
      <c r="C197" s="3">
        <v>6196425</v>
      </c>
      <c r="D197" s="3">
        <v>8548697</v>
      </c>
      <c r="G197" s="3">
        <v>8548697</v>
      </c>
      <c r="H197" s="3">
        <v>14010421</v>
      </c>
      <c r="I197" s="3">
        <v>21524920</v>
      </c>
      <c r="M197" s="6">
        <f t="shared" si="41"/>
        <v>37.569836641850195</v>
      </c>
      <c r="N197" s="6">
        <f t="shared" si="42"/>
        <v>71.20841335051459</v>
      </c>
      <c r="O197" s="6">
        <f t="shared" si="43"/>
        <v>98.240380474919647</v>
      </c>
      <c r="P197" s="6"/>
      <c r="Q197" s="6"/>
      <c r="R197" s="6">
        <f t="shared" si="44"/>
        <v>94.136620867307641</v>
      </c>
      <c r="S197" s="6">
        <f t="shared" si="45"/>
        <v>154.28008383831656</v>
      </c>
      <c r="T197" s="6">
        <f t="shared" si="46"/>
        <v>237.028313582658</v>
      </c>
      <c r="U197" s="6"/>
      <c r="V197" s="6"/>
    </row>
    <row r="198" spans="1:22" x14ac:dyDescent="0.35">
      <c r="A198" s="20"/>
      <c r="B198" s="3">
        <v>8883671</v>
      </c>
      <c r="C198" s="3">
        <v>9644450</v>
      </c>
      <c r="D198" s="3">
        <v>7483720</v>
      </c>
      <c r="G198" s="3">
        <v>7483720</v>
      </c>
      <c r="H198" s="3">
        <v>11265137</v>
      </c>
      <c r="I198" s="3">
        <v>14330834</v>
      </c>
      <c r="M198" s="6">
        <f t="shared" si="41"/>
        <v>102.08985288097236</v>
      </c>
      <c r="N198" s="6">
        <f t="shared" si="42"/>
        <v>110.83261431202192</v>
      </c>
      <c r="O198" s="6">
        <f t="shared" si="43"/>
        <v>86.001819946100042</v>
      </c>
      <c r="P198" s="6"/>
      <c r="Q198" s="6"/>
      <c r="R198" s="6">
        <f t="shared" si="44"/>
        <v>82.409297266833477</v>
      </c>
      <c r="S198" s="6">
        <f t="shared" si="45"/>
        <v>124.04954003952642</v>
      </c>
      <c r="T198" s="6">
        <f t="shared" si="46"/>
        <v>157.8084106818059</v>
      </c>
      <c r="U198" s="6"/>
      <c r="V198" s="6"/>
    </row>
    <row r="199" spans="1:22" x14ac:dyDescent="0.35">
      <c r="A199" s="20"/>
      <c r="B199" s="3">
        <v>9056671</v>
      </c>
      <c r="C199" s="3">
        <v>4954804</v>
      </c>
      <c r="D199" s="3">
        <v>10013830</v>
      </c>
      <c r="G199" s="3">
        <v>10013830</v>
      </c>
      <c r="H199" s="3">
        <v>10148788</v>
      </c>
      <c r="I199" s="3">
        <v>13141686</v>
      </c>
      <c r="M199" s="6">
        <f t="shared" si="41"/>
        <v>104.0779436768166</v>
      </c>
      <c r="N199" s="6">
        <f t="shared" si="42"/>
        <v>56.939885708740611</v>
      </c>
      <c r="O199" s="6">
        <f t="shared" si="43"/>
        <v>115.07747545750711</v>
      </c>
      <c r="P199" s="6"/>
      <c r="Q199" s="6"/>
      <c r="R199" s="6">
        <f t="shared" si="44"/>
        <v>110.27038601785411</v>
      </c>
      <c r="S199" s="6">
        <f t="shared" si="45"/>
        <v>111.75651777325615</v>
      </c>
      <c r="T199" s="6">
        <f t="shared" si="46"/>
        <v>144.71373971252049</v>
      </c>
      <c r="U199" s="6"/>
      <c r="V199" s="6"/>
    </row>
    <row r="200" spans="1:22" x14ac:dyDescent="0.35">
      <c r="A200" s="20"/>
      <c r="B200" s="3">
        <v>10084247</v>
      </c>
      <c r="C200" s="3">
        <v>8102351</v>
      </c>
      <c r="D200" s="3">
        <v>9793794</v>
      </c>
      <c r="G200" s="3">
        <v>9793794</v>
      </c>
      <c r="H200" s="3">
        <v>16357655</v>
      </c>
      <c r="I200" s="3">
        <v>12512500</v>
      </c>
      <c r="M200" s="6">
        <f t="shared" si="41"/>
        <v>115.88669736254158</v>
      </c>
      <c r="N200" s="6">
        <f t="shared" si="42"/>
        <v>93.111037270515695</v>
      </c>
      <c r="O200" s="6">
        <f t="shared" si="43"/>
        <v>112.54885380227948</v>
      </c>
      <c r="P200" s="6"/>
      <c r="Q200" s="6"/>
      <c r="R200" s="6">
        <f t="shared" si="44"/>
        <v>107.84739155341596</v>
      </c>
      <c r="S200" s="6">
        <f t="shared" si="45"/>
        <v>180.12737695735609</v>
      </c>
      <c r="T200" s="6">
        <f t="shared" si="46"/>
        <v>137.78526348543957</v>
      </c>
      <c r="U200" s="6"/>
      <c r="V200" s="6"/>
    </row>
    <row r="201" spans="1:22" x14ac:dyDescent="0.35">
      <c r="A201" s="20"/>
      <c r="B201" s="3">
        <v>10692406</v>
      </c>
      <c r="C201" s="3">
        <v>9617659</v>
      </c>
      <c r="D201" s="3">
        <v>10862547</v>
      </c>
      <c r="G201" s="3">
        <v>10862547</v>
      </c>
      <c r="H201" s="3">
        <v>12213363</v>
      </c>
      <c r="I201" s="3">
        <v>13411268</v>
      </c>
      <c r="M201" s="6">
        <f t="shared" si="41"/>
        <v>122.87557198860992</v>
      </c>
      <c r="N201" s="6">
        <f t="shared" si="42"/>
        <v>110.52473604316953</v>
      </c>
      <c r="O201" s="6">
        <f t="shared" si="43"/>
        <v>124.8308075729783</v>
      </c>
      <c r="P201" s="6"/>
      <c r="Q201" s="6"/>
      <c r="R201" s="6">
        <f t="shared" si="44"/>
        <v>119.61629574569201</v>
      </c>
      <c r="S201" s="6">
        <f t="shared" si="45"/>
        <v>134.49122389596954</v>
      </c>
      <c r="T201" s="6">
        <f t="shared" si="46"/>
        <v>147.6823252790285</v>
      </c>
      <c r="U201" s="6"/>
      <c r="V201" s="6"/>
    </row>
    <row r="202" spans="1:22" x14ac:dyDescent="0.35">
      <c r="A202" s="20"/>
      <c r="B202" s="3">
        <v>8337628</v>
      </c>
      <c r="C202" s="3">
        <v>5059575</v>
      </c>
      <c r="D202" s="3">
        <v>10195689</v>
      </c>
      <c r="G202" s="3">
        <v>10195689</v>
      </c>
      <c r="H202" s="3">
        <v>7509789</v>
      </c>
      <c r="I202" s="3">
        <v>15457740</v>
      </c>
      <c r="M202" s="6">
        <f t="shared" si="41"/>
        <v>95.814806277300903</v>
      </c>
      <c r="N202" s="6">
        <f t="shared" si="42"/>
        <v>58.143898776783352</v>
      </c>
      <c r="O202" s="6">
        <f t="shared" si="43"/>
        <v>117.16737259069458</v>
      </c>
      <c r="P202" s="6"/>
      <c r="Q202" s="6"/>
      <c r="R202" s="6">
        <f t="shared" si="44"/>
        <v>112.27298263980802</v>
      </c>
      <c r="S202" s="6">
        <f t="shared" si="45"/>
        <v>82.696364122681786</v>
      </c>
      <c r="T202" s="6">
        <f t="shared" si="46"/>
        <v>170.21768461853497</v>
      </c>
      <c r="U202" s="6"/>
      <c r="V202" s="6"/>
    </row>
    <row r="203" spans="1:22" x14ac:dyDescent="0.35">
      <c r="A203" s="20"/>
      <c r="B203" s="3">
        <v>9288759</v>
      </c>
      <c r="C203" s="3">
        <v>5670385</v>
      </c>
      <c r="D203" s="3">
        <v>11015279</v>
      </c>
      <c r="G203" s="3">
        <v>11015279</v>
      </c>
      <c r="H203" s="3">
        <v>8334985</v>
      </c>
      <c r="I203" s="3">
        <v>11845937</v>
      </c>
      <c r="M203" s="6">
        <f t="shared" si="41"/>
        <v>106.74506516020325</v>
      </c>
      <c r="N203" s="6">
        <f t="shared" si="42"/>
        <v>65.16323830863081</v>
      </c>
      <c r="O203" s="6">
        <f t="shared" si="43"/>
        <v>126.58598146564235</v>
      </c>
      <c r="P203" s="6"/>
      <c r="Q203" s="6"/>
      <c r="R203" s="6">
        <f t="shared" si="44"/>
        <v>121.29815139905131</v>
      </c>
      <c r="S203" s="6">
        <f t="shared" si="45"/>
        <v>91.783265084690242</v>
      </c>
      <c r="T203" s="6">
        <f t="shared" si="46"/>
        <v>130.44519886329013</v>
      </c>
      <c r="U203" s="6"/>
      <c r="V203" s="6"/>
    </row>
    <row r="204" spans="1:22" x14ac:dyDescent="0.35">
      <c r="A204" s="20"/>
      <c r="B204" s="3">
        <v>15921400</v>
      </c>
      <c r="C204" s="3">
        <v>7672668</v>
      </c>
      <c r="D204" s="3">
        <v>15672311</v>
      </c>
      <c r="G204" s="3">
        <v>15672311</v>
      </c>
      <c r="H204" s="3">
        <v>8302742</v>
      </c>
      <c r="I204" s="3">
        <v>30229562</v>
      </c>
      <c r="M204" s="6">
        <f t="shared" si="41"/>
        <v>182.96640923094895</v>
      </c>
      <c r="N204" s="6">
        <f t="shared" si="42"/>
        <v>88.173182834499897</v>
      </c>
      <c r="O204" s="6">
        <f t="shared" si="43"/>
        <v>180.10391473241694</v>
      </c>
      <c r="P204" s="6"/>
      <c r="Q204" s="6"/>
      <c r="R204" s="6">
        <f t="shared" si="44"/>
        <v>172.58049954531492</v>
      </c>
      <c r="S204" s="6">
        <f t="shared" si="45"/>
        <v>91.428211318411627</v>
      </c>
      <c r="T204" s="6">
        <f t="shared" si="46"/>
        <v>332.88217104650806</v>
      </c>
      <c r="U204" s="6"/>
      <c r="V204" s="6"/>
    </row>
    <row r="205" spans="1:22" x14ac:dyDescent="0.35">
      <c r="A205" s="20"/>
      <c r="B205" s="3">
        <v>9299054</v>
      </c>
      <c r="C205" s="3">
        <v>6715755</v>
      </c>
      <c r="D205" s="3">
        <v>12912157</v>
      </c>
      <c r="G205" s="3">
        <v>12912157</v>
      </c>
      <c r="H205" s="3">
        <v>6450820</v>
      </c>
      <c r="I205" s="3">
        <v>18226549</v>
      </c>
      <c r="M205" s="6">
        <f t="shared" si="41"/>
        <v>106.86337380033746</v>
      </c>
      <c r="N205" s="6">
        <f t="shared" si="42"/>
        <v>77.176478049969958</v>
      </c>
      <c r="O205" s="6">
        <f t="shared" si="43"/>
        <v>148.38462708783538</v>
      </c>
      <c r="P205" s="6"/>
      <c r="Q205" s="6"/>
      <c r="R205" s="6">
        <f t="shared" si="44"/>
        <v>142.18621014268635</v>
      </c>
      <c r="S205" s="6">
        <f t="shared" si="45"/>
        <v>71.035199472299169</v>
      </c>
      <c r="T205" s="6">
        <f t="shared" si="46"/>
        <v>200.70728123039166</v>
      </c>
      <c r="U205" s="6"/>
      <c r="V205" s="6"/>
    </row>
    <row r="206" spans="1:22" x14ac:dyDescent="0.35">
      <c r="A206" s="20"/>
      <c r="B206" s="3">
        <v>10811853</v>
      </c>
      <c r="C206" s="3">
        <v>6088833</v>
      </c>
      <c r="D206" s="3">
        <v>9195068</v>
      </c>
      <c r="G206" s="3">
        <v>9195068</v>
      </c>
      <c r="H206" s="3">
        <v>15456591</v>
      </c>
      <c r="I206" s="3">
        <v>26774737</v>
      </c>
      <c r="M206" s="6">
        <f t="shared" si="41"/>
        <v>124.2482395105244</v>
      </c>
      <c r="N206" s="6">
        <f t="shared" si="42"/>
        <v>69.97198176145983</v>
      </c>
      <c r="O206" s="6">
        <f t="shared" si="43"/>
        <v>105.66838183792903</v>
      </c>
      <c r="P206" s="6"/>
      <c r="Q206" s="6"/>
      <c r="R206" s="6">
        <f t="shared" si="44"/>
        <v>101.25433503668604</v>
      </c>
      <c r="S206" s="6">
        <f t="shared" si="45"/>
        <v>170.20503204968423</v>
      </c>
      <c r="T206" s="6">
        <f t="shared" si="46"/>
        <v>294.83829708678104</v>
      </c>
      <c r="U206" s="6"/>
      <c r="V206" s="6"/>
    </row>
    <row r="207" spans="1:22" x14ac:dyDescent="0.35">
      <c r="A207" s="20"/>
      <c r="B207" s="3"/>
      <c r="C207" s="3">
        <v>6251330</v>
      </c>
      <c r="D207" s="3">
        <v>11018448</v>
      </c>
      <c r="G207" s="3">
        <v>11018448</v>
      </c>
      <c r="H207" s="3">
        <v>7397953</v>
      </c>
      <c r="I207" s="3">
        <v>12015967</v>
      </c>
      <c r="M207" s="6"/>
      <c r="N207" s="6">
        <f t="shared" si="42"/>
        <v>71.839373611473121</v>
      </c>
      <c r="O207" s="6">
        <f t="shared" si="43"/>
        <v>126.62239915195468</v>
      </c>
      <c r="P207" s="6"/>
      <c r="Q207" s="6"/>
      <c r="R207" s="6">
        <f t="shared" si="44"/>
        <v>121.33304782262655</v>
      </c>
      <c r="S207" s="6">
        <f t="shared" si="45"/>
        <v>81.464847421210649</v>
      </c>
      <c r="T207" s="6">
        <f t="shared" si="46"/>
        <v>132.31753679339437</v>
      </c>
      <c r="U207" s="6"/>
      <c r="V207" s="6"/>
    </row>
    <row r="208" spans="1:22" x14ac:dyDescent="0.35">
      <c r="A208" s="20"/>
      <c r="B208" s="3">
        <v>8892443</v>
      </c>
      <c r="C208" s="3">
        <v>8033504</v>
      </c>
      <c r="D208" s="3">
        <v>4904328</v>
      </c>
      <c r="G208" s="3">
        <v>4904328</v>
      </c>
      <c r="H208" s="3">
        <v>12281716</v>
      </c>
      <c r="I208" s="3">
        <v>9321745</v>
      </c>
      <c r="M208" s="6">
        <f t="shared" si="41"/>
        <v>102.19065942699055</v>
      </c>
      <c r="N208" s="6">
        <f t="shared" si="42"/>
        <v>92.319857576749868</v>
      </c>
      <c r="O208" s="6">
        <f t="shared" si="43"/>
        <v>56.359822870526557</v>
      </c>
      <c r="P208" s="6"/>
      <c r="Q208" s="6"/>
      <c r="R208" s="6">
        <f t="shared" si="44"/>
        <v>54.005524531390122</v>
      </c>
      <c r="S208" s="6">
        <f t="shared" si="45"/>
        <v>135.24391409497215</v>
      </c>
      <c r="T208" s="6">
        <f t="shared" si="46"/>
        <v>102.64927799952679</v>
      </c>
      <c r="U208" s="6"/>
      <c r="V208" s="6"/>
    </row>
    <row r="209" spans="1:22" x14ac:dyDescent="0.35">
      <c r="A209" s="20"/>
      <c r="B209" s="3">
        <v>14121307</v>
      </c>
      <c r="C209" s="3">
        <v>7915107</v>
      </c>
      <c r="D209" s="3">
        <v>7218131</v>
      </c>
      <c r="G209" s="3">
        <v>7218131</v>
      </c>
      <c r="H209" s="3">
        <v>14756144</v>
      </c>
      <c r="I209" s="3">
        <v>16797796</v>
      </c>
      <c r="M209" s="6">
        <f t="shared" si="41"/>
        <v>162.28000272826912</v>
      </c>
      <c r="N209" s="6">
        <f t="shared" si="42"/>
        <v>90.9592565018622</v>
      </c>
      <c r="O209" s="6">
        <f t="shared" si="43"/>
        <v>82.949709851432587</v>
      </c>
      <c r="P209" s="6"/>
      <c r="Q209" s="6"/>
      <c r="R209" s="6">
        <f t="shared" si="44"/>
        <v>79.484681854738824</v>
      </c>
      <c r="S209" s="6">
        <f t="shared" si="45"/>
        <v>162.49184328224482</v>
      </c>
      <c r="T209" s="6">
        <f t="shared" si="46"/>
        <v>184.97412570107196</v>
      </c>
      <c r="U209" s="6"/>
      <c r="V209" s="6"/>
    </row>
    <row r="210" spans="1:22" x14ac:dyDescent="0.35">
      <c r="A210" s="20"/>
      <c r="B210" s="3">
        <v>6485710</v>
      </c>
      <c r="C210" s="3">
        <v>4923577</v>
      </c>
      <c r="D210" s="3">
        <v>7595676</v>
      </c>
      <c r="G210" s="3">
        <v>7595676</v>
      </c>
      <c r="H210" s="3">
        <v>6089425</v>
      </c>
      <c r="I210" s="3">
        <v>10188667</v>
      </c>
      <c r="M210" s="6">
        <f t="shared" si="41"/>
        <v>74.532834424941143</v>
      </c>
      <c r="N210" s="6">
        <f t="shared" si="41"/>
        <v>56.58102957416358</v>
      </c>
      <c r="O210" s="6">
        <f t="shared" si="41"/>
        <v>87.288401987369042</v>
      </c>
      <c r="P210" s="6"/>
      <c r="Q210" s="6"/>
      <c r="R210" s="6">
        <f t="shared" si="44"/>
        <v>83.642135385416978</v>
      </c>
      <c r="S210" s="6">
        <f t="shared" si="45"/>
        <v>67.055586661324512</v>
      </c>
      <c r="T210" s="6">
        <f t="shared" si="46"/>
        <v>112.19565771511715</v>
      </c>
      <c r="U210" s="6"/>
      <c r="V210" s="6"/>
    </row>
    <row r="211" spans="1:22" x14ac:dyDescent="0.35">
      <c r="A211" s="20"/>
      <c r="B211" s="3">
        <v>11007463</v>
      </c>
      <c r="C211" s="3">
        <v>5146846</v>
      </c>
      <c r="D211" s="3">
        <v>9443893</v>
      </c>
      <c r="G211" s="3">
        <v>9443893</v>
      </c>
      <c r="H211" s="3">
        <v>8164932</v>
      </c>
      <c r="I211" s="3">
        <v>11239650</v>
      </c>
      <c r="M211" s="6">
        <f t="shared" si="41"/>
        <v>126.49616113234572</v>
      </c>
      <c r="N211" s="6">
        <f t="shared" si="41"/>
        <v>59.146804394379437</v>
      </c>
      <c r="O211" s="6">
        <f t="shared" si="41"/>
        <v>108.52784248692291</v>
      </c>
      <c r="P211" s="6"/>
      <c r="Q211" s="6"/>
      <c r="R211" s="6">
        <f t="shared" si="44"/>
        <v>103.9943484781857</v>
      </c>
      <c r="S211" s="6">
        <f t="shared" si="45"/>
        <v>89.910673882972802</v>
      </c>
      <c r="T211" s="6">
        <f t="shared" si="46"/>
        <v>123.76888205667301</v>
      </c>
      <c r="U211" s="6"/>
      <c r="V211" s="6"/>
    </row>
    <row r="212" spans="1:22" x14ac:dyDescent="0.35">
      <c r="A212" s="20"/>
      <c r="B212" s="3">
        <v>12934693</v>
      </c>
      <c r="C212" s="3">
        <v>4338234</v>
      </c>
      <c r="D212" s="3">
        <v>9885161</v>
      </c>
      <c r="G212" s="3">
        <v>9885161</v>
      </c>
      <c r="H212" s="3">
        <v>6568237</v>
      </c>
      <c r="I212" s="3">
        <v>16392841</v>
      </c>
      <c r="M212" s="6">
        <f t="shared" si="41"/>
        <v>148.64360751659345</v>
      </c>
      <c r="N212" s="6">
        <f t="shared" si="41"/>
        <v>49.854353096060436</v>
      </c>
      <c r="O212" s="6">
        <f t="shared" si="41"/>
        <v>113.59883005513439</v>
      </c>
      <c r="P212" s="6"/>
      <c r="Q212" s="6"/>
      <c r="R212" s="6">
        <f t="shared" si="44"/>
        <v>108.85350753094836</v>
      </c>
      <c r="S212" s="6">
        <f t="shared" si="45"/>
        <v>72.32817308130376</v>
      </c>
      <c r="T212" s="6">
        <f t="shared" si="46"/>
        <v>180.51483847831506</v>
      </c>
      <c r="U212" s="6"/>
      <c r="V212" s="6"/>
    </row>
    <row r="213" spans="1:22" x14ac:dyDescent="0.35">
      <c r="A213" s="20"/>
      <c r="B213" s="3">
        <v>18598917</v>
      </c>
      <c r="C213" s="3">
        <v>4985243</v>
      </c>
      <c r="D213" s="3">
        <v>5868821</v>
      </c>
      <c r="G213" s="3">
        <v>5868821</v>
      </c>
      <c r="H213" s="3">
        <v>3763914</v>
      </c>
      <c r="I213" s="3">
        <v>13656933</v>
      </c>
      <c r="M213" s="6">
        <f t="shared" si="41"/>
        <v>213.73604451081269</v>
      </c>
      <c r="N213" s="6">
        <f t="shared" si="41"/>
        <v>57.289686262120398</v>
      </c>
      <c r="O213" s="6">
        <f t="shared" si="41"/>
        <v>67.443635910735679</v>
      </c>
      <c r="P213" s="6"/>
      <c r="Q213" s="6"/>
      <c r="R213" s="6">
        <f t="shared" si="44"/>
        <v>64.626337489221271</v>
      </c>
      <c r="S213" s="6">
        <f t="shared" si="45"/>
        <v>41.447503075047742</v>
      </c>
      <c r="T213" s="6">
        <f t="shared" si="46"/>
        <v>150.38754140323636</v>
      </c>
      <c r="U213" s="6"/>
      <c r="V213" s="6"/>
    </row>
    <row r="214" spans="1:22" x14ac:dyDescent="0.35">
      <c r="A214" s="20"/>
      <c r="B214" s="3">
        <v>8526355</v>
      </c>
      <c r="C214" s="3">
        <v>12106419</v>
      </c>
      <c r="D214" s="3">
        <v>9237405</v>
      </c>
      <c r="G214" s="3">
        <v>9237405</v>
      </c>
      <c r="H214" s="3">
        <v>16374573</v>
      </c>
      <c r="I214" s="3">
        <v>9357835</v>
      </c>
      <c r="M214" s="6">
        <f t="shared" si="41"/>
        <v>97.983629465897963</v>
      </c>
      <c r="N214" s="6">
        <f t="shared" si="41"/>
        <v>139.12520337880687</v>
      </c>
      <c r="O214" s="6">
        <f t="shared" si="41"/>
        <v>106.15491247390393</v>
      </c>
      <c r="P214" s="6"/>
      <c r="Q214" s="6"/>
      <c r="R214" s="6">
        <f t="shared" si="44"/>
        <v>101.72054200573164</v>
      </c>
      <c r="S214" s="6">
        <f t="shared" si="45"/>
        <v>180.31367474657861</v>
      </c>
      <c r="T214" s="6">
        <f t="shared" si="46"/>
        <v>103.04669419606543</v>
      </c>
      <c r="U214" s="6"/>
      <c r="V214" s="6"/>
    </row>
    <row r="215" spans="1:22" x14ac:dyDescent="0.35">
      <c r="A215" s="20"/>
      <c r="B215" s="3">
        <v>8905313</v>
      </c>
      <c r="C215" s="3">
        <v>10357238</v>
      </c>
      <c r="D215" s="3">
        <v>18323658</v>
      </c>
      <c r="G215" s="3">
        <v>18323658</v>
      </c>
      <c r="H215" s="3">
        <v>10703430</v>
      </c>
      <c r="I215" s="3">
        <v>14699003</v>
      </c>
      <c r="M215" s="6">
        <f t="shared" si="41"/>
        <v>102.33855959197619</v>
      </c>
      <c r="N215" s="6">
        <f t="shared" si="41"/>
        <v>119.02387016282081</v>
      </c>
      <c r="O215" s="6">
        <f t="shared" si="41"/>
        <v>210.57280818495556</v>
      </c>
      <c r="P215" s="6"/>
      <c r="Q215" s="6"/>
      <c r="R215" s="6">
        <f t="shared" si="44"/>
        <v>201.7766270167499</v>
      </c>
      <c r="S215" s="6">
        <f t="shared" si="45"/>
        <v>117.86412969014654</v>
      </c>
      <c r="T215" s="6">
        <f t="shared" si="46"/>
        <v>161.86261748877257</v>
      </c>
      <c r="U215" s="6"/>
      <c r="V215" s="6"/>
    </row>
    <row r="216" spans="1:22" x14ac:dyDescent="0.35">
      <c r="A216" s="20"/>
      <c r="B216" s="3">
        <v>5463504</v>
      </c>
      <c r="C216" s="3">
        <v>7801574</v>
      </c>
      <c r="D216" s="3">
        <v>21126102</v>
      </c>
      <c r="G216" s="3">
        <v>21126102</v>
      </c>
      <c r="H216" s="3">
        <v>9916604</v>
      </c>
      <c r="I216" s="3">
        <v>18227895</v>
      </c>
      <c r="M216" s="6">
        <f t="shared" si="41"/>
        <v>62.785791996867523</v>
      </c>
      <c r="N216" s="6">
        <f t="shared" si="41"/>
        <v>89.654551806344372</v>
      </c>
      <c r="O216" s="6">
        <f t="shared" si="41"/>
        <v>242.77808634835938</v>
      </c>
      <c r="P216" s="6"/>
      <c r="Q216" s="6"/>
      <c r="R216" s="6">
        <f t="shared" si="44"/>
        <v>232.63660583338836</v>
      </c>
      <c r="S216" s="6">
        <f t="shared" si="45"/>
        <v>109.19975184981132</v>
      </c>
      <c r="T216" s="6">
        <f t="shared" si="46"/>
        <v>200.72210312566847</v>
      </c>
      <c r="U216" s="6"/>
      <c r="V216" s="6"/>
    </row>
    <row r="217" spans="1:22" x14ac:dyDescent="0.35">
      <c r="A217" s="20"/>
      <c r="B217" s="3">
        <v>9522813</v>
      </c>
      <c r="C217" s="3">
        <v>7133632</v>
      </c>
      <c r="D217" s="3">
        <v>10793302</v>
      </c>
      <c r="G217" s="3">
        <v>10793302</v>
      </c>
      <c r="H217" s="3">
        <v>7242401</v>
      </c>
      <c r="I217" s="3">
        <v>20555446</v>
      </c>
      <c r="M217" s="6">
        <f t="shared" si="41"/>
        <v>109.43477962916582</v>
      </c>
      <c r="N217" s="6">
        <f t="shared" si="41"/>
        <v>81.978659653987265</v>
      </c>
      <c r="O217" s="6">
        <f t="shared" si="41"/>
        <v>124.03505412119662</v>
      </c>
      <c r="P217" s="6"/>
      <c r="Q217" s="6"/>
      <c r="R217" s="6">
        <f t="shared" si="44"/>
        <v>118.85378301282094</v>
      </c>
      <c r="S217" s="6">
        <f t="shared" si="45"/>
        <v>79.751938465711177</v>
      </c>
      <c r="T217" s="6">
        <f t="shared" si="46"/>
        <v>226.35265080285512</v>
      </c>
      <c r="U217" s="6"/>
      <c r="V217" s="6"/>
    </row>
    <row r="218" spans="1:22" x14ac:dyDescent="0.35">
      <c r="A218" s="20"/>
      <c r="B218" s="3">
        <v>12929186</v>
      </c>
      <c r="C218" s="3">
        <v>6795447</v>
      </c>
      <c r="D218" s="3">
        <v>9083643</v>
      </c>
      <c r="G218" s="3">
        <v>9083643</v>
      </c>
      <c r="H218" s="3">
        <v>16884780</v>
      </c>
      <c r="I218" s="3">
        <v>7915692</v>
      </c>
      <c r="M218" s="6">
        <f t="shared" si="41"/>
        <v>148.58032187490144</v>
      </c>
      <c r="N218" s="6">
        <f t="shared" si="41"/>
        <v>78.092286903741154</v>
      </c>
      <c r="O218" s="6">
        <f t="shared" si="41"/>
        <v>104.38790197129933</v>
      </c>
      <c r="P218" s="6"/>
      <c r="Q218" s="6"/>
      <c r="R218" s="6">
        <f t="shared" si="44"/>
        <v>100.02734418882469</v>
      </c>
      <c r="S218" s="6">
        <f t="shared" si="45"/>
        <v>185.93197691857588</v>
      </c>
      <c r="T218" s="6">
        <f t="shared" si="46"/>
        <v>87.166090540626271</v>
      </c>
      <c r="U218" s="6"/>
      <c r="V218" s="6"/>
    </row>
    <row r="219" spans="1:22" x14ac:dyDescent="0.35">
      <c r="A219" s="20"/>
      <c r="B219" s="3">
        <v>8737084</v>
      </c>
      <c r="C219" s="3">
        <v>15092742</v>
      </c>
      <c r="D219" s="3">
        <v>5989566</v>
      </c>
      <c r="G219" s="3">
        <v>5989566</v>
      </c>
      <c r="H219" s="3">
        <v>14992021</v>
      </c>
      <c r="I219" s="3">
        <v>9160073</v>
      </c>
      <c r="M219" s="6">
        <f t="shared" si="41"/>
        <v>100.40529643305089</v>
      </c>
      <c r="N219" s="6">
        <f t="shared" si="41"/>
        <v>173.44359222110688</v>
      </c>
      <c r="O219" s="6">
        <f t="shared" si="41"/>
        <v>68.831219859546138</v>
      </c>
      <c r="P219" s="6"/>
      <c r="Q219" s="6"/>
      <c r="R219" s="6">
        <f t="shared" si="44"/>
        <v>65.955958399474952</v>
      </c>
      <c r="S219" s="6">
        <f t="shared" si="45"/>
        <v>165.08927581732215</v>
      </c>
      <c r="T219" s="6">
        <f t="shared" si="46"/>
        <v>100.86897677129758</v>
      </c>
      <c r="U219" s="6"/>
      <c r="V219" s="6"/>
    </row>
    <row r="220" spans="1:22" x14ac:dyDescent="0.35">
      <c r="A220" s="20"/>
      <c r="B220" s="3">
        <v>5891145</v>
      </c>
      <c r="C220" s="3">
        <v>3401732</v>
      </c>
      <c r="D220" s="3">
        <v>6736791</v>
      </c>
      <c r="G220" s="3">
        <v>6736791</v>
      </c>
      <c r="H220" s="3">
        <v>11933523</v>
      </c>
      <c r="I220" s="3">
        <v>19637102</v>
      </c>
      <c r="M220" s="6">
        <f t="shared" si="41"/>
        <v>67.700180066379772</v>
      </c>
      <c r="N220" s="6"/>
      <c r="O220" s="6">
        <f t="shared" si="41"/>
        <v>77.418220697261162</v>
      </c>
      <c r="P220" s="6"/>
      <c r="Q220" s="6"/>
      <c r="R220" s="6">
        <f t="shared" si="44"/>
        <v>74.184257580926115</v>
      </c>
      <c r="S220" s="6">
        <f t="shared" si="45"/>
        <v>131.4096791899743</v>
      </c>
      <c r="T220" s="6">
        <f t="shared" si="46"/>
        <v>216.24002183100521</v>
      </c>
      <c r="U220" s="6"/>
      <c r="V220" s="6"/>
    </row>
    <row r="221" spans="1:22" x14ac:dyDescent="0.35">
      <c r="A221" s="20"/>
      <c r="B221" s="3">
        <v>14090613</v>
      </c>
      <c r="C221" s="3">
        <v>7370562</v>
      </c>
      <c r="D221" s="3">
        <v>6164132</v>
      </c>
      <c r="G221" s="3">
        <v>6164132</v>
      </c>
      <c r="H221" s="3">
        <v>15940323</v>
      </c>
      <c r="I221" s="3">
        <v>19469768</v>
      </c>
      <c r="M221" s="6">
        <f t="shared" si="41"/>
        <v>161.92727175203999</v>
      </c>
      <c r="N221" s="6">
        <f t="shared" si="41"/>
        <v>84.701424695948944</v>
      </c>
      <c r="O221" s="6">
        <f t="shared" si="41"/>
        <v>70.837306899241767</v>
      </c>
      <c r="P221" s="6"/>
      <c r="Q221" s="6"/>
      <c r="R221" s="6">
        <f t="shared" si="44"/>
        <v>67.878245896425952</v>
      </c>
      <c r="S221" s="6">
        <f t="shared" si="45"/>
        <v>175.53179657126975</v>
      </c>
      <c r="T221" s="6">
        <f t="shared" si="46"/>
        <v>214.39737173869173</v>
      </c>
      <c r="U221" s="6"/>
      <c r="V221" s="6"/>
    </row>
    <row r="222" spans="1:22" x14ac:dyDescent="0.35">
      <c r="A222" s="20"/>
      <c r="B222" s="3">
        <v>16980033</v>
      </c>
      <c r="C222" s="3">
        <v>4396662</v>
      </c>
      <c r="D222" s="3">
        <v>8122227</v>
      </c>
      <c r="G222" s="3">
        <v>8122227</v>
      </c>
      <c r="H222" s="3">
        <v>13141092</v>
      </c>
      <c r="I222" s="3">
        <v>9710326</v>
      </c>
      <c r="M222" s="6">
        <f t="shared" si="41"/>
        <v>195.13206543601805</v>
      </c>
      <c r="N222" s="6">
        <f t="shared" si="41"/>
        <v>50.525799159757469</v>
      </c>
      <c r="O222" s="6">
        <f t="shared" si="41"/>
        <v>93.339449366805866</v>
      </c>
      <c r="P222" s="6"/>
      <c r="Q222" s="6"/>
      <c r="R222" s="6">
        <f t="shared" si="44"/>
        <v>89.440414568115997</v>
      </c>
      <c r="S222" s="6">
        <f t="shared" si="45"/>
        <v>144.70719869781436</v>
      </c>
      <c r="T222" s="6">
        <f t="shared" si="46"/>
        <v>106.92825785730386</v>
      </c>
      <c r="U222" s="6"/>
      <c r="V222" s="6"/>
    </row>
    <row r="223" spans="1:22" x14ac:dyDescent="0.35">
      <c r="A223" s="20"/>
      <c r="B223" s="3">
        <v>9991668</v>
      </c>
      <c r="C223" s="3">
        <v>7899265</v>
      </c>
      <c r="D223" s="3">
        <v>7933930</v>
      </c>
      <c r="G223" s="3">
        <v>7933930</v>
      </c>
      <c r="H223" s="3">
        <v>10631946</v>
      </c>
      <c r="I223" s="3">
        <v>6676415</v>
      </c>
      <c r="M223" s="6">
        <f t="shared" si="41"/>
        <v>114.82279298226143</v>
      </c>
      <c r="N223" s="6">
        <f t="shared" si="41"/>
        <v>90.77720254586356</v>
      </c>
      <c r="O223" s="6">
        <f t="shared" si="41"/>
        <v>91.175567675562633</v>
      </c>
      <c r="P223" s="6"/>
      <c r="Q223" s="6"/>
      <c r="R223" s="6">
        <f t="shared" si="44"/>
        <v>87.366923918084609</v>
      </c>
      <c r="S223" s="6">
        <f t="shared" si="45"/>
        <v>117.07696151632092</v>
      </c>
      <c r="T223" s="6">
        <f t="shared" si="46"/>
        <v>73.519408584466831</v>
      </c>
      <c r="U223" s="6"/>
      <c r="V223" s="6"/>
    </row>
    <row r="224" spans="1:22" x14ac:dyDescent="0.35">
      <c r="A224" s="20"/>
      <c r="B224" s="3">
        <v>7725026</v>
      </c>
      <c r="C224" s="3">
        <v>5642411</v>
      </c>
      <c r="D224" s="3">
        <v>9672094</v>
      </c>
      <c r="G224" s="3">
        <v>9672094</v>
      </c>
      <c r="H224" s="3">
        <v>21676391</v>
      </c>
      <c r="I224" s="3">
        <v>20705417</v>
      </c>
      <c r="M224" s="6">
        <f t="shared" si="41"/>
        <v>88.774873342527712</v>
      </c>
      <c r="N224" s="6">
        <f t="shared" si="41"/>
        <v>64.841765176128234</v>
      </c>
      <c r="O224" s="6">
        <f t="shared" si="41"/>
        <v>111.15029513260177</v>
      </c>
      <c r="P224" s="6"/>
      <c r="Q224" s="6"/>
      <c r="R224" s="6">
        <f t="shared" si="44"/>
        <v>106.50725436530983</v>
      </c>
      <c r="S224" s="6">
        <f t="shared" si="45"/>
        <v>238.69628334452835</v>
      </c>
      <c r="T224" s="6">
        <f t="shared" si="46"/>
        <v>228.0041028508212</v>
      </c>
      <c r="U224" s="6"/>
      <c r="V224" s="6"/>
    </row>
    <row r="225" spans="1:22" x14ac:dyDescent="0.35">
      <c r="A225" s="20"/>
      <c r="B225" s="3">
        <v>4727945</v>
      </c>
      <c r="C225" s="3">
        <v>9129252</v>
      </c>
      <c r="D225" s="3">
        <v>10280468</v>
      </c>
      <c r="G225" s="3">
        <v>10280468</v>
      </c>
      <c r="H225" s="3">
        <v>24712079</v>
      </c>
      <c r="I225" s="3">
        <v>14133145</v>
      </c>
      <c r="M225" s="6">
        <f t="shared" si="41"/>
        <v>54.332855131547412</v>
      </c>
      <c r="N225" s="6">
        <f t="shared" si="41"/>
        <v>104.91203395458058</v>
      </c>
      <c r="O225" s="6">
        <f t="shared" si="41"/>
        <v>118.14164050734706</v>
      </c>
      <c r="P225" s="6"/>
      <c r="Q225" s="6"/>
      <c r="R225" s="6">
        <f t="shared" si="44"/>
        <v>113.20655281787253</v>
      </c>
      <c r="S225" s="6">
        <f t="shared" si="45"/>
        <v>272.12470060243743</v>
      </c>
      <c r="T225" s="6">
        <f t="shared" si="46"/>
        <v>155.63149711911473</v>
      </c>
      <c r="U225" s="6"/>
      <c r="V225" s="6"/>
    </row>
    <row r="226" spans="1:22" x14ac:dyDescent="0.35">
      <c r="A226" s="20"/>
      <c r="B226" s="3">
        <v>3772075</v>
      </c>
      <c r="C226" s="3">
        <v>7982604</v>
      </c>
      <c r="D226" s="3">
        <v>5458592</v>
      </c>
      <c r="G226" s="3">
        <v>5458592</v>
      </c>
      <c r="H226" s="3">
        <v>12967381</v>
      </c>
      <c r="I226" s="3">
        <v>14014385</v>
      </c>
      <c r="M226" s="6">
        <f t="shared" si="41"/>
        <v>43.348136351064085</v>
      </c>
      <c r="N226" s="6">
        <f t="shared" si="41"/>
        <v>91.734922192307849</v>
      </c>
      <c r="O226" s="6">
        <f t="shared" si="41"/>
        <v>62.72934400849072</v>
      </c>
      <c r="P226" s="6"/>
      <c r="Q226" s="6"/>
      <c r="R226" s="6">
        <f t="shared" si="44"/>
        <v>60.108973984376632</v>
      </c>
      <c r="S226" s="6">
        <f t="shared" si="45"/>
        <v>142.79432629778884</v>
      </c>
      <c r="T226" s="6">
        <f t="shared" si="46"/>
        <v>154.32373465026112</v>
      </c>
      <c r="U226" s="6"/>
      <c r="V226" s="6"/>
    </row>
    <row r="227" spans="1:22" x14ac:dyDescent="0.35">
      <c r="A227" s="20"/>
      <c r="B227" s="3">
        <v>17970842</v>
      </c>
      <c r="C227" s="3">
        <v>6296290</v>
      </c>
      <c r="D227" s="3">
        <v>5925960</v>
      </c>
      <c r="G227" s="3">
        <v>5925960</v>
      </c>
      <c r="H227" s="3">
        <v>11141016</v>
      </c>
      <c r="I227" s="3">
        <v>11419589</v>
      </c>
      <c r="M227" s="6">
        <f t="shared" si="41"/>
        <v>206.51829811428172</v>
      </c>
      <c r="N227" s="6">
        <f t="shared" si="41"/>
        <v>72.356047381306396</v>
      </c>
      <c r="O227" s="6">
        <f t="shared" si="41"/>
        <v>68.100268974225528</v>
      </c>
      <c r="P227" s="6"/>
      <c r="Q227" s="6"/>
      <c r="R227" s="6">
        <f t="shared" si="44"/>
        <v>65.255541259074974</v>
      </c>
      <c r="S227" s="6">
        <f t="shared" si="45"/>
        <v>122.68274326117867</v>
      </c>
      <c r="T227" s="6">
        <f t="shared" si="46"/>
        <v>125.75033600482936</v>
      </c>
      <c r="U227" s="6"/>
      <c r="V227" s="6"/>
    </row>
    <row r="228" spans="1:22" x14ac:dyDescent="0.35">
      <c r="A228" s="20"/>
      <c r="B228" s="3">
        <v>5337473</v>
      </c>
      <c r="C228" s="3">
        <v>4904788</v>
      </c>
      <c r="D228" s="3">
        <v>7023402</v>
      </c>
      <c r="G228" s="3">
        <v>7023402</v>
      </c>
      <c r="H228" s="3">
        <v>9722343</v>
      </c>
      <c r="I228" s="3">
        <v>13223584</v>
      </c>
      <c r="M228" s="6">
        <f t="shared" si="41"/>
        <v>61.337462106167848</v>
      </c>
      <c r="N228" s="6">
        <f t="shared" si="41"/>
        <v>56.365109123509718</v>
      </c>
      <c r="O228" s="6">
        <f t="shared" si="41"/>
        <v>80.711912553259467</v>
      </c>
      <c r="P228" s="6"/>
      <c r="Q228" s="6"/>
      <c r="R228" s="6">
        <f t="shared" si="44"/>
        <v>77.340363247485584</v>
      </c>
      <c r="S228" s="6">
        <f t="shared" si="45"/>
        <v>107.06058676929624</v>
      </c>
      <c r="T228" s="6">
        <f t="shared" si="46"/>
        <v>145.61558486807937</v>
      </c>
      <c r="U228" s="6"/>
      <c r="V228" s="6"/>
    </row>
    <row r="229" spans="1:22" x14ac:dyDescent="0.35">
      <c r="A229" s="20"/>
      <c r="B229" s="3">
        <v>5246713</v>
      </c>
      <c r="C229" s="3">
        <v>8404505</v>
      </c>
      <c r="D229" s="3">
        <v>7826263</v>
      </c>
      <c r="G229" s="3">
        <v>7826263</v>
      </c>
      <c r="H229" s="3">
        <v>7188078</v>
      </c>
      <c r="I229" s="3">
        <v>19653179</v>
      </c>
      <c r="M229" s="6">
        <f t="shared" si="41"/>
        <v>60.294461408879862</v>
      </c>
      <c r="N229" s="6">
        <f t="shared" si="41"/>
        <v>96.583347018073567</v>
      </c>
      <c r="O229" s="6">
        <f t="shared" si="41"/>
        <v>89.938274197434538</v>
      </c>
      <c r="P229" s="6"/>
      <c r="Q229" s="6"/>
      <c r="R229" s="6">
        <f t="shared" si="44"/>
        <v>86.181315449458296</v>
      </c>
      <c r="S229" s="6">
        <f t="shared" si="45"/>
        <v>79.153743950760571</v>
      </c>
      <c r="T229" s="6">
        <f t="shared" si="46"/>
        <v>216.41705868863198</v>
      </c>
      <c r="U229" s="6"/>
      <c r="V229" s="6"/>
    </row>
    <row r="230" spans="1:22" x14ac:dyDescent="0.35">
      <c r="A230" s="20"/>
      <c r="B230" s="3">
        <v>5473423</v>
      </c>
      <c r="C230" s="3">
        <v>11151230</v>
      </c>
      <c r="D230" s="3">
        <v>8710814</v>
      </c>
      <c r="G230" s="3">
        <v>8710814</v>
      </c>
      <c r="H230" s="3">
        <v>6836190</v>
      </c>
      <c r="I230" s="3">
        <v>28631072</v>
      </c>
      <c r="M230" s="6">
        <f t="shared" si="41"/>
        <v>62.899779699780687</v>
      </c>
      <c r="N230" s="6">
        <f t="shared" si="41"/>
        <v>128.14831055110952</v>
      </c>
      <c r="O230" s="6">
        <f t="shared" si="41"/>
        <v>100.10340542029465</v>
      </c>
      <c r="P230" s="6"/>
      <c r="Q230" s="6"/>
      <c r="R230" s="6">
        <f t="shared" si="44"/>
        <v>95.921822350661813</v>
      </c>
      <c r="S230" s="6">
        <f t="shared" si="45"/>
        <v>75.278820410511671</v>
      </c>
      <c r="T230" s="6">
        <f t="shared" si="46"/>
        <v>315.27990404720015</v>
      </c>
      <c r="U230" s="6"/>
      <c r="V230" s="6"/>
    </row>
    <row r="231" spans="1:22" x14ac:dyDescent="0.35">
      <c r="A231" s="20"/>
      <c r="B231" s="3">
        <v>8402490</v>
      </c>
      <c r="C231" s="3">
        <v>13632735</v>
      </c>
      <c r="D231" s="3">
        <v>8359949</v>
      </c>
      <c r="G231" s="3">
        <v>8359949</v>
      </c>
      <c r="H231" s="3">
        <v>10748495</v>
      </c>
      <c r="I231" s="3">
        <v>11418728</v>
      </c>
      <c r="M231" s="6">
        <f t="shared" si="41"/>
        <v>96.560190931636441</v>
      </c>
      <c r="N231" s="6">
        <f t="shared" si="41"/>
        <v>156.66540448371882</v>
      </c>
      <c r="O231" s="6">
        <f t="shared" si="41"/>
        <v>96.071315957382041</v>
      </c>
      <c r="P231" s="6"/>
      <c r="Q231" s="6"/>
      <c r="R231" s="6">
        <f t="shared" si="44"/>
        <v>92.058163891295678</v>
      </c>
      <c r="S231" s="6">
        <f t="shared" si="45"/>
        <v>118.36037687487952</v>
      </c>
      <c r="T231" s="6">
        <f t="shared" si="46"/>
        <v>125.74085483704829</v>
      </c>
      <c r="U231" s="6"/>
      <c r="V231" s="6"/>
    </row>
    <row r="232" spans="1:22" x14ac:dyDescent="0.35">
      <c r="A232" s="20"/>
      <c r="B232" s="3">
        <v>6946455</v>
      </c>
      <c r="C232" s="3">
        <v>10024091</v>
      </c>
      <c r="D232" s="3">
        <v>17246652</v>
      </c>
      <c r="G232" s="3">
        <v>17246652</v>
      </c>
      <c r="H232" s="3">
        <v>9887275</v>
      </c>
      <c r="I232" s="3">
        <v>14972345</v>
      </c>
      <c r="M232" s="6">
        <f t="shared" si="41"/>
        <v>79.827648839572618</v>
      </c>
      <c r="N232" s="6">
        <f t="shared" si="41"/>
        <v>115.19539337459473</v>
      </c>
      <c r="O232" s="6">
        <f t="shared" si="41"/>
        <v>198.1960121406261</v>
      </c>
      <c r="P232" s="6"/>
      <c r="Q232" s="6"/>
      <c r="R232" s="6">
        <f t="shared" si="44"/>
        <v>189.91684236257211</v>
      </c>
      <c r="S232" s="6">
        <f t="shared" si="45"/>
        <v>108.87678649574424</v>
      </c>
      <c r="T232" s="6">
        <f t="shared" si="46"/>
        <v>164.87260745813418</v>
      </c>
      <c r="U232" s="6"/>
      <c r="V232" s="6"/>
    </row>
    <row r="233" spans="1:22" x14ac:dyDescent="0.35">
      <c r="A233" s="20"/>
      <c r="B233" s="3">
        <v>4081712</v>
      </c>
      <c r="C233" s="3">
        <v>12220338</v>
      </c>
      <c r="D233" s="3">
        <v>8011694</v>
      </c>
      <c r="G233" s="3">
        <v>8011694</v>
      </c>
      <c r="H233" s="3">
        <v>15825834</v>
      </c>
      <c r="I233" s="3">
        <v>11303993</v>
      </c>
      <c r="M233" s="6">
        <f t="shared" si="41"/>
        <v>46.906439644432972</v>
      </c>
      <c r="N233" s="6">
        <f t="shared" si="41"/>
        <v>140.43434393008883</v>
      </c>
      <c r="O233" s="6">
        <f t="shared" si="41"/>
        <v>92.06922023422176</v>
      </c>
      <c r="P233" s="6"/>
      <c r="Q233" s="6"/>
      <c r="R233" s="6">
        <f t="shared" si="44"/>
        <v>88.223246254123111</v>
      </c>
      <c r="S233" s="6">
        <f t="shared" si="45"/>
        <v>174.27106553980644</v>
      </c>
      <c r="T233" s="6">
        <f t="shared" si="46"/>
        <v>124.47741490050466</v>
      </c>
      <c r="U233" s="6"/>
      <c r="V233" s="6"/>
    </row>
    <row r="234" spans="1:22" x14ac:dyDescent="0.35">
      <c r="A234" s="20"/>
      <c r="B234" s="3">
        <v>8037010</v>
      </c>
      <c r="C234" s="3">
        <v>8664453</v>
      </c>
      <c r="D234" s="3">
        <v>9123702</v>
      </c>
      <c r="G234" s="3">
        <v>9123702</v>
      </c>
      <c r="H234" s="3">
        <v>10512087</v>
      </c>
      <c r="I234" s="3">
        <v>6183265</v>
      </c>
      <c r="M234" s="6">
        <f t="shared" si="41"/>
        <v>92.360148017965074</v>
      </c>
      <c r="N234" s="6">
        <f t="shared" si="41"/>
        <v>99.57063156257135</v>
      </c>
      <c r="O234" s="6">
        <f t="shared" si="41"/>
        <v>104.8482541631532</v>
      </c>
      <c r="P234" s="6"/>
      <c r="Q234" s="6"/>
      <c r="R234" s="6">
        <f t="shared" si="44"/>
        <v>100.46846625635422</v>
      </c>
      <c r="S234" s="6">
        <f t="shared" si="45"/>
        <v>115.75709706908006</v>
      </c>
      <c r="T234" s="6">
        <f t="shared" si="46"/>
        <v>68.088934843180553</v>
      </c>
      <c r="U234" s="6"/>
      <c r="V234" s="6"/>
    </row>
    <row r="235" spans="1:22" ht="14.25" customHeight="1" x14ac:dyDescent="0.35">
      <c r="A235" s="20"/>
      <c r="B235" s="3"/>
      <c r="C235" s="3">
        <v>9447323</v>
      </c>
      <c r="D235" s="3">
        <v>8994581</v>
      </c>
      <c r="G235" s="3">
        <v>8994581</v>
      </c>
      <c r="H235" s="3">
        <v>9152478</v>
      </c>
      <c r="I235" s="3">
        <v>6835366</v>
      </c>
      <c r="M235" s="6"/>
      <c r="N235" s="6">
        <f t="shared" si="41"/>
        <v>108.56725954721045</v>
      </c>
      <c r="O235" s="6">
        <f t="shared" si="41"/>
        <v>103.3644144426318</v>
      </c>
      <c r="P235" s="6"/>
      <c r="Q235" s="6"/>
      <c r="R235" s="6">
        <f t="shared" si="44"/>
        <v>99.046610431658635</v>
      </c>
      <c r="S235" s="6">
        <f t="shared" si="45"/>
        <v>100.78534207989523</v>
      </c>
      <c r="T235" s="6">
        <f t="shared" si="46"/>
        <v>75.269746679673545</v>
      </c>
      <c r="U235" s="6"/>
      <c r="V235" s="6"/>
    </row>
    <row r="236" spans="1:22" x14ac:dyDescent="0.35">
      <c r="A236" s="20"/>
      <c r="B236" s="3">
        <v>11621199</v>
      </c>
      <c r="C236" s="3">
        <v>12206517</v>
      </c>
      <c r="D236" s="3">
        <v>6585025</v>
      </c>
      <c r="G236" s="3">
        <v>6585025</v>
      </c>
      <c r="H236" s="3">
        <v>10514954</v>
      </c>
      <c r="I236" s="3">
        <v>12096018</v>
      </c>
      <c r="M236" s="6">
        <f t="shared" si="41"/>
        <v>133.54912582990787</v>
      </c>
      <c r="N236" s="6">
        <f t="shared" si="41"/>
        <v>140.2755150116532</v>
      </c>
      <c r="O236" s="6">
        <f t="shared" si="41"/>
        <v>75.674147935861782</v>
      </c>
      <c r="P236" s="6"/>
      <c r="Q236" s="6"/>
      <c r="R236" s="6">
        <f t="shared" si="44"/>
        <v>72.513039335321224</v>
      </c>
      <c r="S236" s="6">
        <f t="shared" si="45"/>
        <v>115.78866792625591</v>
      </c>
      <c r="T236" s="6">
        <f t="shared" si="46"/>
        <v>133.19904313723237</v>
      </c>
      <c r="U236" s="6"/>
      <c r="V236" s="6"/>
    </row>
    <row r="237" spans="1:22" x14ac:dyDescent="0.35">
      <c r="A237" s="20"/>
      <c r="B237" s="3">
        <v>8570340</v>
      </c>
      <c r="C237" s="3">
        <v>8121475</v>
      </c>
      <c r="D237" s="3">
        <v>9500774</v>
      </c>
      <c r="G237" s="3">
        <v>9500774</v>
      </c>
      <c r="H237" s="3">
        <v>18811140</v>
      </c>
      <c r="I237" s="3">
        <v>17226408</v>
      </c>
      <c r="M237" s="6">
        <f t="shared" si="41"/>
        <v>98.489098677777775</v>
      </c>
      <c r="N237" s="6">
        <f t="shared" si="41"/>
        <v>93.330807492363803</v>
      </c>
      <c r="O237" s="6">
        <f t="shared" si="41"/>
        <v>109.18151065200044</v>
      </c>
      <c r="P237" s="6"/>
      <c r="Q237" s="6"/>
      <c r="R237" s="6">
        <f t="shared" si="44"/>
        <v>104.62071120124786</v>
      </c>
      <c r="S237" s="6">
        <f t="shared" si="45"/>
        <v>207.14468582309627</v>
      </c>
      <c r="T237" s="6">
        <f t="shared" si="46"/>
        <v>189.69391929571904</v>
      </c>
      <c r="U237" s="6"/>
      <c r="V237" s="6"/>
    </row>
    <row r="238" spans="1:22" x14ac:dyDescent="0.35">
      <c r="A238" s="20"/>
      <c r="B238" s="3"/>
      <c r="C238" s="3">
        <v>13756468</v>
      </c>
      <c r="D238" s="3">
        <v>3916996</v>
      </c>
      <c r="G238" s="3">
        <v>3916996</v>
      </c>
      <c r="H238" s="3">
        <v>13731412</v>
      </c>
      <c r="I238" s="3">
        <v>17942394</v>
      </c>
      <c r="M238" s="6"/>
      <c r="N238" s="6">
        <f t="shared" si="41"/>
        <v>158.08732609321129</v>
      </c>
      <c r="O238" s="6">
        <f t="shared" si="41"/>
        <v>45.013547369703048</v>
      </c>
      <c r="P238" s="6"/>
      <c r="Q238" s="6"/>
      <c r="R238" s="6">
        <f t="shared" si="44"/>
        <v>43.13321286165138</v>
      </c>
      <c r="S238" s="6">
        <f t="shared" si="45"/>
        <v>151.20768994582431</v>
      </c>
      <c r="T238" s="6">
        <f t="shared" si="46"/>
        <v>197.57822056739823</v>
      </c>
      <c r="U238" s="6"/>
      <c r="V238" s="6"/>
    </row>
    <row r="239" spans="1:22" x14ac:dyDescent="0.35">
      <c r="A239" s="20"/>
      <c r="B239" s="3">
        <v>6090674</v>
      </c>
      <c r="C239" s="3">
        <v>7020383</v>
      </c>
      <c r="D239" s="3">
        <v>6172598</v>
      </c>
      <c r="G239" s="3">
        <v>6172598</v>
      </c>
      <c r="H239" s="3">
        <v>10870118</v>
      </c>
      <c r="I239" s="3">
        <v>26624848</v>
      </c>
      <c r="M239" s="6">
        <f t="shared" si="41"/>
        <v>69.993138265246827</v>
      </c>
      <c r="N239" s="6">
        <f t="shared" si="41"/>
        <v>80.677218645093845</v>
      </c>
      <c r="O239" s="6">
        <f t="shared" si="41"/>
        <v>70.934596937840709</v>
      </c>
      <c r="P239" s="6"/>
      <c r="Q239" s="6"/>
      <c r="R239" s="6">
        <f t="shared" si="44"/>
        <v>67.9714718737021</v>
      </c>
      <c r="S239" s="6">
        <f t="shared" si="45"/>
        <v>119.69966615367188</v>
      </c>
      <c r="T239" s="6">
        <f t="shared" si="46"/>
        <v>293.18774800717517</v>
      </c>
      <c r="U239" s="6"/>
      <c r="V239" s="6"/>
    </row>
    <row r="240" spans="1:22" x14ac:dyDescent="0.35">
      <c r="A240" s="20"/>
      <c r="B240" s="3">
        <v>8235953</v>
      </c>
      <c r="C240" s="3">
        <v>10532955</v>
      </c>
      <c r="D240" s="3">
        <v>7338163</v>
      </c>
      <c r="G240" s="3">
        <v>7338163</v>
      </c>
      <c r="H240" s="3">
        <v>17700989</v>
      </c>
      <c r="I240" s="3">
        <v>35244342</v>
      </c>
      <c r="M240" s="6">
        <f t="shared" si="41"/>
        <v>94.646371990205751</v>
      </c>
      <c r="N240" s="6">
        <f t="shared" si="41"/>
        <v>121.04318432682868</v>
      </c>
      <c r="O240" s="6">
        <f t="shared" si="41"/>
        <v>84.329100108119135</v>
      </c>
      <c r="P240" s="6"/>
      <c r="Q240" s="6"/>
      <c r="R240" s="6">
        <f t="shared" si="44"/>
        <v>80.806451344983316</v>
      </c>
      <c r="S240" s="6">
        <f t="shared" si="45"/>
        <v>194.91991475067874</v>
      </c>
      <c r="T240" s="6">
        <f t="shared" si="46"/>
        <v>388.10397193534027</v>
      </c>
      <c r="U240" s="6"/>
      <c r="V240" s="6"/>
    </row>
    <row r="241" spans="1:22" x14ac:dyDescent="0.35">
      <c r="A241" s="20"/>
      <c r="B241" s="3">
        <v>5229984</v>
      </c>
      <c r="C241" s="3">
        <v>9136663</v>
      </c>
      <c r="D241" s="3">
        <v>8063653</v>
      </c>
      <c r="G241" s="3">
        <v>8063653</v>
      </c>
      <c r="H241" s="3">
        <v>16623032</v>
      </c>
      <c r="M241" s="6">
        <f t="shared" si="41"/>
        <v>60.102214178107161</v>
      </c>
      <c r="N241" s="6">
        <f t="shared" si="41"/>
        <v>104.99720008688116</v>
      </c>
      <c r="O241" s="6">
        <f t="shared" si="41"/>
        <v>92.666325492379386</v>
      </c>
      <c r="P241" s="6"/>
      <c r="Q241" s="6"/>
      <c r="R241" s="6">
        <f t="shared" si="44"/>
        <v>88.795408851960474</v>
      </c>
      <c r="S241" s="6">
        <f t="shared" si="45"/>
        <v>183.04965786588559</v>
      </c>
      <c r="T241" s="6"/>
      <c r="U241" s="6"/>
      <c r="V241" s="6"/>
    </row>
    <row r="242" spans="1:22" x14ac:dyDescent="0.35">
      <c r="A242" s="20"/>
      <c r="B242" s="3">
        <v>6934531</v>
      </c>
      <c r="C242" s="3">
        <v>7381798</v>
      </c>
      <c r="D242" s="3">
        <v>13322146</v>
      </c>
      <c r="G242" s="3">
        <v>13322146</v>
      </c>
      <c r="H242" s="3">
        <v>25254340</v>
      </c>
      <c r="M242" s="6">
        <f t="shared" si="41"/>
        <v>79.690619968765418</v>
      </c>
      <c r="N242" s="6">
        <f t="shared" si="41"/>
        <v>84.830547170990016</v>
      </c>
      <c r="O242" s="6">
        <f t="shared" si="41"/>
        <v>153.09616094504563</v>
      </c>
      <c r="P242" s="6"/>
      <c r="Q242" s="6"/>
      <c r="R242" s="6">
        <f t="shared" si="44"/>
        <v>146.70093081330629</v>
      </c>
      <c r="S242" s="6">
        <f t="shared" si="45"/>
        <v>278.09597530876135</v>
      </c>
      <c r="T242" s="6"/>
      <c r="U242" s="6"/>
      <c r="V242" s="6"/>
    </row>
    <row r="243" spans="1:22" x14ac:dyDescent="0.35">
      <c r="A243" s="20"/>
      <c r="B243" s="3">
        <v>3993386</v>
      </c>
      <c r="C243" s="3">
        <v>5084750</v>
      </c>
      <c r="D243" s="3">
        <v>7902681</v>
      </c>
      <c r="G243" s="3">
        <v>7902681</v>
      </c>
      <c r="H243" s="3">
        <v>14259149</v>
      </c>
      <c r="M243" s="6">
        <f t="shared" si="41"/>
        <v>45.891410120538538</v>
      </c>
      <c r="N243" s="6">
        <f t="shared" si="41"/>
        <v>58.433206209068778</v>
      </c>
      <c r="O243" s="6">
        <f t="shared" si="41"/>
        <v>90.816458720190738</v>
      </c>
      <c r="P243" s="6"/>
      <c r="Q243" s="6"/>
      <c r="R243" s="6">
        <f t="shared" si="44"/>
        <v>87.022815890219945</v>
      </c>
      <c r="S243" s="6">
        <f t="shared" si="45"/>
        <v>157.01902913431707</v>
      </c>
      <c r="T243" s="6"/>
      <c r="U243" s="6"/>
      <c r="V243" s="6"/>
    </row>
    <row r="244" spans="1:22" x14ac:dyDescent="0.35">
      <c r="A244" s="20"/>
      <c r="B244" s="3">
        <v>5951653</v>
      </c>
      <c r="C244" s="3">
        <v>10712775</v>
      </c>
      <c r="D244" s="3">
        <v>6840477</v>
      </c>
      <c r="G244" s="3">
        <v>6840477</v>
      </c>
      <c r="H244" s="3">
        <v>15515687</v>
      </c>
      <c r="M244" s="6">
        <f t="shared" si="41"/>
        <v>68.395529187044161</v>
      </c>
      <c r="N244" s="6">
        <f t="shared" si="41"/>
        <v>123.10964956907553</v>
      </c>
      <c r="O244" s="6">
        <f t="shared" si="41"/>
        <v>78.609765103376219</v>
      </c>
      <c r="P244" s="6"/>
      <c r="Q244" s="6"/>
      <c r="R244" s="6">
        <f t="shared" si="44"/>
        <v>75.326028036850289</v>
      </c>
      <c r="S244" s="6">
        <f t="shared" si="45"/>
        <v>170.8557859302785</v>
      </c>
      <c r="T244" s="6"/>
      <c r="U244" s="6"/>
      <c r="V244" s="6"/>
    </row>
    <row r="245" spans="1:22" x14ac:dyDescent="0.35">
      <c r="A245" s="20"/>
      <c r="B245" s="3">
        <v>6806744</v>
      </c>
      <c r="C245" s="3">
        <v>8608845</v>
      </c>
      <c r="D245" s="3">
        <v>7343990</v>
      </c>
      <c r="G245" s="3">
        <v>7343990</v>
      </c>
      <c r="H245" s="3">
        <v>9073914</v>
      </c>
      <c r="M245" s="6">
        <f t="shared" si="41"/>
        <v>78.22211038189522</v>
      </c>
      <c r="N245" s="6">
        <f t="shared" si="41"/>
        <v>98.931592528032013</v>
      </c>
      <c r="O245" s="6">
        <f t="shared" si="41"/>
        <v>84.39606314319073</v>
      </c>
      <c r="P245" s="6"/>
      <c r="Q245" s="6"/>
      <c r="R245" s="6">
        <f t="shared" si="44"/>
        <v>80.870617157597081</v>
      </c>
      <c r="S245" s="6">
        <f t="shared" si="45"/>
        <v>99.920210296441084</v>
      </c>
      <c r="T245" s="6"/>
      <c r="U245" s="6"/>
      <c r="V245" s="6"/>
    </row>
    <row r="246" spans="1:22" x14ac:dyDescent="0.35">
      <c r="A246" s="20"/>
      <c r="B246" s="3">
        <v>3808358</v>
      </c>
      <c r="C246" s="3">
        <v>7517295</v>
      </c>
      <c r="D246" s="3">
        <v>8772595</v>
      </c>
      <c r="G246" s="3">
        <v>8772595</v>
      </c>
      <c r="H246" s="3">
        <v>9008724</v>
      </c>
      <c r="M246" s="6">
        <f t="shared" si="41"/>
        <v>43.765095301038748</v>
      </c>
      <c r="N246" s="6">
        <f t="shared" si="41"/>
        <v>86.387658954599871</v>
      </c>
      <c r="O246" s="6">
        <f t="shared" si="41"/>
        <v>100.81338367149728</v>
      </c>
      <c r="P246" s="6"/>
      <c r="Q246" s="6"/>
      <c r="R246" s="6">
        <f t="shared" si="44"/>
        <v>96.602142939144841</v>
      </c>
      <c r="S246" s="6">
        <f t="shared" si="45"/>
        <v>99.202350450158107</v>
      </c>
      <c r="T246" s="6"/>
      <c r="U246" s="6"/>
      <c r="V246" s="6"/>
    </row>
    <row r="247" spans="1:22" x14ac:dyDescent="0.35">
      <c r="A247" s="20"/>
      <c r="B247" s="3">
        <v>5198556</v>
      </c>
      <c r="C247" s="3">
        <v>4808778</v>
      </c>
      <c r="D247" s="3">
        <v>8751128</v>
      </c>
      <c r="G247" s="3">
        <v>8751128</v>
      </c>
      <c r="H247" s="3">
        <v>8894890</v>
      </c>
      <c r="M247" s="6">
        <f t="shared" si="41"/>
        <v>59.741048180813564</v>
      </c>
      <c r="N247" s="6">
        <f t="shared" si="41"/>
        <v>55.261776191087733</v>
      </c>
      <c r="O247" s="6">
        <f t="shared" si="41"/>
        <v>100.56668803499792</v>
      </c>
      <c r="P247" s="6"/>
      <c r="Q247" s="6"/>
      <c r="R247" s="6">
        <f t="shared" si="44"/>
        <v>96.365752429555087</v>
      </c>
      <c r="S247" s="6">
        <f t="shared" si="45"/>
        <v>97.948832153766375</v>
      </c>
      <c r="T247" s="6"/>
      <c r="U247" s="6"/>
      <c r="V247" s="6"/>
    </row>
    <row r="248" spans="1:22" x14ac:dyDescent="0.35">
      <c r="A248" s="20"/>
      <c r="B248" s="3">
        <v>11581628</v>
      </c>
      <c r="C248" s="3">
        <v>6962947</v>
      </c>
      <c r="D248" s="3">
        <v>12328437</v>
      </c>
      <c r="G248" s="3">
        <v>12328437</v>
      </c>
      <c r="H248" s="3">
        <v>13313460</v>
      </c>
      <c r="M248" s="6">
        <f t="shared" si="41"/>
        <v>133.09438166295783</v>
      </c>
      <c r="N248" s="6">
        <f t="shared" si="41"/>
        <v>80.017172500873571</v>
      </c>
      <c r="O248" s="6">
        <f t="shared" si="41"/>
        <v>141.67660188927937</v>
      </c>
      <c r="P248" s="6"/>
      <c r="Q248" s="6"/>
      <c r="R248" s="6">
        <f t="shared" si="44"/>
        <v>135.75839683585554</v>
      </c>
      <c r="S248" s="6">
        <f t="shared" si="45"/>
        <v>146.60528223799085</v>
      </c>
      <c r="T248" s="6"/>
      <c r="U248" s="6"/>
      <c r="V248" s="6"/>
    </row>
    <row r="249" spans="1:22" x14ac:dyDescent="0.35">
      <c r="A249" s="20"/>
      <c r="B249" s="3">
        <v>12182509</v>
      </c>
      <c r="C249" s="3">
        <v>6072415</v>
      </c>
      <c r="D249" s="3">
        <v>6808468</v>
      </c>
      <c r="G249" s="3">
        <v>6808468</v>
      </c>
      <c r="H249" s="3">
        <v>10899193</v>
      </c>
      <c r="M249" s="6">
        <f t="shared" si="41"/>
        <v>139.99961857334898</v>
      </c>
      <c r="N249" s="6">
        <f t="shared" si="41"/>
        <v>69.783308497377931</v>
      </c>
      <c r="O249" s="6">
        <f t="shared" si="41"/>
        <v>78.24192233872779</v>
      </c>
      <c r="P249" s="6"/>
      <c r="Q249" s="6"/>
      <c r="R249" s="6">
        <f t="shared" si="44"/>
        <v>74.973551033940765</v>
      </c>
      <c r="S249" s="6">
        <f t="shared" si="45"/>
        <v>120.01983450818452</v>
      </c>
      <c r="T249" s="6"/>
      <c r="U249" s="6"/>
      <c r="V249" s="6"/>
    </row>
    <row r="250" spans="1:22" x14ac:dyDescent="0.35">
      <c r="A250" s="20"/>
      <c r="B250" s="3">
        <v>8236034</v>
      </c>
      <c r="C250" s="3">
        <v>6210214</v>
      </c>
      <c r="D250" s="3">
        <v>6318446</v>
      </c>
      <c r="G250" s="3">
        <v>6318446</v>
      </c>
      <c r="H250" s="3">
        <v>11904906</v>
      </c>
      <c r="M250" s="6">
        <f t="shared" si="41"/>
        <v>94.647302830404954</v>
      </c>
      <c r="N250" s="6">
        <f t="shared" si="41"/>
        <v>71.366874529612247</v>
      </c>
      <c r="O250" s="6">
        <f t="shared" si="41"/>
        <v>72.610660905426187</v>
      </c>
      <c r="P250" s="6"/>
      <c r="Q250" s="6"/>
      <c r="R250" s="6">
        <f t="shared" si="44"/>
        <v>69.577522232049688</v>
      </c>
      <c r="S250" s="6">
        <f t="shared" si="45"/>
        <v>131.09455424410714</v>
      </c>
      <c r="T250" s="6"/>
      <c r="U250" s="6"/>
      <c r="V250" s="6"/>
    </row>
    <row r="251" spans="1:22" x14ac:dyDescent="0.35">
      <c r="A251" s="20"/>
      <c r="B251" s="3">
        <v>6222507</v>
      </c>
      <c r="C251" s="3">
        <v>5183493</v>
      </c>
      <c r="D251" s="3">
        <v>7856701</v>
      </c>
      <c r="G251" s="3">
        <v>7856701</v>
      </c>
      <c r="H251" s="3">
        <v>6106333</v>
      </c>
      <c r="M251" s="6">
        <f t="shared" si="41"/>
        <v>71.508143894660307</v>
      </c>
      <c r="N251" s="6">
        <f t="shared" si="41"/>
        <v>59.567946379323381</v>
      </c>
      <c r="O251" s="6">
        <f t="shared" si="41"/>
        <v>90.288063258960008</v>
      </c>
      <c r="P251" s="6"/>
      <c r="Q251" s="6"/>
      <c r="R251" s="6">
        <f t="shared" si="44"/>
        <v>86.516492900005332</v>
      </c>
      <c r="S251" s="6">
        <f t="shared" si="45"/>
        <v>67.241774332454327</v>
      </c>
      <c r="T251" s="6"/>
      <c r="U251" s="6"/>
      <c r="V251" s="6"/>
    </row>
    <row r="252" spans="1:22" x14ac:dyDescent="0.35">
      <c r="A252" s="20"/>
      <c r="B252" s="3">
        <v>9476299</v>
      </c>
      <c r="C252" s="3">
        <v>8276581</v>
      </c>
      <c r="D252" s="3">
        <v>11082158</v>
      </c>
      <c r="G252" s="3">
        <v>11082158</v>
      </c>
      <c r="H252" s="3">
        <v>12896951</v>
      </c>
      <c r="M252" s="6">
        <f t="shared" si="41"/>
        <v>108.90024751773288</v>
      </c>
      <c r="N252" s="6">
        <f t="shared" si="41"/>
        <v>95.113263047162732</v>
      </c>
      <c r="O252" s="6">
        <f t="shared" si="41"/>
        <v>127.35454519012366</v>
      </c>
      <c r="P252" s="6"/>
      <c r="Q252" s="6"/>
      <c r="R252" s="6">
        <f t="shared" si="44"/>
        <v>122.03461019119058</v>
      </c>
      <c r="S252" s="6">
        <f t="shared" si="45"/>
        <v>142.01876457093334</v>
      </c>
      <c r="T252" s="6"/>
      <c r="U252" s="6"/>
      <c r="V252" s="6"/>
    </row>
    <row r="253" spans="1:22" x14ac:dyDescent="0.35">
      <c r="A253" s="20"/>
      <c r="B253" s="3">
        <v>7082999</v>
      </c>
      <c r="C253" s="3">
        <v>6241334</v>
      </c>
      <c r="H253" s="3">
        <v>7790412</v>
      </c>
      <c r="M253" s="6">
        <f t="shared" si="41"/>
        <v>81.396792594646342</v>
      </c>
      <c r="N253" s="6">
        <f t="shared" si="41"/>
        <v>71.72450103577799</v>
      </c>
      <c r="O253" s="6"/>
      <c r="P253" s="6"/>
      <c r="Q253" s="6"/>
      <c r="R253" s="6"/>
      <c r="S253" s="6">
        <f t="shared" si="45"/>
        <v>85.786531075335091</v>
      </c>
      <c r="T253" s="6"/>
      <c r="U253" s="6"/>
      <c r="V253" s="6"/>
    </row>
    <row r="254" spans="1:22" x14ac:dyDescent="0.35">
      <c r="A254" s="20"/>
      <c r="B254" s="3">
        <v>5930521</v>
      </c>
      <c r="C254" s="3">
        <v>8366887</v>
      </c>
      <c r="H254" s="3">
        <v>8542621</v>
      </c>
      <c r="M254" s="6">
        <f t="shared" si="41"/>
        <v>68.152683321739076</v>
      </c>
      <c r="N254" s="6">
        <f t="shared" si="41"/>
        <v>96.151046442593412</v>
      </c>
      <c r="O254" s="6"/>
      <c r="P254" s="6"/>
      <c r="Q254" s="6"/>
      <c r="R254" s="6"/>
      <c r="S254" s="6">
        <f t="shared" si="45"/>
        <v>94.06971311418576</v>
      </c>
      <c r="T254" s="6"/>
      <c r="U254" s="6"/>
      <c r="V254" s="6"/>
    </row>
    <row r="255" spans="1:22" x14ac:dyDescent="0.35">
      <c r="A255" s="20"/>
      <c r="B255" s="3">
        <v>7554072</v>
      </c>
      <c r="C255" s="3">
        <v>13962484</v>
      </c>
      <c r="H255" s="3">
        <v>10000457</v>
      </c>
      <c r="M255" s="6">
        <f t="shared" si="41"/>
        <v>86.810294880604289</v>
      </c>
      <c r="N255" s="6">
        <f t="shared" si="41"/>
        <v>160.45483195099533</v>
      </c>
      <c r="O255" s="6"/>
      <c r="P255" s="6"/>
      <c r="Q255" s="6"/>
      <c r="R255" s="6"/>
      <c r="S255" s="6">
        <f t="shared" si="45"/>
        <v>110.1231250924922</v>
      </c>
      <c r="T255" s="6"/>
      <c r="U255" s="6"/>
      <c r="V255" s="6"/>
    </row>
    <row r="256" spans="1:22" x14ac:dyDescent="0.35">
      <c r="A256" s="20"/>
      <c r="B256" s="3">
        <v>11064246</v>
      </c>
      <c r="C256" s="3">
        <v>11865375</v>
      </c>
      <c r="H256" s="3">
        <v>8167280</v>
      </c>
      <c r="M256" s="6">
        <f t="shared" si="41"/>
        <v>127.14870309570077</v>
      </c>
      <c r="N256" s="6">
        <f t="shared" si="41"/>
        <v>136.35516084820875</v>
      </c>
      <c r="O256" s="6"/>
      <c r="P256" s="6"/>
      <c r="Q256" s="6"/>
      <c r="R256" s="6"/>
      <c r="S256" s="6">
        <f t="shared" si="45"/>
        <v>89.936529611137743</v>
      </c>
      <c r="T256" s="6"/>
      <c r="U256" s="6"/>
      <c r="V256" s="6"/>
    </row>
    <row r="257" spans="1:22" x14ac:dyDescent="0.35">
      <c r="A257" s="20"/>
      <c r="B257" s="3">
        <v>7610293</v>
      </c>
      <c r="C257" s="3">
        <v>11410730</v>
      </c>
      <c r="H257" s="3">
        <v>5531389</v>
      </c>
      <c r="M257" s="6">
        <f t="shared" si="41"/>
        <v>87.456378421836405</v>
      </c>
      <c r="N257" s="6">
        <f t="shared" si="41"/>
        <v>131.13044674487583</v>
      </c>
      <c r="O257" s="6"/>
      <c r="P257" s="6"/>
      <c r="Q257" s="6"/>
      <c r="R257" s="6"/>
      <c r="S257" s="6">
        <f t="shared" si="45"/>
        <v>60.910600663773195</v>
      </c>
      <c r="T257" s="6"/>
      <c r="U257" s="6"/>
      <c r="V257" s="6"/>
    </row>
    <row r="258" spans="1:22" x14ac:dyDescent="0.35">
      <c r="A258" s="20"/>
      <c r="B258" s="3">
        <v>7525589</v>
      </c>
      <c r="C258" s="3">
        <v>8012789</v>
      </c>
      <c r="M258" s="6">
        <f t="shared" si="41"/>
        <v>86.482972394257288</v>
      </c>
      <c r="N258" s="6">
        <f t="shared" si="41"/>
        <v>92.081803814692563</v>
      </c>
      <c r="O258" s="6"/>
      <c r="P258" s="6"/>
      <c r="Q258" s="6"/>
      <c r="R258" s="6"/>
      <c r="S258" s="6"/>
      <c r="T258" s="6"/>
      <c r="U258" s="6"/>
      <c r="V258" s="6"/>
    </row>
    <row r="259" spans="1:22" x14ac:dyDescent="0.35">
      <c r="A259" s="20"/>
      <c r="B259" s="3">
        <v>11266414</v>
      </c>
      <c r="C259" s="3">
        <v>7806580</v>
      </c>
      <c r="M259" s="6">
        <f t="shared" ref="M259:N274" si="47">B259/AVERAGE($B$194:$B$263)*100</f>
        <v>129.4719882980952</v>
      </c>
      <c r="N259" s="6">
        <f t="shared" si="47"/>
        <v>89.712080029026438</v>
      </c>
      <c r="O259" s="6"/>
      <c r="P259" s="6"/>
      <c r="Q259" s="6"/>
      <c r="R259" s="6"/>
      <c r="S259" s="6"/>
      <c r="T259" s="6"/>
      <c r="U259" s="6"/>
      <c r="V259" s="6"/>
    </row>
    <row r="260" spans="1:22" x14ac:dyDescent="0.35">
      <c r="A260" s="20"/>
      <c r="B260" s="3">
        <v>8706426</v>
      </c>
      <c r="C260" s="3">
        <v>9004277</v>
      </c>
      <c r="M260" s="6">
        <f t="shared" si="47"/>
        <v>100.05297916357694</v>
      </c>
      <c r="N260" s="6">
        <f t="shared" si="47"/>
        <v>103.47583946203358</v>
      </c>
      <c r="O260" s="6"/>
      <c r="P260" s="6"/>
      <c r="Q260" s="6"/>
      <c r="R260" s="6"/>
      <c r="S260" s="6"/>
      <c r="T260" s="6"/>
      <c r="U260" s="6"/>
      <c r="V260" s="6"/>
    </row>
    <row r="261" spans="1:22" x14ac:dyDescent="0.35">
      <c r="A261" s="20"/>
      <c r="B261" s="3">
        <v>8491281</v>
      </c>
      <c r="C261" s="3">
        <v>7985069</v>
      </c>
      <c r="M261" s="6">
        <f t="shared" si="47"/>
        <v>97.580564167785582</v>
      </c>
      <c r="N261" s="6">
        <f t="shared" si="47"/>
        <v>91.763249613185053</v>
      </c>
      <c r="O261" s="6"/>
      <c r="P261" s="6"/>
      <c r="Q261" s="6"/>
      <c r="R261" s="6"/>
      <c r="S261" s="6"/>
      <c r="T261" s="6"/>
      <c r="U261" s="6"/>
      <c r="V261" s="6"/>
    </row>
    <row r="262" spans="1:22" x14ac:dyDescent="0.35">
      <c r="A262" s="20"/>
      <c r="B262" s="3">
        <v>7551084</v>
      </c>
      <c r="C262" s="3">
        <v>6661935</v>
      </c>
      <c r="M262" s="6">
        <f t="shared" si="47"/>
        <v>86.775957219922304</v>
      </c>
      <c r="N262" s="6">
        <f t="shared" si="47"/>
        <v>76.557986450939111</v>
      </c>
      <c r="O262" s="6"/>
      <c r="P262" s="6"/>
      <c r="Q262" s="6"/>
      <c r="R262" s="6"/>
      <c r="S262" s="6"/>
      <c r="T262" s="6"/>
      <c r="U262" s="6"/>
      <c r="V262" s="6"/>
    </row>
    <row r="263" spans="1:22" x14ac:dyDescent="0.35">
      <c r="A263" s="20"/>
      <c r="B263" s="3">
        <v>14954474</v>
      </c>
      <c r="C263" s="3">
        <v>7252262</v>
      </c>
      <c r="M263" s="6">
        <f t="shared" si="47"/>
        <v>171.85463650920059</v>
      </c>
      <c r="N263" s="6">
        <f t="shared" si="47"/>
        <v>83.341938330929466</v>
      </c>
      <c r="O263" s="6"/>
      <c r="P263" s="6"/>
      <c r="Q263" s="6"/>
      <c r="R263" s="6"/>
      <c r="S263" s="6"/>
      <c r="T263" s="6"/>
      <c r="U263" s="6"/>
      <c r="V263" s="6"/>
    </row>
    <row r="264" spans="1:22" x14ac:dyDescent="0.35">
      <c r="A264" s="20"/>
      <c r="C264" s="3">
        <v>7689973</v>
      </c>
      <c r="M264" s="6"/>
      <c r="N264" s="6">
        <f t="shared" si="47"/>
        <v>88.372049373355878</v>
      </c>
      <c r="O264" s="6"/>
      <c r="P264" s="6"/>
      <c r="Q264" s="6"/>
      <c r="R264" s="6"/>
      <c r="S264" s="6"/>
      <c r="T264" s="6"/>
      <c r="U264" s="6"/>
      <c r="V264" s="6"/>
    </row>
    <row r="265" spans="1:22" x14ac:dyDescent="0.35">
      <c r="A265" s="20"/>
      <c r="C265" s="3">
        <v>4835863</v>
      </c>
      <c r="M265" s="6"/>
      <c r="N265" s="6">
        <f t="shared" si="47"/>
        <v>55.573033065107623</v>
      </c>
      <c r="O265" s="6"/>
      <c r="P265" s="6"/>
      <c r="Q265" s="6"/>
      <c r="R265" s="6"/>
      <c r="S265" s="6"/>
      <c r="T265" s="6"/>
      <c r="U265" s="6"/>
      <c r="V265" s="6"/>
    </row>
    <row r="266" spans="1:22" x14ac:dyDescent="0.35">
      <c r="A266" s="20"/>
      <c r="C266" s="3">
        <v>4186992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x14ac:dyDescent="0.35">
      <c r="A267" s="20"/>
      <c r="C267" s="3">
        <v>3392051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x14ac:dyDescent="0.35">
      <c r="A268" s="20"/>
      <c r="C268" s="3">
        <v>12884293</v>
      </c>
      <c r="M268" s="6"/>
      <c r="N268" s="6">
        <f t="shared" si="47"/>
        <v>148.06441805930703</v>
      </c>
      <c r="O268" s="6"/>
      <c r="P268" s="6"/>
      <c r="Q268" s="6"/>
      <c r="R268" s="6"/>
      <c r="S268" s="6"/>
      <c r="T268" s="6"/>
      <c r="U268" s="6"/>
      <c r="V268" s="6"/>
    </row>
    <row r="269" spans="1:22" x14ac:dyDescent="0.35">
      <c r="A269" s="20"/>
      <c r="C269" s="3">
        <v>6317935</v>
      </c>
      <c r="M269" s="6"/>
      <c r="N269" s="6">
        <f t="shared" si="47"/>
        <v>72.604788567873143</v>
      </c>
      <c r="O269" s="6"/>
      <c r="P269" s="6"/>
      <c r="Q269" s="6"/>
      <c r="R269" s="6"/>
      <c r="S269" s="6"/>
      <c r="T269" s="6"/>
      <c r="U269" s="6"/>
      <c r="V269" s="6"/>
    </row>
    <row r="270" spans="1:22" x14ac:dyDescent="0.35">
      <c r="A270" s="20"/>
      <c r="C270" s="3">
        <v>7541622</v>
      </c>
      <c r="M270" s="6"/>
      <c r="N270" s="6">
        <f t="shared" si="47"/>
        <v>86.667221294429368</v>
      </c>
      <c r="O270" s="6"/>
      <c r="P270" s="6"/>
      <c r="Q270" s="6"/>
      <c r="R270" s="6"/>
      <c r="S270" s="6"/>
      <c r="T270" s="6"/>
      <c r="U270" s="6"/>
      <c r="V270" s="6"/>
    </row>
    <row r="271" spans="1:22" x14ac:dyDescent="0.35">
      <c r="A271" s="20"/>
      <c r="C271" s="3">
        <v>7726474</v>
      </c>
      <c r="M271" s="6"/>
      <c r="N271" s="6">
        <f t="shared" si="47"/>
        <v>88.791513547570389</v>
      </c>
      <c r="O271" s="6"/>
      <c r="P271" s="6"/>
      <c r="Q271" s="6"/>
      <c r="R271" s="6"/>
      <c r="S271" s="6"/>
      <c r="T271" s="6"/>
      <c r="U271" s="6"/>
      <c r="V271" s="6"/>
    </row>
    <row r="272" spans="1:22" x14ac:dyDescent="0.35">
      <c r="A272" s="20"/>
      <c r="C272" s="3">
        <v>6071995</v>
      </c>
      <c r="M272" s="6"/>
      <c r="N272" s="6">
        <f t="shared" si="47"/>
        <v>69.778481918567209</v>
      </c>
      <c r="O272" s="6"/>
      <c r="P272" s="6"/>
      <c r="Q272" s="6"/>
      <c r="R272" s="6"/>
      <c r="S272" s="6"/>
      <c r="T272" s="6"/>
      <c r="U272" s="6"/>
      <c r="V272" s="6"/>
    </row>
    <row r="273" spans="1:22" x14ac:dyDescent="0.35">
      <c r="A273" s="20"/>
      <c r="C273" s="3">
        <v>9818011</v>
      </c>
      <c r="M273" s="6"/>
      <c r="N273" s="6">
        <f t="shared" si="47"/>
        <v>112.82715203813474</v>
      </c>
      <c r="O273" s="6"/>
      <c r="P273" s="6"/>
      <c r="Q273" s="6"/>
      <c r="R273" s="6"/>
      <c r="S273" s="6"/>
      <c r="T273" s="6"/>
      <c r="U273" s="6"/>
      <c r="V273" s="6"/>
    </row>
    <row r="274" spans="1:22" x14ac:dyDescent="0.35">
      <c r="A274" s="20"/>
      <c r="C274" s="3">
        <v>9231486</v>
      </c>
      <c r="M274" s="6"/>
      <c r="N274" s="6">
        <f t="shared" si="47"/>
        <v>106.08689218823571</v>
      </c>
      <c r="O274" s="6"/>
      <c r="P274" s="6"/>
      <c r="Q274" s="6"/>
      <c r="R274" s="6"/>
      <c r="S274" s="6"/>
      <c r="T274" s="6"/>
      <c r="U274" s="6"/>
      <c r="V274" s="6"/>
    </row>
    <row r="275" spans="1:22" x14ac:dyDescent="0.35">
      <c r="A275" s="20"/>
      <c r="C275" s="3">
        <v>9229912</v>
      </c>
      <c r="M275" s="6"/>
      <c r="N275" s="6">
        <f>C275/AVERAGE($B$194:$B$263)*100</f>
        <v>106.06880400954984</v>
      </c>
      <c r="O275" s="6"/>
      <c r="P275" s="6"/>
      <c r="Q275" s="6"/>
      <c r="R275" s="6"/>
      <c r="S275" s="6"/>
      <c r="T275" s="6"/>
      <c r="U275" s="6"/>
      <c r="V275" s="6"/>
    </row>
    <row r="276" spans="1:22" x14ac:dyDescent="0.35">
      <c r="A276" s="20"/>
      <c r="C276" s="3">
        <v>6061314</v>
      </c>
      <c r="M276" s="6"/>
      <c r="N276" s="6">
        <f>C276/AVERAGE($B$194:$B$263)*100</f>
        <v>69.655737422668878</v>
      </c>
      <c r="O276" s="6"/>
      <c r="P276" s="6"/>
      <c r="Q276" s="6"/>
      <c r="R276" s="6"/>
      <c r="S276" s="6"/>
      <c r="T276" s="6"/>
      <c r="U276" s="6"/>
      <c r="V276" s="6"/>
    </row>
    <row r="277" spans="1:22" x14ac:dyDescent="0.35">
      <c r="A277" s="20"/>
      <c r="C277" s="3">
        <v>8743928</v>
      </c>
      <c r="M277" s="6"/>
      <c r="N277" s="6">
        <f>C277/AVERAGE($B$194:$B$263)*100</f>
        <v>100.48394668395702</v>
      </c>
      <c r="O277" s="6"/>
      <c r="P277" s="6"/>
      <c r="Q277" s="6"/>
      <c r="R277" s="6"/>
      <c r="S277" s="6"/>
      <c r="T277" s="6"/>
      <c r="U277" s="6"/>
      <c r="V277" s="6"/>
    </row>
    <row r="279" spans="1:22" x14ac:dyDescent="0.35">
      <c r="A279" s="20" t="s">
        <v>3</v>
      </c>
      <c r="B279" s="3">
        <v>3790611</v>
      </c>
      <c r="C279" s="3">
        <v>7181173</v>
      </c>
      <c r="D279" s="3">
        <v>4726635</v>
      </c>
      <c r="E279" s="3">
        <v>3450313</v>
      </c>
      <c r="F279" s="3">
        <v>6251720</v>
      </c>
      <c r="G279" s="3">
        <v>6778930</v>
      </c>
      <c r="I279" s="3">
        <v>17315116</v>
      </c>
      <c r="J279" s="3">
        <v>6432700</v>
      </c>
      <c r="K279" s="3">
        <v>7278511</v>
      </c>
      <c r="M279" s="6">
        <f>B279/AVERAGE($B$279:$B$362)*100</f>
        <v>86.463036585076551</v>
      </c>
      <c r="N279" s="6">
        <f>C279/AVERAGE($B$279:$B$362)*100</f>
        <v>163.80103994389398</v>
      </c>
      <c r="O279" s="6">
        <f>D279/AVERAGE($B$279:$B$362)*100</f>
        <v>107.81354639906424</v>
      </c>
      <c r="P279" s="6">
        <f>E279/AVERAGE($B$279:$B$362)*100</f>
        <v>78.700911053380366</v>
      </c>
      <c r="Q279" s="6">
        <f>F279/AVERAGE($B$279:$B$362)*100</f>
        <v>142.60041325254815</v>
      </c>
      <c r="R279" s="6">
        <f>G279/AVERAGE($G$279:$G$346)*100</f>
        <v>83.904403136938612</v>
      </c>
      <c r="S279" s="6"/>
      <c r="T279" s="6">
        <f>I279/AVERAGE($G$279:$G$346)*100</f>
        <v>214.31324312640135</v>
      </c>
      <c r="U279" s="6">
        <f>J279/AVERAGE($G$279:$G$346)*100</f>
        <v>79.619033395976217</v>
      </c>
      <c r="V279" s="6">
        <f>K279/AVERAGE($G$279:$G$346)*100</f>
        <v>90.087834094856007</v>
      </c>
    </row>
    <row r="280" spans="1:22" x14ac:dyDescent="0.35">
      <c r="A280" s="20"/>
      <c r="B280" s="3">
        <v>4946940</v>
      </c>
      <c r="C280" s="3">
        <v>4421100</v>
      </c>
      <c r="D280" s="3">
        <v>7395165</v>
      </c>
      <c r="E280" s="3">
        <v>3968768</v>
      </c>
      <c r="F280" s="3">
        <v>7415954</v>
      </c>
      <c r="G280" s="3">
        <v>5363822</v>
      </c>
      <c r="I280" s="3">
        <v>13162559</v>
      </c>
      <c r="J280" s="3">
        <v>8061580</v>
      </c>
      <c r="K280" s="3">
        <v>4653224</v>
      </c>
      <c r="M280" s="6">
        <f t="shared" ref="M280:Q335" si="48">B280/AVERAGE($B$279:$B$362)*100</f>
        <v>112.83865693530109</v>
      </c>
      <c r="N280" s="6">
        <f t="shared" ref="N280:N294" si="49">C280/AVERAGE($B$279:$B$362)*100</f>
        <v>100.84435755773463</v>
      </c>
      <c r="O280" s="6">
        <f t="shared" ref="O280:O294" si="50">D280/AVERAGE($B$279:$B$362)*100</f>
        <v>168.68215228301656</v>
      </c>
      <c r="P280" s="6">
        <f t="shared" ref="P280:P294" si="51">E280/AVERAGE($B$279:$B$362)*100</f>
        <v>90.526760140167667</v>
      </c>
      <c r="Q280" s="6">
        <f t="shared" ref="Q280:Q294" si="52">F280/AVERAGE($B$279:$B$362)*100</f>
        <v>169.15634498376247</v>
      </c>
      <c r="R280" s="6">
        <f t="shared" ref="R280:R343" si="53">G280/AVERAGE($G$279:$G$346)*100</f>
        <v>66.389280231951105</v>
      </c>
      <c r="S280" s="6"/>
      <c r="T280" s="6">
        <f t="shared" ref="T280:T324" si="54">I280/AVERAGE($G$279:$G$346)*100</f>
        <v>162.91607328143814</v>
      </c>
      <c r="U280" s="6">
        <f t="shared" ref="U280:V319" si="55">J280/AVERAGE($G$279:$G$346)*100</f>
        <v>99.780062375726203</v>
      </c>
      <c r="V280" s="6">
        <f t="shared" ref="V280:V311" si="56">K280/AVERAGE($G$279:$G$346)*100</f>
        <v>57.594042479045818</v>
      </c>
    </row>
    <row r="281" spans="1:22" x14ac:dyDescent="0.35">
      <c r="A281" s="20"/>
      <c r="B281" s="3">
        <v>5191599</v>
      </c>
      <c r="C281" s="3">
        <v>5322560</v>
      </c>
      <c r="D281" s="3">
        <v>6473717</v>
      </c>
      <c r="E281" s="3">
        <v>4224160</v>
      </c>
      <c r="F281" s="3">
        <v>5766836</v>
      </c>
      <c r="G281" s="3">
        <v>10862655</v>
      </c>
      <c r="I281" s="3">
        <v>16617921</v>
      </c>
      <c r="J281" s="3">
        <v>7641775</v>
      </c>
      <c r="K281" s="3">
        <v>6426741</v>
      </c>
      <c r="M281" s="6">
        <f t="shared" si="48"/>
        <v>118.41927706959297</v>
      </c>
      <c r="N281" s="6">
        <f t="shared" si="49"/>
        <v>121.4064698293402</v>
      </c>
      <c r="O281" s="6">
        <f t="shared" si="50"/>
        <v>147.66411795154713</v>
      </c>
      <c r="P281" s="6">
        <f t="shared" si="51"/>
        <v>96.352197738363813</v>
      </c>
      <c r="Q281" s="6">
        <f t="shared" si="52"/>
        <v>131.5403115877985</v>
      </c>
      <c r="R281" s="6">
        <f t="shared" si="53"/>
        <v>134.44962320860105</v>
      </c>
      <c r="S281" s="6"/>
      <c r="T281" s="6">
        <f t="shared" si="54"/>
        <v>205.68389744130684</v>
      </c>
      <c r="U281" s="6">
        <f t="shared" si="55"/>
        <v>94.584037640420988</v>
      </c>
      <c r="V281" s="6">
        <f t="shared" si="56"/>
        <v>79.545277458344017</v>
      </c>
    </row>
    <row r="282" spans="1:22" x14ac:dyDescent="0.35">
      <c r="A282" s="20"/>
      <c r="B282" s="3">
        <v>6217151</v>
      </c>
      <c r="C282" s="3">
        <v>4454415</v>
      </c>
      <c r="D282" s="3">
        <v>7656457</v>
      </c>
      <c r="E282" s="3">
        <v>4313152</v>
      </c>
      <c r="F282" s="3">
        <v>7175941</v>
      </c>
      <c r="G282" s="3">
        <v>8127593</v>
      </c>
      <c r="I282" s="3">
        <v>19259967</v>
      </c>
      <c r="J282" s="3">
        <v>7928513</v>
      </c>
      <c r="K282" s="3">
        <v>4713588</v>
      </c>
      <c r="M282" s="6">
        <f t="shared" si="48"/>
        <v>141.8119016612217</v>
      </c>
      <c r="N282" s="6">
        <f t="shared" si="49"/>
        <v>101.60426567382244</v>
      </c>
      <c r="O282" s="6">
        <f t="shared" si="50"/>
        <v>174.64216763552511</v>
      </c>
      <c r="P282" s="6">
        <f t="shared" si="51"/>
        <v>98.382086469172407</v>
      </c>
      <c r="Q282" s="6">
        <f t="shared" si="52"/>
        <v>163.68169912854441</v>
      </c>
      <c r="R282" s="6">
        <f t="shared" si="53"/>
        <v>100.59712072627396</v>
      </c>
      <c r="S282" s="6"/>
      <c r="T282" s="6">
        <f t="shared" si="54"/>
        <v>238.38511912235916</v>
      </c>
      <c r="U282" s="6">
        <f t="shared" si="55"/>
        <v>98.133060973997161</v>
      </c>
      <c r="V282" s="6">
        <f t="shared" si="56"/>
        <v>58.341181834513144</v>
      </c>
    </row>
    <row r="283" spans="1:22" x14ac:dyDescent="0.35">
      <c r="A283" s="20"/>
      <c r="B283" s="3">
        <v>3277647</v>
      </c>
      <c r="C283" s="3">
        <v>4615427</v>
      </c>
      <c r="D283" s="3">
        <v>9257953</v>
      </c>
      <c r="E283" s="3">
        <v>4493476</v>
      </c>
      <c r="F283" s="3">
        <v>5962273</v>
      </c>
      <c r="G283" s="3">
        <v>11315660</v>
      </c>
      <c r="I283" s="3">
        <v>18620694</v>
      </c>
      <c r="J283" s="3">
        <v>10229646</v>
      </c>
      <c r="K283" s="3">
        <v>4719452</v>
      </c>
      <c r="M283" s="6">
        <f t="shared" si="48"/>
        <v>74.762436048955266</v>
      </c>
      <c r="N283" s="6">
        <f t="shared" si="49"/>
        <v>105.27691539879723</v>
      </c>
      <c r="O283" s="6">
        <f t="shared" si="50"/>
        <v>211.17195326608802</v>
      </c>
      <c r="P283" s="6">
        <f t="shared" si="51"/>
        <v>102.49523883673726</v>
      </c>
      <c r="Q283" s="6">
        <f t="shared" si="52"/>
        <v>135.99818829450294</v>
      </c>
      <c r="R283" s="6">
        <f t="shared" si="53"/>
        <v>140.05657211396647</v>
      </c>
      <c r="S283" s="6"/>
      <c r="T283" s="6">
        <f t="shared" si="54"/>
        <v>230.47268758721125</v>
      </c>
      <c r="U283" s="6">
        <f t="shared" si="55"/>
        <v>126.61472266746692</v>
      </c>
      <c r="V283" s="6">
        <f t="shared" si="56"/>
        <v>58.413761934911733</v>
      </c>
    </row>
    <row r="284" spans="1:22" x14ac:dyDescent="0.35">
      <c r="A284" s="20"/>
      <c r="B284" s="3">
        <v>3118566</v>
      </c>
      <c r="C284" s="3">
        <v>8793853</v>
      </c>
      <c r="D284" s="3">
        <v>11449870</v>
      </c>
      <c r="E284" s="3">
        <v>3971552</v>
      </c>
      <c r="F284" s="3">
        <v>4742279</v>
      </c>
      <c r="G284" s="3">
        <v>8432095</v>
      </c>
      <c r="I284" s="3">
        <v>17088979</v>
      </c>
      <c r="J284" s="3">
        <v>5898870</v>
      </c>
      <c r="K284" s="3">
        <v>8291357</v>
      </c>
      <c r="M284" s="6">
        <f t="shared" si="48"/>
        <v>71.133832026281738</v>
      </c>
      <c r="N284" s="6">
        <f t="shared" si="49"/>
        <v>200.58593025313999</v>
      </c>
      <c r="O284" s="6">
        <f t="shared" si="50"/>
        <v>261.16911724900564</v>
      </c>
      <c r="P284" s="6">
        <f t="shared" si="51"/>
        <v>90.590262592372042</v>
      </c>
      <c r="Q284" s="6">
        <f t="shared" si="52"/>
        <v>108.17038273609194</v>
      </c>
      <c r="R284" s="6">
        <f t="shared" si="53"/>
        <v>104.36601324530042</v>
      </c>
      <c r="S284" s="6"/>
      <c r="T284" s="6">
        <f t="shared" si="54"/>
        <v>211.51429255275951</v>
      </c>
      <c r="U284" s="6">
        <f t="shared" si="55"/>
        <v>73.011694549492773</v>
      </c>
      <c r="V284" s="6">
        <f t="shared" si="56"/>
        <v>102.62406608126622</v>
      </c>
    </row>
    <row r="285" spans="1:22" x14ac:dyDescent="0.35">
      <c r="A285" s="20"/>
      <c r="B285" s="3">
        <v>4858791</v>
      </c>
      <c r="C285" s="3">
        <v>5804806</v>
      </c>
      <c r="D285" s="3">
        <v>10283667</v>
      </c>
      <c r="E285" s="3">
        <v>3242532</v>
      </c>
      <c r="F285" s="3">
        <v>8381643</v>
      </c>
      <c r="G285" s="3">
        <v>7338744</v>
      </c>
      <c r="I285" s="3">
        <v>27330638</v>
      </c>
      <c r="J285" s="3">
        <v>6111494</v>
      </c>
      <c r="K285" s="3">
        <v>6450323</v>
      </c>
      <c r="M285" s="6">
        <f t="shared" si="48"/>
        <v>110.82799685650696</v>
      </c>
      <c r="N285" s="6">
        <f t="shared" si="49"/>
        <v>132.40639927105997</v>
      </c>
      <c r="O285" s="6">
        <f t="shared" si="50"/>
        <v>234.56827304351316</v>
      </c>
      <c r="P285" s="6">
        <f t="shared" si="51"/>
        <v>73.961470312907721</v>
      </c>
      <c r="Q285" s="6">
        <f t="shared" si="52"/>
        <v>191.18350718447522</v>
      </c>
      <c r="R285" s="6">
        <f t="shared" si="53"/>
        <v>90.833352032664365</v>
      </c>
      <c r="S285" s="6"/>
      <c r="T285" s="6">
        <f t="shared" si="54"/>
        <v>338.27770293272448</v>
      </c>
      <c r="U285" s="6">
        <f t="shared" si="55"/>
        <v>75.643391559579683</v>
      </c>
      <c r="V285" s="6">
        <f t="shared" si="56"/>
        <v>79.837157391427155</v>
      </c>
    </row>
    <row r="286" spans="1:22" x14ac:dyDescent="0.35">
      <c r="A286" s="20"/>
      <c r="B286" s="3">
        <v>4295388</v>
      </c>
      <c r="C286" s="3">
        <v>9797192</v>
      </c>
      <c r="D286" s="3">
        <v>6461163</v>
      </c>
      <c r="E286" s="3">
        <v>4404069</v>
      </c>
      <c r="F286" s="3">
        <v>4810946</v>
      </c>
      <c r="G286" s="3">
        <v>5885438</v>
      </c>
      <c r="I286" s="3">
        <v>22709107</v>
      </c>
      <c r="J286" s="3">
        <v>14758450</v>
      </c>
      <c r="K286" s="3">
        <v>4837703</v>
      </c>
      <c r="M286" s="6">
        <f t="shared" si="48"/>
        <v>97.976893379747693</v>
      </c>
      <c r="N286" s="6">
        <f t="shared" si="49"/>
        <v>223.47188100467693</v>
      </c>
      <c r="O286" s="6">
        <f t="shared" si="50"/>
        <v>147.37776386211695</v>
      </c>
      <c r="P286" s="6">
        <f t="shared" si="51"/>
        <v>100.45588404354906</v>
      </c>
      <c r="Q286" s="6">
        <f t="shared" si="52"/>
        <v>109.7366625081887</v>
      </c>
      <c r="R286" s="6">
        <f t="shared" si="53"/>
        <v>72.845443541894923</v>
      </c>
      <c r="S286" s="6"/>
      <c r="T286" s="6">
        <f t="shared" si="54"/>
        <v>281.07593213204365</v>
      </c>
      <c r="U286" s="6">
        <f t="shared" si="55"/>
        <v>182.66878968750993</v>
      </c>
      <c r="V286" s="6">
        <f t="shared" si="56"/>
        <v>59.877382237134377</v>
      </c>
    </row>
    <row r="287" spans="1:22" x14ac:dyDescent="0.35">
      <c r="A287" s="20"/>
      <c r="B287" s="3">
        <v>3198583</v>
      </c>
      <c r="C287" s="3">
        <v>4575971</v>
      </c>
      <c r="D287" s="3">
        <v>10717244</v>
      </c>
      <c r="E287" s="3">
        <v>3126502</v>
      </c>
      <c r="F287" s="3">
        <v>7577350</v>
      </c>
      <c r="G287" s="3">
        <v>6207509</v>
      </c>
      <c r="I287" s="3">
        <v>24679359</v>
      </c>
      <c r="J287" s="3">
        <v>8655555</v>
      </c>
      <c r="K287" s="3">
        <v>4201965</v>
      </c>
      <c r="M287" s="6">
        <f t="shared" si="48"/>
        <v>72.95900290201341</v>
      </c>
      <c r="N287" s="6">
        <f t="shared" si="49"/>
        <v>104.37693236928014</v>
      </c>
      <c r="O287" s="6">
        <f t="shared" si="50"/>
        <v>244.45807287088869</v>
      </c>
      <c r="P287" s="6">
        <f t="shared" si="51"/>
        <v>71.314850510726373</v>
      </c>
      <c r="Q287" s="6">
        <f t="shared" si="52"/>
        <v>172.83775366766196</v>
      </c>
      <c r="R287" s="6">
        <f t="shared" si="53"/>
        <v>76.831791685734288</v>
      </c>
      <c r="S287" s="6"/>
      <c r="T287" s="6">
        <f t="shared" si="54"/>
        <v>305.46220224979965</v>
      </c>
      <c r="U287" s="6">
        <f t="shared" si="55"/>
        <v>107.13182996342266</v>
      </c>
      <c r="V287" s="6">
        <f t="shared" si="56"/>
        <v>52.008704224310662</v>
      </c>
    </row>
    <row r="288" spans="1:22" x14ac:dyDescent="0.35">
      <c r="A288" s="20"/>
      <c r="B288" s="3">
        <v>4892847</v>
      </c>
      <c r="C288" s="3">
        <v>5936883</v>
      </c>
      <c r="D288" s="3">
        <v>8678229</v>
      </c>
      <c r="E288" s="3">
        <v>3643486</v>
      </c>
      <c r="F288" s="3">
        <v>4987970</v>
      </c>
      <c r="G288" s="3">
        <v>7479049</v>
      </c>
      <c r="I288" s="3">
        <v>19648414</v>
      </c>
      <c r="J288" s="3">
        <v>8625028</v>
      </c>
      <c r="K288" s="3">
        <v>5443470</v>
      </c>
      <c r="M288" s="6">
        <f t="shared" si="48"/>
        <v>111.60480702614488</v>
      </c>
      <c r="N288" s="6">
        <f t="shared" si="49"/>
        <v>135.41904775518222</v>
      </c>
      <c r="O288" s="6">
        <f t="shared" si="50"/>
        <v>197.94857122523842</v>
      </c>
      <c r="P288" s="6">
        <f t="shared" si="51"/>
        <v>83.107146398091032</v>
      </c>
      <c r="Q288" s="6">
        <f t="shared" si="52"/>
        <v>113.77454257249407</v>
      </c>
      <c r="R288" s="6">
        <f t="shared" si="53"/>
        <v>92.569939854360143</v>
      </c>
      <c r="S288" s="6"/>
      <c r="T288" s="6">
        <f t="shared" si="54"/>
        <v>243.19301855270209</v>
      </c>
      <c r="U288" s="6">
        <f t="shared" si="55"/>
        <v>106.75399013994588</v>
      </c>
      <c r="V288" s="6">
        <f t="shared" si="56"/>
        <v>67.375102168606432</v>
      </c>
    </row>
    <row r="289" spans="1:22" x14ac:dyDescent="0.35">
      <c r="A289" s="20"/>
      <c r="B289" s="3">
        <v>4323618</v>
      </c>
      <c r="C289" s="3">
        <v>4156980</v>
      </c>
      <c r="D289" s="3">
        <v>7355383</v>
      </c>
      <c r="E289" s="3">
        <v>5892026</v>
      </c>
      <c r="F289" s="3">
        <v>3870377</v>
      </c>
      <c r="G289" s="3">
        <v>5141180</v>
      </c>
      <c r="I289" s="3">
        <v>17405646</v>
      </c>
      <c r="J289" s="3">
        <v>7986605</v>
      </c>
      <c r="K289" s="3">
        <v>9575861</v>
      </c>
      <c r="M289" s="6">
        <f t="shared" si="48"/>
        <v>98.620813719449316</v>
      </c>
      <c r="N289" s="6">
        <f t="shared" si="49"/>
        <v>94.819836122311557</v>
      </c>
      <c r="O289" s="6">
        <f t="shared" si="50"/>
        <v>167.77473326232899</v>
      </c>
      <c r="P289" s="6">
        <f t="shared" si="51"/>
        <v>134.39586905599711</v>
      </c>
      <c r="Q289" s="6">
        <f t="shared" si="52"/>
        <v>88.282482203802715</v>
      </c>
      <c r="R289" s="6">
        <f t="shared" si="53"/>
        <v>63.633588091271932</v>
      </c>
      <c r="S289" s="6"/>
      <c r="T289" s="6">
        <f t="shared" si="54"/>
        <v>215.43375412385774</v>
      </c>
      <c r="U289" s="6">
        <f t="shared" si="55"/>
        <v>98.852079253730253</v>
      </c>
      <c r="V289" s="6">
        <f t="shared" si="56"/>
        <v>118.52267271196017</v>
      </c>
    </row>
    <row r="290" spans="1:22" x14ac:dyDescent="0.35">
      <c r="A290" s="20"/>
      <c r="B290" s="3">
        <v>5165346</v>
      </c>
      <c r="C290" s="3">
        <v>4040733</v>
      </c>
      <c r="D290" s="3">
        <v>6319481</v>
      </c>
      <c r="E290" s="3">
        <v>3746539</v>
      </c>
      <c r="F290" s="3">
        <v>6032187</v>
      </c>
      <c r="G290" s="3">
        <v>5933892</v>
      </c>
      <c r="I290" s="3">
        <v>27582107</v>
      </c>
      <c r="J290" s="3">
        <v>8872966</v>
      </c>
      <c r="K290" s="3">
        <v>7654623</v>
      </c>
      <c r="M290" s="6">
        <f t="shared" si="48"/>
        <v>117.82045168248044</v>
      </c>
      <c r="N290" s="6">
        <f t="shared" si="49"/>
        <v>92.168266595946179</v>
      </c>
      <c r="O290" s="6">
        <f t="shared" si="50"/>
        <v>144.14602735593184</v>
      </c>
      <c r="P290" s="6">
        <f t="shared" si="51"/>
        <v>85.457763570151656</v>
      </c>
      <c r="Q290" s="6">
        <f t="shared" si="52"/>
        <v>137.59291187331624</v>
      </c>
      <c r="R290" s="6">
        <f t="shared" si="53"/>
        <v>73.445170039970165</v>
      </c>
      <c r="S290" s="6"/>
      <c r="T290" s="6">
        <f t="shared" si="54"/>
        <v>341.39019359901584</v>
      </c>
      <c r="U290" s="6">
        <f t="shared" si="55"/>
        <v>109.82277679284927</v>
      </c>
      <c r="V290" s="6">
        <f t="shared" si="56"/>
        <v>94.743060343340687</v>
      </c>
    </row>
    <row r="291" spans="1:22" x14ac:dyDescent="0.35">
      <c r="A291" s="20"/>
      <c r="B291" s="3">
        <v>6047311</v>
      </c>
      <c r="C291" s="3">
        <v>7558834</v>
      </c>
      <c r="D291" s="3">
        <v>6981476</v>
      </c>
      <c r="E291" s="3">
        <v>3669897</v>
      </c>
      <c r="F291" s="3">
        <v>4692777</v>
      </c>
      <c r="G291" s="3">
        <v>7236143</v>
      </c>
      <c r="I291" s="3">
        <v>24741625</v>
      </c>
      <c r="J291" s="3">
        <v>11099174</v>
      </c>
      <c r="K291" s="3">
        <v>5275384</v>
      </c>
      <c r="M291" s="6">
        <f t="shared" si="48"/>
        <v>137.93788712013338</v>
      </c>
      <c r="N291" s="6">
        <f t="shared" si="49"/>
        <v>172.41540761700963</v>
      </c>
      <c r="O291" s="6">
        <f t="shared" si="50"/>
        <v>159.24599353661822</v>
      </c>
      <c r="P291" s="6">
        <f t="shared" si="51"/>
        <v>83.709575731844467</v>
      </c>
      <c r="Q291" s="6">
        <f t="shared" si="52"/>
        <v>107.0412525676219</v>
      </c>
      <c r="R291" s="6">
        <f t="shared" si="53"/>
        <v>89.563435443135774</v>
      </c>
      <c r="S291" s="6"/>
      <c r="T291" s="6">
        <f t="shared" si="54"/>
        <v>306.23288310440716</v>
      </c>
      <c r="U291" s="6">
        <f t="shared" si="55"/>
        <v>137.37707422602497</v>
      </c>
      <c r="V291" s="6">
        <f t="shared" si="56"/>
        <v>65.294662408102127</v>
      </c>
    </row>
    <row r="292" spans="1:22" x14ac:dyDescent="0.35">
      <c r="A292" s="20"/>
      <c r="B292" s="3">
        <v>5116105</v>
      </c>
      <c r="C292" s="3">
        <v>6395557</v>
      </c>
      <c r="D292" s="3">
        <v>6685959</v>
      </c>
      <c r="E292" s="3">
        <v>3848497</v>
      </c>
      <c r="F292" s="3">
        <v>6875347</v>
      </c>
      <c r="G292" s="3">
        <v>6121439</v>
      </c>
      <c r="I292" s="3">
        <v>23252999</v>
      </c>
      <c r="J292" s="3">
        <v>16209365</v>
      </c>
      <c r="K292" s="3">
        <v>3213204</v>
      </c>
      <c r="M292" s="6">
        <f t="shared" si="48"/>
        <v>116.69727486890453</v>
      </c>
      <c r="N292" s="6">
        <f t="shared" si="49"/>
        <v>145.88130485374057</v>
      </c>
      <c r="O292" s="6">
        <f t="shared" si="50"/>
        <v>152.50531316015329</v>
      </c>
      <c r="P292" s="6">
        <f t="shared" si="51"/>
        <v>87.783404023403449</v>
      </c>
      <c r="Q292" s="6">
        <f t="shared" si="52"/>
        <v>156.8252134540042</v>
      </c>
      <c r="R292" s="6">
        <f t="shared" si="53"/>
        <v>75.766483152087176</v>
      </c>
      <c r="S292" s="6"/>
      <c r="T292" s="6">
        <f t="shared" si="54"/>
        <v>287.80781070741705</v>
      </c>
      <c r="U292" s="6">
        <f t="shared" si="55"/>
        <v>200.62710421169464</v>
      </c>
      <c r="V292" s="6">
        <f t="shared" si="56"/>
        <v>39.770577919704685</v>
      </c>
    </row>
    <row r="293" spans="1:22" x14ac:dyDescent="0.35">
      <c r="A293" s="20"/>
      <c r="B293" s="3">
        <v>4359974</v>
      </c>
      <c r="C293" s="3">
        <v>5067062</v>
      </c>
      <c r="D293" s="3">
        <v>5486062</v>
      </c>
      <c r="E293" s="3">
        <v>3782867</v>
      </c>
      <c r="F293" s="3">
        <v>6384813</v>
      </c>
      <c r="G293" s="3">
        <v>6032275</v>
      </c>
      <c r="I293" s="3">
        <v>18080728</v>
      </c>
      <c r="J293" s="3">
        <v>8997911</v>
      </c>
      <c r="K293" s="3">
        <v>5036297</v>
      </c>
      <c r="M293" s="6">
        <f t="shared" si="48"/>
        <v>99.450086403480213</v>
      </c>
      <c r="N293" s="6">
        <f t="shared" si="49"/>
        <v>115.57861439352419</v>
      </c>
      <c r="O293" s="6">
        <f t="shared" si="50"/>
        <v>125.1359159285926</v>
      </c>
      <c r="P293" s="6">
        <f t="shared" si="51"/>
        <v>86.286397580094288</v>
      </c>
      <c r="Q293" s="6">
        <f t="shared" si="52"/>
        <v>145.63623648215878</v>
      </c>
      <c r="R293" s="6">
        <f t="shared" si="53"/>
        <v>74.66287945632665</v>
      </c>
      <c r="S293" s="6"/>
      <c r="T293" s="6">
        <f t="shared" si="54"/>
        <v>223.78940203267089</v>
      </c>
      <c r="U293" s="6">
        <f t="shared" si="55"/>
        <v>111.369250299722</v>
      </c>
      <c r="V293" s="6">
        <f t="shared" si="56"/>
        <v>62.335426653668726</v>
      </c>
    </row>
    <row r="294" spans="1:22" x14ac:dyDescent="0.35">
      <c r="A294" s="20"/>
      <c r="B294" s="3">
        <v>5731741</v>
      </c>
      <c r="C294" s="3">
        <v>4080692</v>
      </c>
      <c r="D294" s="3">
        <v>11291754</v>
      </c>
      <c r="E294" s="3">
        <v>4989096</v>
      </c>
      <c r="F294" s="3">
        <v>6260753</v>
      </c>
      <c r="G294" s="3">
        <v>9674586</v>
      </c>
      <c r="I294" s="3">
        <v>12604127</v>
      </c>
      <c r="J294" s="3">
        <v>9662415</v>
      </c>
      <c r="K294" s="3">
        <v>10729937</v>
      </c>
      <c r="M294" s="6">
        <f t="shared" si="48"/>
        <v>130.73980204752829</v>
      </c>
      <c r="N294" s="6">
        <f t="shared" si="49"/>
        <v>93.079722949263115</v>
      </c>
      <c r="O294" s="6">
        <f t="shared" si="50"/>
        <v>257.56252467258827</v>
      </c>
      <c r="P294" s="6">
        <f t="shared" si="51"/>
        <v>113.80022639475776</v>
      </c>
      <c r="Q294" s="6">
        <f t="shared" si="52"/>
        <v>142.80645407537935</v>
      </c>
      <c r="R294" s="6">
        <f t="shared" si="53"/>
        <v>119.74461514235763</v>
      </c>
      <c r="S294" s="6"/>
      <c r="T294" s="6">
        <f t="shared" si="54"/>
        <v>156.00422972315286</v>
      </c>
      <c r="U294" s="6">
        <f t="shared" si="55"/>
        <v>119.59397182688163</v>
      </c>
      <c r="V294" s="6">
        <f t="shared" si="56"/>
        <v>132.80694146155125</v>
      </c>
    </row>
    <row r="295" spans="1:22" x14ac:dyDescent="0.35">
      <c r="A295" s="20"/>
      <c r="B295" s="3">
        <v>5857178</v>
      </c>
      <c r="C295" s="3">
        <v>4395385</v>
      </c>
      <c r="D295" s="3">
        <v>16538003</v>
      </c>
      <c r="E295" s="3">
        <v>3991863</v>
      </c>
      <c r="F295" s="3">
        <v>8425077</v>
      </c>
      <c r="G295" s="3">
        <v>6961401</v>
      </c>
      <c r="I295" s="3">
        <v>13388006</v>
      </c>
      <c r="J295" s="3">
        <v>10851789</v>
      </c>
      <c r="K295" s="3">
        <v>8580926</v>
      </c>
      <c r="M295" s="6">
        <f t="shared" si="48"/>
        <v>133.60099353357691</v>
      </c>
      <c r="N295" s="6">
        <f t="shared" si="48"/>
        <v>100.25780383703227</v>
      </c>
      <c r="O295" s="6">
        <f t="shared" si="48"/>
        <v>377.2283567037361</v>
      </c>
      <c r="P295" s="6">
        <f t="shared" si="48"/>
        <v>91.053552214039755</v>
      </c>
      <c r="Q295" s="6">
        <f t="shared" si="48"/>
        <v>192.17422755410328</v>
      </c>
      <c r="R295" s="6">
        <f t="shared" si="53"/>
        <v>86.162889409078957</v>
      </c>
      <c r="S295" s="6"/>
      <c r="T295" s="6">
        <f t="shared" si="54"/>
        <v>165.70648356359382</v>
      </c>
      <c r="U295" s="6">
        <f t="shared" si="55"/>
        <v>134.31513218354459</v>
      </c>
      <c r="V295" s="6">
        <f t="shared" si="56"/>
        <v>106.20812936440385</v>
      </c>
    </row>
    <row r="296" spans="1:22" x14ac:dyDescent="0.35">
      <c r="A296" s="20"/>
      <c r="B296" s="3">
        <v>3630119</v>
      </c>
      <c r="C296" s="3">
        <v>6400279</v>
      </c>
      <c r="D296" s="3">
        <v>9249141</v>
      </c>
      <c r="E296" s="3">
        <v>3511096</v>
      </c>
      <c r="F296" s="3">
        <v>5798928</v>
      </c>
      <c r="G296" s="3">
        <v>6167389</v>
      </c>
      <c r="I296" s="3">
        <v>20944453</v>
      </c>
      <c r="J296" s="3">
        <v>6989222</v>
      </c>
      <c r="K296" s="3">
        <v>8304723</v>
      </c>
      <c r="M296" s="6">
        <f t="shared" si="48"/>
        <v>82.802247950312363</v>
      </c>
      <c r="N296" s="6">
        <f t="shared" si="48"/>
        <v>145.98901267676825</v>
      </c>
      <c r="O296" s="6">
        <f t="shared" si="48"/>
        <v>210.97095340659635</v>
      </c>
      <c r="P296" s="6">
        <f t="shared" si="48"/>
        <v>80.087358450053543</v>
      </c>
      <c r="Q296" s="6">
        <f t="shared" si="48"/>
        <v>132.27232333210262</v>
      </c>
      <c r="R296" s="6">
        <f t="shared" si="53"/>
        <v>76.33521705613137</v>
      </c>
      <c r="S296" s="6"/>
      <c r="T296" s="6">
        <f t="shared" si="54"/>
        <v>259.2343965780239</v>
      </c>
      <c r="U296" s="6">
        <f t="shared" si="55"/>
        <v>86.507236437249006</v>
      </c>
      <c r="V296" s="6">
        <f t="shared" si="56"/>
        <v>102.78950019141757</v>
      </c>
    </row>
    <row r="297" spans="1:22" x14ac:dyDescent="0.35">
      <c r="A297" s="20"/>
      <c r="B297" s="3">
        <v>5281244</v>
      </c>
      <c r="C297" s="3">
        <v>4726806</v>
      </c>
      <c r="D297" s="3">
        <v>14887121</v>
      </c>
      <c r="E297" s="3">
        <v>5004320</v>
      </c>
      <c r="F297" s="3">
        <v>5745411</v>
      </c>
      <c r="G297" s="3">
        <v>6154950</v>
      </c>
      <c r="I297" s="3">
        <v>19764392</v>
      </c>
      <c r="J297" s="3">
        <v>7447182</v>
      </c>
      <c r="K297" s="3">
        <v>7428096</v>
      </c>
      <c r="M297" s="6">
        <f t="shared" si="48"/>
        <v>120.46406059253141</v>
      </c>
      <c r="N297" s="6">
        <f t="shared" si="48"/>
        <v>107.81744687296042</v>
      </c>
      <c r="O297" s="6">
        <f t="shared" si="48"/>
        <v>339.57208684021163</v>
      </c>
      <c r="P297" s="6">
        <f t="shared" si="48"/>
        <v>114.14748262046153</v>
      </c>
      <c r="Q297" s="6">
        <f t="shared" si="48"/>
        <v>131.05161186133353</v>
      </c>
      <c r="R297" s="6">
        <f t="shared" si="53"/>
        <v>76.181256641933217</v>
      </c>
      <c r="S297" s="6"/>
      <c r="T297" s="6">
        <f t="shared" si="54"/>
        <v>244.62850540195643</v>
      </c>
      <c r="U297" s="6">
        <f t="shared" si="55"/>
        <v>92.17551453727252</v>
      </c>
      <c r="V297" s="6">
        <f t="shared" si="56"/>
        <v>91.93928264842404</v>
      </c>
    </row>
    <row r="298" spans="1:22" x14ac:dyDescent="0.35">
      <c r="A298" s="20"/>
      <c r="B298" s="3">
        <v>5313293</v>
      </c>
      <c r="C298" s="3">
        <v>8896954</v>
      </c>
      <c r="D298" s="3">
        <v>8809866</v>
      </c>
      <c r="E298" s="3">
        <v>3523423</v>
      </c>
      <c r="F298" s="3">
        <v>6401996</v>
      </c>
      <c r="G298" s="3">
        <v>5118216</v>
      </c>
      <c r="I298" s="3">
        <v>19369333</v>
      </c>
      <c r="J298" s="3">
        <v>10117714</v>
      </c>
      <c r="K298" s="3">
        <v>8719694</v>
      </c>
      <c r="M298" s="6">
        <f t="shared" si="48"/>
        <v>121.19509151591423</v>
      </c>
      <c r="N298" s="6">
        <f t="shared" si="48"/>
        <v>202.93764229506621</v>
      </c>
      <c r="O298" s="6">
        <f t="shared" si="48"/>
        <v>200.95118340225943</v>
      </c>
      <c r="P298" s="6">
        <f t="shared" si="48"/>
        <v>80.368534717411038</v>
      </c>
      <c r="Q298" s="6">
        <f t="shared" si="48"/>
        <v>146.02817708425204</v>
      </c>
      <c r="R298" s="6">
        <f t="shared" si="53"/>
        <v>63.349357288824258</v>
      </c>
      <c r="S298" s="6"/>
      <c r="T298" s="6">
        <f t="shared" si="54"/>
        <v>239.73876770015451</v>
      </c>
      <c r="U298" s="6">
        <f t="shared" si="55"/>
        <v>125.22931410713014</v>
      </c>
      <c r="V298" s="6">
        <f t="shared" si="56"/>
        <v>107.92569337738327</v>
      </c>
    </row>
    <row r="299" spans="1:22" x14ac:dyDescent="0.35">
      <c r="A299" s="20"/>
      <c r="B299" s="3">
        <v>5350156</v>
      </c>
      <c r="C299" s="3">
        <v>4708821</v>
      </c>
      <c r="D299" s="3">
        <v>5596277</v>
      </c>
      <c r="E299" s="3">
        <v>4419880</v>
      </c>
      <c r="F299" s="3">
        <v>2655794</v>
      </c>
      <c r="G299" s="3">
        <v>10506535</v>
      </c>
      <c r="I299" s="3">
        <v>23007647</v>
      </c>
      <c r="J299" s="3">
        <v>10627520</v>
      </c>
      <c r="K299" s="3">
        <v>8826967</v>
      </c>
      <c r="M299" s="6">
        <f t="shared" si="48"/>
        <v>122.03592876290045</v>
      </c>
      <c r="N299" s="6">
        <f t="shared" si="48"/>
        <v>107.40721282019621</v>
      </c>
      <c r="O299" s="6">
        <f t="shared" si="48"/>
        <v>127.64989680851515</v>
      </c>
      <c r="P299" s="6">
        <f t="shared" si="48"/>
        <v>100.81652961531746</v>
      </c>
      <c r="Q299" s="6">
        <f t="shared" si="48"/>
        <v>60.578100412948409</v>
      </c>
      <c r="R299" s="6">
        <f t="shared" si="53"/>
        <v>130.04184262300325</v>
      </c>
      <c r="S299" s="6"/>
      <c r="T299" s="6">
        <f t="shared" si="54"/>
        <v>284.77103158173583</v>
      </c>
      <c r="U299" s="6">
        <f t="shared" si="55"/>
        <v>131.53930228308565</v>
      </c>
      <c r="V299" s="6">
        <f t="shared" si="56"/>
        <v>109.25343640433721</v>
      </c>
    </row>
    <row r="300" spans="1:22" x14ac:dyDescent="0.35">
      <c r="A300" s="20"/>
      <c r="B300" s="3">
        <v>4062334</v>
      </c>
      <c r="C300" s="3">
        <v>4783670</v>
      </c>
      <c r="D300" s="3">
        <v>11361897</v>
      </c>
      <c r="E300" s="3">
        <v>4582116</v>
      </c>
      <c r="F300" s="3">
        <v>3832890</v>
      </c>
      <c r="G300" s="3">
        <v>6224639</v>
      </c>
      <c r="I300" s="3">
        <v>12239429</v>
      </c>
      <c r="J300" s="3">
        <v>11866355</v>
      </c>
      <c r="K300" s="3">
        <v>6669581</v>
      </c>
      <c r="M300" s="6">
        <f t="shared" si="48"/>
        <v>92.6609808452517</v>
      </c>
      <c r="N300" s="6">
        <f t="shared" si="48"/>
        <v>109.11450270706572</v>
      </c>
      <c r="O300" s="6">
        <f t="shared" si="48"/>
        <v>259.162471693052</v>
      </c>
      <c r="P300" s="6">
        <f t="shared" si="48"/>
        <v>104.51709852186484</v>
      </c>
      <c r="Q300" s="6">
        <f t="shared" si="48"/>
        <v>87.427411648563805</v>
      </c>
      <c r="R300" s="6">
        <f t="shared" si="53"/>
        <v>77.043813704804506</v>
      </c>
      <c r="S300" s="6"/>
      <c r="T300" s="6">
        <f t="shared" si="54"/>
        <v>151.49027722397744</v>
      </c>
      <c r="U300" s="6">
        <f t="shared" si="55"/>
        <v>146.87265301250008</v>
      </c>
      <c r="V300" s="6">
        <f t="shared" si="56"/>
        <v>82.550964972121875</v>
      </c>
    </row>
    <row r="301" spans="1:22" x14ac:dyDescent="0.35">
      <c r="A301" s="20"/>
      <c r="B301" s="3">
        <v>3107613</v>
      </c>
      <c r="C301" s="3">
        <v>8250244</v>
      </c>
      <c r="D301" s="3">
        <v>8793404</v>
      </c>
      <c r="E301" s="3">
        <v>7704807</v>
      </c>
      <c r="F301" s="3">
        <v>3758122</v>
      </c>
      <c r="G301" s="3">
        <v>5374115</v>
      </c>
      <c r="I301" s="3">
        <v>13754427</v>
      </c>
      <c r="J301" s="3">
        <v>10447391</v>
      </c>
      <c r="K301" s="3">
        <v>7769593</v>
      </c>
      <c r="M301" s="6">
        <f t="shared" si="48"/>
        <v>70.883996408826832</v>
      </c>
      <c r="N301" s="6">
        <f t="shared" si="48"/>
        <v>188.18632373720445</v>
      </c>
      <c r="O301" s="6">
        <f t="shared" si="48"/>
        <v>200.57568865793894</v>
      </c>
      <c r="P301" s="6">
        <f t="shared" si="48"/>
        <v>175.74502092722096</v>
      </c>
      <c r="Q301" s="6">
        <f t="shared" si="48"/>
        <v>85.72196935459246</v>
      </c>
      <c r="R301" s="6">
        <f t="shared" si="53"/>
        <v>66.516679101903819</v>
      </c>
      <c r="S301" s="6"/>
      <c r="T301" s="6">
        <f t="shared" si="54"/>
        <v>170.24176203701666</v>
      </c>
      <c r="U301" s="6">
        <f t="shared" si="55"/>
        <v>129.30980349306222</v>
      </c>
      <c r="V301" s="6">
        <f t="shared" si="56"/>
        <v>96.16607094068479</v>
      </c>
    </row>
    <row r="302" spans="1:22" x14ac:dyDescent="0.35">
      <c r="A302" s="20"/>
      <c r="B302" s="3">
        <v>3043506</v>
      </c>
      <c r="C302" s="3">
        <v>5849633</v>
      </c>
      <c r="D302" s="3">
        <v>11137429</v>
      </c>
      <c r="E302" s="3">
        <v>4215491</v>
      </c>
      <c r="F302" s="3">
        <v>3659489</v>
      </c>
      <c r="G302" s="3">
        <v>6934024</v>
      </c>
      <c r="I302" s="3">
        <v>10431839</v>
      </c>
      <c r="J302" s="3">
        <v>12317351</v>
      </c>
      <c r="K302" s="3">
        <v>8576416</v>
      </c>
      <c r="M302" s="6">
        <f t="shared" si="48"/>
        <v>69.421729273961375</v>
      </c>
      <c r="N302" s="6">
        <f t="shared" si="48"/>
        <v>133.42889367657909</v>
      </c>
      <c r="O302" s="6">
        <f t="shared" si="48"/>
        <v>254.04240400576387</v>
      </c>
      <c r="P302" s="6">
        <f t="shared" si="48"/>
        <v>96.154459678680013</v>
      </c>
      <c r="Q302" s="6">
        <f t="shared" si="48"/>
        <v>83.472171449321806</v>
      </c>
      <c r="R302" s="6">
        <f t="shared" si="53"/>
        <v>85.824037872821762</v>
      </c>
      <c r="S302" s="6"/>
      <c r="T302" s="6">
        <f t="shared" si="54"/>
        <v>129.11731274930389</v>
      </c>
      <c r="U302" s="6">
        <f t="shared" si="55"/>
        <v>152.45473605468325</v>
      </c>
      <c r="V302" s="6">
        <f t="shared" si="56"/>
        <v>106.15230803889264</v>
      </c>
    </row>
    <row r="303" spans="1:22" x14ac:dyDescent="0.35">
      <c r="A303" s="20"/>
      <c r="B303" s="3">
        <v>2919258</v>
      </c>
      <c r="C303" s="3">
        <v>4131513</v>
      </c>
      <c r="D303" s="3">
        <v>9143675</v>
      </c>
      <c r="E303" s="3">
        <v>5361415</v>
      </c>
      <c r="F303" s="3">
        <v>3313370</v>
      </c>
      <c r="G303" s="3">
        <v>5633429</v>
      </c>
      <c r="I303" s="3">
        <v>17193384</v>
      </c>
      <c r="J303" s="3">
        <v>12188290</v>
      </c>
      <c r="K303" s="3">
        <v>5055379</v>
      </c>
      <c r="M303" s="6">
        <f t="shared" si="48"/>
        <v>66.58765862687504</v>
      </c>
      <c r="N303" s="6">
        <f t="shared" si="48"/>
        <v>94.238939229248103</v>
      </c>
      <c r="O303" s="6">
        <f t="shared" si="48"/>
        <v>208.56529621400082</v>
      </c>
      <c r="P303" s="6">
        <f t="shared" si="48"/>
        <v>122.2927441757485</v>
      </c>
      <c r="Q303" s="6">
        <f t="shared" si="48"/>
        <v>75.577270136633672</v>
      </c>
      <c r="R303" s="6">
        <f t="shared" si="53"/>
        <v>69.726269169223016</v>
      </c>
      <c r="S303" s="6"/>
      <c r="T303" s="6">
        <f t="shared" si="54"/>
        <v>212.80653767249257</v>
      </c>
      <c r="U303" s="6">
        <f t="shared" si="55"/>
        <v>150.85731785251028</v>
      </c>
      <c r="V303" s="6">
        <f t="shared" si="56"/>
        <v>62.571609033581055</v>
      </c>
    </row>
    <row r="304" spans="1:22" x14ac:dyDescent="0.35">
      <c r="A304" s="20"/>
      <c r="B304" s="3">
        <v>3160032</v>
      </c>
      <c r="C304" s="3">
        <v>4229309</v>
      </c>
      <c r="D304" s="3">
        <v>13569734</v>
      </c>
      <c r="E304" s="3">
        <v>4997658</v>
      </c>
      <c r="F304" s="3">
        <v>4463619</v>
      </c>
      <c r="G304" s="3">
        <v>5851262</v>
      </c>
      <c r="I304" s="3">
        <v>16551083</v>
      </c>
      <c r="J304" s="3">
        <v>19307395</v>
      </c>
      <c r="K304" s="3">
        <v>4439639</v>
      </c>
      <c r="M304" s="6">
        <f t="shared" si="48"/>
        <v>72.079662731420513</v>
      </c>
      <c r="N304" s="6">
        <f t="shared" si="48"/>
        <v>96.469645341237481</v>
      </c>
      <c r="O304" s="6">
        <f t="shared" si="48"/>
        <v>309.52276751472448</v>
      </c>
      <c r="P304" s="6">
        <f t="shared" si="48"/>
        <v>113.99552380703281</v>
      </c>
      <c r="Q304" s="6">
        <f t="shared" si="48"/>
        <v>101.81420697054982</v>
      </c>
      <c r="R304" s="6">
        <f t="shared" si="53"/>
        <v>72.422439191413645</v>
      </c>
      <c r="S304" s="6"/>
      <c r="T304" s="6">
        <f t="shared" si="54"/>
        <v>204.85662787267773</v>
      </c>
      <c r="U304" s="6">
        <f t="shared" si="55"/>
        <v>238.97214657831145</v>
      </c>
      <c r="V304" s="6">
        <f t="shared" si="56"/>
        <v>54.950450947048438</v>
      </c>
    </row>
    <row r="305" spans="1:22" x14ac:dyDescent="0.35">
      <c r="A305" s="20"/>
      <c r="B305" s="3">
        <v>2810422</v>
      </c>
      <c r="C305" s="3">
        <v>3247374</v>
      </c>
      <c r="D305" s="3">
        <v>7339854</v>
      </c>
      <c r="E305" s="3">
        <v>4099932</v>
      </c>
      <c r="F305" s="3">
        <v>4227696</v>
      </c>
      <c r="G305" s="3">
        <v>5558592</v>
      </c>
      <c r="I305" s="3">
        <v>14412320</v>
      </c>
      <c r="J305" s="3">
        <v>15956460</v>
      </c>
      <c r="K305" s="3">
        <v>4670091</v>
      </c>
      <c r="M305" s="6">
        <f t="shared" si="48"/>
        <v>64.10513244579937</v>
      </c>
      <c r="N305" s="6">
        <f t="shared" si="48"/>
        <v>74.071915310599366</v>
      </c>
      <c r="O305" s="6">
        <f t="shared" si="48"/>
        <v>167.42052005102093</v>
      </c>
      <c r="P305" s="6">
        <f t="shared" si="48"/>
        <v>93.518583287054796</v>
      </c>
      <c r="Q305" s="6">
        <f t="shared" si="48"/>
        <v>96.432853151795797</v>
      </c>
      <c r="R305" s="6">
        <f t="shared" si="53"/>
        <v>68.799994105524306</v>
      </c>
      <c r="S305" s="6"/>
      <c r="T305" s="6">
        <f t="shared" si="54"/>
        <v>178.38465766995134</v>
      </c>
      <c r="U305" s="6">
        <f t="shared" si="55"/>
        <v>197.4968398373247</v>
      </c>
      <c r="V305" s="6">
        <f t="shared" si="56"/>
        <v>57.802809285564059</v>
      </c>
    </row>
    <row r="306" spans="1:22" x14ac:dyDescent="0.35">
      <c r="A306" s="20"/>
      <c r="B306" s="3">
        <v>1971131</v>
      </c>
      <c r="C306" s="3">
        <v>5149508</v>
      </c>
      <c r="D306" s="3">
        <v>9878002</v>
      </c>
      <c r="E306" s="3">
        <v>4796232</v>
      </c>
      <c r="F306" s="3">
        <v>3426380</v>
      </c>
      <c r="G306" s="3">
        <v>8254138</v>
      </c>
      <c r="I306" s="3">
        <v>11490835</v>
      </c>
      <c r="J306" s="3">
        <v>8987587</v>
      </c>
      <c r="K306" s="3">
        <v>2988889</v>
      </c>
      <c r="M306" s="6">
        <f t="shared" si="48"/>
        <v>44.961081938235949</v>
      </c>
      <c r="N306" s="6">
        <f t="shared" si="48"/>
        <v>117.45919024641263</v>
      </c>
      <c r="O306" s="6">
        <f t="shared" si="48"/>
        <v>225.31514004297972</v>
      </c>
      <c r="P306" s="6">
        <f t="shared" si="48"/>
        <v>109.40103927480685</v>
      </c>
      <c r="Q306" s="6">
        <f t="shared" si="48"/>
        <v>78.155004376438157</v>
      </c>
      <c r="R306" s="6">
        <f t="shared" si="53"/>
        <v>102.16339780760744</v>
      </c>
      <c r="S306" s="6"/>
      <c r="T306" s="6">
        <f t="shared" si="54"/>
        <v>142.22475408656587</v>
      </c>
      <c r="U306" s="6">
        <f t="shared" si="55"/>
        <v>111.24146773551411</v>
      </c>
      <c r="V306" s="6">
        <f t="shared" si="56"/>
        <v>36.994178666480011</v>
      </c>
    </row>
    <row r="307" spans="1:22" x14ac:dyDescent="0.35">
      <c r="A307" s="20"/>
      <c r="B307" s="3">
        <v>2223454</v>
      </c>
      <c r="C307" s="3">
        <v>5107151</v>
      </c>
      <c r="D307" s="3">
        <v>9569364</v>
      </c>
      <c r="E307" s="3">
        <v>3618752</v>
      </c>
      <c r="F307" s="3">
        <v>5267474</v>
      </c>
      <c r="G307" s="3">
        <v>9993813</v>
      </c>
      <c r="I307" s="3">
        <v>10173198</v>
      </c>
      <c r="J307" s="3">
        <v>8492745</v>
      </c>
      <c r="K307" s="3">
        <v>8621025</v>
      </c>
      <c r="M307" s="6">
        <f t="shared" si="48"/>
        <v>50.716516294400769</v>
      </c>
      <c r="N307" s="6">
        <f t="shared" si="48"/>
        <v>116.49303601939378</v>
      </c>
      <c r="O307" s="6">
        <f t="shared" si="48"/>
        <v>218.27517242679727</v>
      </c>
      <c r="P307" s="6">
        <f t="shared" si="48"/>
        <v>82.54296908026673</v>
      </c>
      <c r="Q307" s="6">
        <f t="shared" si="48"/>
        <v>120.14996979983954</v>
      </c>
      <c r="R307" s="6">
        <f t="shared" si="53"/>
        <v>123.69576243259304</v>
      </c>
      <c r="S307" s="6"/>
      <c r="T307" s="6">
        <f t="shared" si="54"/>
        <v>125.91605256049223</v>
      </c>
      <c r="U307" s="6">
        <f t="shared" si="55"/>
        <v>105.11669248970261</v>
      </c>
      <c r="V307" s="6">
        <f t="shared" si="56"/>
        <v>106.70444407209195</v>
      </c>
    </row>
    <row r="308" spans="1:22" x14ac:dyDescent="0.35">
      <c r="A308" s="20"/>
      <c r="B308" s="3">
        <v>4654585</v>
      </c>
      <c r="C308" s="3">
        <v>6693952</v>
      </c>
      <c r="D308" s="3">
        <v>6618939</v>
      </c>
      <c r="E308" s="3">
        <v>4797585</v>
      </c>
      <c r="F308" s="3">
        <v>4542034</v>
      </c>
      <c r="G308" s="3">
        <v>8546453</v>
      </c>
      <c r="I308" s="3">
        <v>14397059</v>
      </c>
      <c r="J308" s="3">
        <v>18444266</v>
      </c>
      <c r="K308" s="3">
        <v>10881882</v>
      </c>
      <c r="M308" s="6">
        <f t="shared" si="48"/>
        <v>106.17010111123209</v>
      </c>
      <c r="N308" s="6">
        <f t="shared" si="48"/>
        <v>152.68763180256332</v>
      </c>
      <c r="O308" s="6">
        <f t="shared" si="48"/>
        <v>150.97660111031968</v>
      </c>
      <c r="P308" s="6">
        <f t="shared" si="48"/>
        <v>109.43190091914326</v>
      </c>
      <c r="Q308" s="6">
        <f t="shared" si="48"/>
        <v>103.60283656451732</v>
      </c>
      <c r="R308" s="6">
        <f t="shared" si="53"/>
        <v>105.78144897541328</v>
      </c>
      <c r="S308" s="6"/>
      <c r="T308" s="6">
        <f t="shared" si="54"/>
        <v>178.19576870129802</v>
      </c>
      <c r="U308" s="6">
        <f t="shared" si="55"/>
        <v>228.28899694036232</v>
      </c>
      <c r="V308" s="6">
        <f t="shared" si="56"/>
        <v>134.68760028744887</v>
      </c>
    </row>
    <row r="309" spans="1:22" x14ac:dyDescent="0.35">
      <c r="A309" s="20"/>
      <c r="B309" s="3">
        <v>4838108</v>
      </c>
      <c r="C309" s="3">
        <v>3851482</v>
      </c>
      <c r="D309" s="3">
        <v>9117403</v>
      </c>
      <c r="E309" s="3">
        <v>4231836</v>
      </c>
      <c r="F309" s="3">
        <v>3050683</v>
      </c>
      <c r="G309" s="3">
        <v>7367582</v>
      </c>
      <c r="I309" s="3">
        <v>12799061</v>
      </c>
      <c r="J309" s="3">
        <v>13185620</v>
      </c>
      <c r="K309" s="3">
        <v>4634810</v>
      </c>
      <c r="M309" s="6">
        <f t="shared" si="48"/>
        <v>110.35622199338088</v>
      </c>
      <c r="N309" s="6">
        <f t="shared" si="48"/>
        <v>87.851491243169988</v>
      </c>
      <c r="O309" s="6">
        <f t="shared" si="48"/>
        <v>207.96603744089981</v>
      </c>
      <c r="P309" s="6">
        <f t="shared" si="48"/>
        <v>96.527285677703162</v>
      </c>
      <c r="Q309" s="6">
        <f t="shared" si="48"/>
        <v>69.585435128656329</v>
      </c>
      <c r="R309" s="6">
        <f t="shared" si="53"/>
        <v>91.190286707851016</v>
      </c>
      <c r="S309" s="6"/>
      <c r="T309" s="6">
        <f t="shared" si="54"/>
        <v>158.41697346310829</v>
      </c>
      <c r="U309" s="6">
        <f t="shared" si="55"/>
        <v>163.20150467558753</v>
      </c>
      <c r="V309" s="6">
        <f t="shared" si="56"/>
        <v>57.366128091470848</v>
      </c>
    </row>
    <row r="310" spans="1:22" x14ac:dyDescent="0.35">
      <c r="A310" s="20"/>
      <c r="B310" s="3">
        <v>7027576</v>
      </c>
      <c r="C310" s="3">
        <v>4263388</v>
      </c>
      <c r="D310" s="3">
        <v>8451673</v>
      </c>
      <c r="E310" s="3">
        <v>2541555</v>
      </c>
      <c r="F310" s="3">
        <v>3389091</v>
      </c>
      <c r="G310" s="3">
        <v>7177074</v>
      </c>
      <c r="I310" s="3">
        <v>20721596</v>
      </c>
      <c r="J310" s="3">
        <v>12688627</v>
      </c>
      <c r="K310" s="3">
        <v>5874126</v>
      </c>
      <c r="M310" s="6">
        <f t="shared" si="48"/>
        <v>160.29752480336441</v>
      </c>
      <c r="N310" s="6">
        <f t="shared" si="48"/>
        <v>97.246980136019317</v>
      </c>
      <c r="O310" s="6">
        <f t="shared" si="48"/>
        <v>192.78087669879702</v>
      </c>
      <c r="P310" s="6">
        <f t="shared" si="48"/>
        <v>57.972332942626991</v>
      </c>
      <c r="Q310" s="6">
        <f t="shared" si="48"/>
        <v>77.304450159394804</v>
      </c>
      <c r="R310" s="6">
        <f t="shared" si="53"/>
        <v>88.832324605747601</v>
      </c>
      <c r="S310" s="6"/>
      <c r="T310" s="6">
        <f t="shared" si="54"/>
        <v>256.47604333202651</v>
      </c>
      <c r="U310" s="6">
        <f t="shared" si="55"/>
        <v>157.05010599936037</v>
      </c>
      <c r="V310" s="6">
        <f t="shared" si="56"/>
        <v>72.705432270457536</v>
      </c>
    </row>
    <row r="311" spans="1:22" x14ac:dyDescent="0.35">
      <c r="A311" s="20"/>
      <c r="B311" s="3">
        <v>6092454</v>
      </c>
      <c r="C311" s="3">
        <v>4207340</v>
      </c>
      <c r="D311" s="3">
        <v>9480616</v>
      </c>
      <c r="E311" s="3">
        <v>3342837</v>
      </c>
      <c r="F311" s="3">
        <v>5229620</v>
      </c>
      <c r="G311" s="3">
        <v>6857806</v>
      </c>
      <c r="I311" s="3">
        <v>15971218</v>
      </c>
      <c r="J311" s="3">
        <v>18454390</v>
      </c>
      <c r="K311" s="3">
        <v>7382304</v>
      </c>
      <c r="M311" s="6">
        <f t="shared" si="48"/>
        <v>138.9675894189343</v>
      </c>
      <c r="N311" s="6">
        <f t="shared" si="48"/>
        <v>95.968537089629081</v>
      </c>
      <c r="O311" s="6">
        <f t="shared" si="48"/>
        <v>216.25084928447214</v>
      </c>
      <c r="P311" s="6">
        <f t="shared" si="48"/>
        <v>76.249406185163167</v>
      </c>
      <c r="Q311" s="6">
        <f t="shared" si="48"/>
        <v>119.2865280520866</v>
      </c>
      <c r="R311" s="6">
        <f t="shared" si="53"/>
        <v>84.880669848916639</v>
      </c>
      <c r="S311" s="6"/>
      <c r="T311" s="6">
        <f t="shared" si="54"/>
        <v>197.67950305725691</v>
      </c>
      <c r="U311" s="6">
        <f t="shared" si="55"/>
        <v>228.41430405776259</v>
      </c>
      <c r="V311" s="6">
        <f t="shared" si="56"/>
        <v>91.372504347357847</v>
      </c>
    </row>
    <row r="312" spans="1:22" x14ac:dyDescent="0.35">
      <c r="A312" s="20"/>
      <c r="B312" s="3">
        <v>4384014</v>
      </c>
      <c r="C312" s="3">
        <v>4571941</v>
      </c>
      <c r="D312" s="3">
        <v>12274792</v>
      </c>
      <c r="E312" s="3">
        <v>2766986</v>
      </c>
      <c r="F312" s="3">
        <v>3257352</v>
      </c>
      <c r="G312" s="3">
        <v>8041713</v>
      </c>
      <c r="I312" s="3">
        <v>11906760</v>
      </c>
      <c r="J312" s="3">
        <v>10608980</v>
      </c>
      <c r="K312" s="3">
        <v>17099314</v>
      </c>
      <c r="M312" s="6">
        <f t="shared" si="48"/>
        <v>99.998433727831156</v>
      </c>
      <c r="N312" s="6">
        <f t="shared" si="48"/>
        <v>104.28500892014809</v>
      </c>
      <c r="O312" s="6">
        <f t="shared" si="48"/>
        <v>279.98541390034615</v>
      </c>
      <c r="P312" s="6">
        <f t="shared" si="48"/>
        <v>63.114366456593572</v>
      </c>
      <c r="Q312" s="6">
        <f t="shared" si="48"/>
        <v>74.299511383909419</v>
      </c>
      <c r="R312" s="6">
        <f t="shared" si="53"/>
        <v>99.534163867094065</v>
      </c>
      <c r="S312" s="6"/>
      <c r="T312" s="6">
        <f t="shared" si="54"/>
        <v>147.37275515380381</v>
      </c>
      <c r="U312" s="6">
        <f t="shared" si="55"/>
        <v>131.30982836402188</v>
      </c>
      <c r="V312" s="6">
        <f>K312/AVERAGE($G$279:$G$346)*100</f>
        <v>211.64221126654184</v>
      </c>
    </row>
    <row r="313" spans="1:22" x14ac:dyDescent="0.35">
      <c r="A313" s="20"/>
      <c r="B313" s="3">
        <v>4604368</v>
      </c>
      <c r="C313" s="3">
        <v>4323832</v>
      </c>
      <c r="D313" s="3">
        <v>7573820</v>
      </c>
      <c r="E313" s="3">
        <v>2841594</v>
      </c>
      <c r="F313" s="3">
        <v>4821476</v>
      </c>
      <c r="G313" s="3">
        <v>9253067</v>
      </c>
      <c r="I313" s="3">
        <v>15246923</v>
      </c>
      <c r="J313" s="3">
        <v>11136234</v>
      </c>
      <c r="K313" s="3">
        <v>11379566</v>
      </c>
      <c r="M313" s="6">
        <f t="shared" si="48"/>
        <v>105.02466194372246</v>
      </c>
      <c r="N313" s="6">
        <f t="shared" si="48"/>
        <v>98.625695014266753</v>
      </c>
      <c r="O313" s="6">
        <f t="shared" si="48"/>
        <v>172.7572351129632</v>
      </c>
      <c r="P313" s="6">
        <f t="shared" si="48"/>
        <v>64.816159184346276</v>
      </c>
      <c r="Q313" s="6">
        <f t="shared" si="48"/>
        <v>109.97684958495309</v>
      </c>
      <c r="R313" s="6">
        <f t="shared" si="53"/>
        <v>114.52737582791137</v>
      </c>
      <c r="S313" s="6"/>
      <c r="T313" s="6">
        <f t="shared" si="54"/>
        <v>188.71473432973366</v>
      </c>
      <c r="U313" s="6">
        <f t="shared" si="55"/>
        <v>137.83577451947173</v>
      </c>
      <c r="V313" s="6">
        <f>K313/AVERAGE($G$279:$G$346)*100</f>
        <v>140.84755163239626</v>
      </c>
    </row>
    <row r="314" spans="1:22" x14ac:dyDescent="0.35">
      <c r="A314" s="20"/>
      <c r="B314" s="3">
        <v>4575437</v>
      </c>
      <c r="C314" s="3">
        <v>5678818</v>
      </c>
      <c r="D314" s="3">
        <v>7651133</v>
      </c>
      <c r="E314" s="3">
        <v>4485340</v>
      </c>
      <c r="F314" s="3">
        <v>4615245</v>
      </c>
      <c r="G314" s="3">
        <v>8232617</v>
      </c>
      <c r="I314" s="3">
        <v>13501648</v>
      </c>
      <c r="J314" s="3">
        <v>17238892</v>
      </c>
      <c r="K314" s="3">
        <v>6902329</v>
      </c>
      <c r="M314" s="6">
        <f t="shared" si="48"/>
        <v>104.36475194202541</v>
      </c>
      <c r="N314" s="6">
        <f t="shared" si="48"/>
        <v>129.53263959134588</v>
      </c>
      <c r="O314" s="6">
        <f t="shared" si="48"/>
        <v>174.52072831959978</v>
      </c>
      <c r="P314" s="6">
        <f t="shared" si="48"/>
        <v>102.3096583945193</v>
      </c>
      <c r="Q314" s="6">
        <f t="shared" si="48"/>
        <v>105.27276401722352</v>
      </c>
      <c r="R314" s="6">
        <f t="shared" si="53"/>
        <v>101.89702735387651</v>
      </c>
      <c r="S314" s="6"/>
      <c r="T314" s="6">
        <f t="shared" si="54"/>
        <v>167.11305719413551</v>
      </c>
      <c r="U314" s="6">
        <f t="shared" si="55"/>
        <v>213.36980083909202</v>
      </c>
      <c r="V314" s="6">
        <f t="shared" si="55"/>
        <v>85.431741439988656</v>
      </c>
    </row>
    <row r="315" spans="1:22" x14ac:dyDescent="0.35">
      <c r="A315" s="20"/>
      <c r="B315" s="3">
        <v>5854268</v>
      </c>
      <c r="C315" s="3">
        <v>6102210</v>
      </c>
      <c r="D315" s="3">
        <v>6893889</v>
      </c>
      <c r="E315" s="3">
        <v>2661726</v>
      </c>
      <c r="F315" s="3">
        <v>5405174</v>
      </c>
      <c r="G315" s="3">
        <v>7242789</v>
      </c>
      <c r="I315" s="3">
        <v>28573962</v>
      </c>
      <c r="J315" s="3">
        <v>14765221</v>
      </c>
      <c r="K315" s="3">
        <v>7647952</v>
      </c>
      <c r="M315" s="6">
        <f t="shared" si="48"/>
        <v>133.53461704797536</v>
      </c>
      <c r="N315" s="6">
        <f t="shared" si="48"/>
        <v>139.19012171911601</v>
      </c>
      <c r="O315" s="6">
        <f t="shared" si="48"/>
        <v>157.24815255916707</v>
      </c>
      <c r="P315" s="6">
        <f t="shared" si="48"/>
        <v>60.713408080504564</v>
      </c>
      <c r="Q315" s="6">
        <f t="shared" si="48"/>
        <v>123.29087772675817</v>
      </c>
      <c r="R315" s="6">
        <f t="shared" si="53"/>
        <v>89.645694540552043</v>
      </c>
      <c r="S315" s="6"/>
      <c r="T315" s="6">
        <f>I315/AVERAGE($G$279:$G$346)*100</f>
        <v>353.66661506573524</v>
      </c>
      <c r="U315" s="6">
        <f t="shared" si="55"/>
        <v>182.75259593918094</v>
      </c>
      <c r="V315" s="6">
        <f t="shared" si="55"/>
        <v>94.66049181507347</v>
      </c>
    </row>
    <row r="316" spans="1:22" x14ac:dyDescent="0.35">
      <c r="A316" s="20"/>
      <c r="B316" s="3">
        <v>5200740</v>
      </c>
      <c r="C316" s="3">
        <v>4635918</v>
      </c>
      <c r="D316" s="3">
        <v>6106046</v>
      </c>
      <c r="E316" s="3">
        <v>2739381</v>
      </c>
      <c r="F316" s="3">
        <v>5444067</v>
      </c>
      <c r="G316" s="3">
        <v>8727238</v>
      </c>
      <c r="I316" s="3">
        <v>18560663</v>
      </c>
      <c r="J316" s="3">
        <v>11192448</v>
      </c>
      <c r="K316" s="3">
        <v>5604622</v>
      </c>
      <c r="M316" s="6">
        <f t="shared" si="48"/>
        <v>118.62778134962176</v>
      </c>
      <c r="N316" s="6">
        <f t="shared" si="48"/>
        <v>105.74431078246091</v>
      </c>
      <c r="O316" s="6">
        <f t="shared" si="48"/>
        <v>139.27762006920796</v>
      </c>
      <c r="P316" s="6">
        <f t="shared" si="48"/>
        <v>62.484702234933522</v>
      </c>
      <c r="Q316" s="6">
        <f t="shared" si="48"/>
        <v>124.17801884514341</v>
      </c>
      <c r="R316" s="6">
        <f t="shared" si="53"/>
        <v>108.01906723096563</v>
      </c>
      <c r="S316" s="6"/>
      <c r="T316" s="6">
        <f t="shared" si="54"/>
        <v>229.72966985067856</v>
      </c>
      <c r="U316" s="6">
        <f t="shared" si="55"/>
        <v>138.53154835368153</v>
      </c>
      <c r="V316" s="6">
        <f t="shared" si="55"/>
        <v>69.369718188291543</v>
      </c>
    </row>
    <row r="317" spans="1:22" x14ac:dyDescent="0.35">
      <c r="A317" s="20"/>
      <c r="B317" s="3">
        <v>4003923</v>
      </c>
      <c r="C317" s="3">
        <v>3946116</v>
      </c>
      <c r="D317" s="3">
        <v>4384772</v>
      </c>
      <c r="E317" s="3">
        <v>2476121</v>
      </c>
      <c r="F317" s="3">
        <v>3477779</v>
      </c>
      <c r="G317" s="3">
        <v>7700271</v>
      </c>
      <c r="I317" s="3">
        <v>17229415</v>
      </c>
      <c r="J317" s="3">
        <v>10462238</v>
      </c>
      <c r="K317" s="3">
        <v>7171796</v>
      </c>
      <c r="M317" s="6">
        <f t="shared" si="48"/>
        <v>91.328638267769875</v>
      </c>
      <c r="N317" s="6">
        <f t="shared" si="48"/>
        <v>90.010072802763446</v>
      </c>
      <c r="O317" s="6">
        <f t="shared" si="48"/>
        <v>100.01572354779198</v>
      </c>
      <c r="P317" s="6">
        <f t="shared" si="48"/>
        <v>56.479797217935669</v>
      </c>
      <c r="Q317" s="6">
        <f t="shared" si="48"/>
        <v>79.327404714387981</v>
      </c>
      <c r="R317" s="6">
        <f t="shared" si="53"/>
        <v>95.308056322705411</v>
      </c>
      <c r="S317" s="6"/>
      <c r="T317" s="6">
        <f t="shared" si="54"/>
        <v>213.25250179211426</v>
      </c>
      <c r="U317" s="6">
        <f t="shared" si="55"/>
        <v>129.4935682868238</v>
      </c>
      <c r="V317" s="6">
        <f t="shared" si="55"/>
        <v>88.766997564495256</v>
      </c>
    </row>
    <row r="318" spans="1:22" x14ac:dyDescent="0.35">
      <c r="A318" s="20"/>
      <c r="B318" s="3">
        <v>5431979</v>
      </c>
      <c r="C318" s="3">
        <v>6382235</v>
      </c>
      <c r="D318" s="3">
        <v>5810677</v>
      </c>
      <c r="E318" s="3">
        <v>2159430</v>
      </c>
      <c r="F318" s="3">
        <v>4615917</v>
      </c>
      <c r="G318" s="3">
        <v>10539034</v>
      </c>
      <c r="I318" s="3">
        <v>21399996</v>
      </c>
      <c r="J318" s="3">
        <v>17165842</v>
      </c>
      <c r="K318" s="3">
        <v>7065255</v>
      </c>
      <c r="M318" s="6">
        <f t="shared" si="48"/>
        <v>123.90229411732503</v>
      </c>
      <c r="N318" s="6">
        <f t="shared" si="48"/>
        <v>145.57743284646091</v>
      </c>
      <c r="O318" s="6">
        <f t="shared" si="48"/>
        <v>132.54031554149526</v>
      </c>
      <c r="P318" s="6">
        <f t="shared" si="48"/>
        <v>49.256142372011233</v>
      </c>
      <c r="Q318" s="6">
        <f t="shared" si="48"/>
        <v>105.2880921953418</v>
      </c>
      <c r="R318" s="6">
        <f t="shared" si="53"/>
        <v>130.44409035200286</v>
      </c>
      <c r="S318" s="6"/>
      <c r="T318" s="6">
        <f t="shared" si="54"/>
        <v>264.87275890337764</v>
      </c>
      <c r="U318" s="6">
        <f t="shared" si="55"/>
        <v>212.46564389261914</v>
      </c>
      <c r="V318" s="6">
        <f t="shared" si="55"/>
        <v>87.448314672857109</v>
      </c>
    </row>
    <row r="319" spans="1:22" x14ac:dyDescent="0.35">
      <c r="A319" s="20"/>
      <c r="B319" s="3">
        <v>4197598</v>
      </c>
      <c r="C319" s="3">
        <v>7775195</v>
      </c>
      <c r="D319" s="3">
        <v>8529598</v>
      </c>
      <c r="E319" s="3">
        <v>3906678</v>
      </c>
      <c r="F319" s="3">
        <v>6068268</v>
      </c>
      <c r="G319" s="3">
        <v>8790728</v>
      </c>
      <c r="I319" s="3">
        <v>14179018</v>
      </c>
      <c r="J319" s="3">
        <v>15598534</v>
      </c>
      <c r="K319" s="3">
        <v>7395148</v>
      </c>
      <c r="M319" s="6">
        <f t="shared" si="48"/>
        <v>95.746324126491515</v>
      </c>
      <c r="N319" s="6">
        <f t="shared" si="48"/>
        <v>177.35055634595699</v>
      </c>
      <c r="O319" s="6">
        <f t="shared" si="48"/>
        <v>194.55832949621993</v>
      </c>
      <c r="P319" s="6">
        <f t="shared" si="48"/>
        <v>89.110500349445971</v>
      </c>
      <c r="Q319" s="6">
        <f t="shared" si="48"/>
        <v>138.41591186540884</v>
      </c>
      <c r="R319" s="6">
        <f t="shared" si="53"/>
        <v>108.80489782003562</v>
      </c>
      <c r="S319" s="6"/>
      <c r="T319" s="6">
        <f t="shared" si="54"/>
        <v>175.49702421442751</v>
      </c>
      <c r="U319" s="6">
        <f t="shared" si="55"/>
        <v>193.06670596705433</v>
      </c>
      <c r="V319" s="6">
        <f t="shared" si="55"/>
        <v>91.531477541341374</v>
      </c>
    </row>
    <row r="320" spans="1:22" x14ac:dyDescent="0.35">
      <c r="A320" s="20"/>
      <c r="B320" s="3">
        <v>3410552</v>
      </c>
      <c r="C320" s="3">
        <v>5694537</v>
      </c>
      <c r="D320" s="3">
        <v>12731171</v>
      </c>
      <c r="E320" s="3">
        <v>1711396</v>
      </c>
      <c r="F320" s="3">
        <v>6265130</v>
      </c>
      <c r="G320" s="3">
        <v>6610418</v>
      </c>
      <c r="I320" s="3">
        <v>13028931</v>
      </c>
      <c r="K320" s="3">
        <v>10628214</v>
      </c>
      <c r="M320" s="6">
        <f t="shared" si="48"/>
        <v>77.793971038259002</v>
      </c>
      <c r="N320" s="6">
        <f t="shared" si="48"/>
        <v>129.89118666253859</v>
      </c>
      <c r="O320" s="6">
        <f t="shared" si="48"/>
        <v>290.39532253345584</v>
      </c>
      <c r="P320" s="6">
        <f t="shared" si="48"/>
        <v>39.036581426992555</v>
      </c>
      <c r="Q320" s="6">
        <f t="shared" si="48"/>
        <v>142.90629252124808</v>
      </c>
      <c r="R320" s="6">
        <f t="shared" si="53"/>
        <v>81.818690674734142</v>
      </c>
      <c r="S320" s="6"/>
      <c r="T320" s="6">
        <f t="shared" si="54"/>
        <v>161.26212825141383</v>
      </c>
      <c r="U320" s="6"/>
      <c r="V320" s="6">
        <f t="shared" ref="V320:V338" si="57">K320/AVERAGE($G$279:$G$346)*100</f>
        <v>131.547892083508</v>
      </c>
    </row>
    <row r="321" spans="1:22" x14ac:dyDescent="0.35">
      <c r="A321" s="20"/>
      <c r="B321" s="3">
        <v>3432618</v>
      </c>
      <c r="C321" s="3">
        <v>3927663</v>
      </c>
      <c r="D321" s="3">
        <v>6573779</v>
      </c>
      <c r="E321" s="3">
        <v>2343699</v>
      </c>
      <c r="F321" s="3">
        <v>4360439</v>
      </c>
      <c r="G321" s="3">
        <v>9410623</v>
      </c>
      <c r="I321" s="3">
        <v>14558218</v>
      </c>
      <c r="K321" s="3">
        <v>8648011</v>
      </c>
      <c r="M321" s="6">
        <f t="shared" si="48"/>
        <v>78.297291839387455</v>
      </c>
      <c r="N321" s="6">
        <f t="shared" si="48"/>
        <v>89.589163768809712</v>
      </c>
      <c r="O321" s="6">
        <f t="shared" si="48"/>
        <v>149.94651104510802</v>
      </c>
      <c r="P321" s="6">
        <f t="shared" si="48"/>
        <v>53.459279356654463</v>
      </c>
      <c r="Q321" s="6">
        <f t="shared" si="48"/>
        <v>99.460692955303145</v>
      </c>
      <c r="R321" s="6">
        <f t="shared" si="53"/>
        <v>116.47748331399596</v>
      </c>
      <c r="S321" s="6"/>
      <c r="T321" s="6">
        <f t="shared" si="54"/>
        <v>180.19047136162141</v>
      </c>
      <c r="U321" s="6"/>
      <c r="V321" s="6">
        <f t="shared" si="57"/>
        <v>107.03845610984028</v>
      </c>
    </row>
    <row r="322" spans="1:22" x14ac:dyDescent="0.35">
      <c r="A322" s="20"/>
      <c r="B322" s="3">
        <v>2805126</v>
      </c>
      <c r="C322" s="3">
        <v>5920428</v>
      </c>
      <c r="D322" s="3">
        <v>5955924</v>
      </c>
      <c r="E322" s="3">
        <v>3905290</v>
      </c>
      <c r="F322" s="3">
        <v>7981012</v>
      </c>
      <c r="G322" s="3">
        <v>11050742</v>
      </c>
      <c r="I322" s="3">
        <v>8316628</v>
      </c>
      <c r="K322" s="3">
        <v>6407370</v>
      </c>
      <c r="M322" s="6">
        <f t="shared" si="48"/>
        <v>63.984331803962327</v>
      </c>
      <c r="N322" s="6">
        <f t="shared" si="48"/>
        <v>135.04371267938379</v>
      </c>
      <c r="O322" s="6">
        <f t="shared" si="48"/>
        <v>135.85336894498948</v>
      </c>
      <c r="P322" s="6">
        <f t="shared" si="48"/>
        <v>89.07884036249925</v>
      </c>
      <c r="Q322" s="6">
        <f t="shared" si="48"/>
        <v>182.04519866109578</v>
      </c>
      <c r="R322" s="6">
        <f t="shared" si="53"/>
        <v>136.77762002709858</v>
      </c>
      <c r="S322" s="6"/>
      <c r="T322" s="6">
        <f t="shared" si="54"/>
        <v>102.93685116263947</v>
      </c>
      <c r="U322" s="6"/>
      <c r="V322" s="6">
        <f t="shared" si="57"/>
        <v>79.305518057794728</v>
      </c>
    </row>
    <row r="323" spans="1:22" x14ac:dyDescent="0.35">
      <c r="A323" s="20"/>
      <c r="B323" s="3">
        <v>6760916</v>
      </c>
      <c r="C323" s="3">
        <v>2854600</v>
      </c>
      <c r="D323" s="3">
        <v>5108019</v>
      </c>
      <c r="E323" s="3">
        <v>4903983</v>
      </c>
      <c r="F323" s="3">
        <v>6838713</v>
      </c>
      <c r="G323" s="3">
        <v>11063985</v>
      </c>
      <c r="I323" s="3">
        <v>12423395</v>
      </c>
      <c r="K323" s="3">
        <v>8978861</v>
      </c>
      <c r="M323" s="6">
        <f t="shared" si="48"/>
        <v>154.2150665042204</v>
      </c>
      <c r="N323" s="6">
        <f t="shared" si="48"/>
        <v>65.112823298344125</v>
      </c>
      <c r="O323" s="6">
        <f t="shared" si="48"/>
        <v>116.51283491612992</v>
      </c>
      <c r="P323" s="6">
        <f t="shared" si="48"/>
        <v>111.85881683496235</v>
      </c>
      <c r="Q323" s="6">
        <f t="shared" si="48"/>
        <v>155.98959964866842</v>
      </c>
      <c r="R323" s="6">
        <f t="shared" si="53"/>
        <v>136.94153173746327</v>
      </c>
      <c r="S323" s="6"/>
      <c r="T323" s="6">
        <f t="shared" si="54"/>
        <v>153.76726746100454</v>
      </c>
      <c r="U323" s="6"/>
      <c r="V323" s="6">
        <f t="shared" si="57"/>
        <v>111.13346399129888</v>
      </c>
    </row>
    <row r="324" spans="1:22" x14ac:dyDescent="0.35">
      <c r="A324" s="20"/>
      <c r="B324" s="3">
        <v>7807272</v>
      </c>
      <c r="C324" s="3">
        <v>8532985</v>
      </c>
      <c r="D324" s="3">
        <v>4943321</v>
      </c>
      <c r="E324" s="3">
        <v>4542359</v>
      </c>
      <c r="F324" s="3">
        <v>5032331</v>
      </c>
      <c r="G324" s="3">
        <v>7938375</v>
      </c>
      <c r="I324" s="3">
        <v>13321032</v>
      </c>
      <c r="K324" s="3">
        <v>9175185</v>
      </c>
      <c r="M324" s="6">
        <f t="shared" si="48"/>
        <v>178.08222594342806</v>
      </c>
      <c r="N324" s="6">
        <f t="shared" si="48"/>
        <v>194.63558625111082</v>
      </c>
      <c r="O324" s="6">
        <f t="shared" si="48"/>
        <v>112.75610830939317</v>
      </c>
      <c r="P324" s="6">
        <f t="shared" si="48"/>
        <v>103.61024974589894</v>
      </c>
      <c r="Q324" s="6">
        <f t="shared" si="48"/>
        <v>114.78640761640138</v>
      </c>
      <c r="R324" s="6">
        <f t="shared" si="53"/>
        <v>98.255125256079509</v>
      </c>
      <c r="S324" s="6"/>
      <c r="T324" s="6">
        <f t="shared" si="54"/>
        <v>164.87753069113558</v>
      </c>
      <c r="U324" s="6"/>
      <c r="V324" s="6">
        <f t="shared" si="57"/>
        <v>113.56341208656706</v>
      </c>
    </row>
    <row r="325" spans="1:22" x14ac:dyDescent="0.35">
      <c r="A325" s="20"/>
      <c r="B325" s="3">
        <v>6548872</v>
      </c>
      <c r="C325" s="3">
        <v>3292562</v>
      </c>
      <c r="D325" s="3">
        <v>7815077</v>
      </c>
      <c r="E325" s="3">
        <v>4206216</v>
      </c>
      <c r="F325" s="3">
        <v>6013384</v>
      </c>
      <c r="G325" s="3">
        <v>7752628</v>
      </c>
      <c r="K325" s="3">
        <v>8155011</v>
      </c>
      <c r="M325" s="6">
        <f t="shared" si="48"/>
        <v>149.37838763380981</v>
      </c>
      <c r="N325" s="6">
        <f t="shared" si="48"/>
        <v>75.102644049899297</v>
      </c>
      <c r="O325" s="6">
        <f t="shared" si="48"/>
        <v>178.26025634553119</v>
      </c>
      <c r="P325" s="6">
        <f t="shared" si="48"/>
        <v>95.942898886943112</v>
      </c>
      <c r="Q325" s="6">
        <f t="shared" si="48"/>
        <v>137.16401941325921</v>
      </c>
      <c r="R325" s="6">
        <f t="shared" si="53"/>
        <v>95.956091165230816</v>
      </c>
      <c r="S325" s="6"/>
      <c r="T325" s="6"/>
      <c r="U325" s="6"/>
      <c r="V325" s="6">
        <f t="shared" si="57"/>
        <v>100.93647972912672</v>
      </c>
    </row>
    <row r="326" spans="1:22" x14ac:dyDescent="0.35">
      <c r="A326" s="20"/>
      <c r="B326" s="3">
        <v>4220889</v>
      </c>
      <c r="C326" s="3">
        <v>9229185</v>
      </c>
      <c r="D326" s="3">
        <v>7419248</v>
      </c>
      <c r="E326" s="3">
        <v>4033707</v>
      </c>
      <c r="F326" s="3">
        <v>6932576</v>
      </c>
      <c r="G326" s="3">
        <v>14823584</v>
      </c>
      <c r="K326" s="3">
        <v>7880394</v>
      </c>
      <c r="M326" s="6">
        <f t="shared" si="48"/>
        <v>96.277586918981456</v>
      </c>
      <c r="N326" s="6">
        <f t="shared" si="48"/>
        <v>210.51576125997622</v>
      </c>
      <c r="O326" s="6">
        <f t="shared" si="48"/>
        <v>169.23148042828876</v>
      </c>
      <c r="P326" s="6">
        <f t="shared" si="48"/>
        <v>92.00800501937006</v>
      </c>
      <c r="Q326" s="6">
        <f t="shared" si="48"/>
        <v>158.13059486104578</v>
      </c>
      <c r="R326" s="6">
        <f>G326/AVERAGE($G$279:$G$346)*100</f>
        <v>183.47496844933832</v>
      </c>
      <c r="S326" s="6"/>
      <c r="T326" s="6"/>
      <c r="U326" s="6"/>
      <c r="V326" s="6">
        <f t="shared" si="57"/>
        <v>97.537480849324638</v>
      </c>
    </row>
    <row r="327" spans="1:22" x14ac:dyDescent="0.35">
      <c r="A327" s="20"/>
      <c r="B327" s="3">
        <v>6922383</v>
      </c>
      <c r="C327" s="3">
        <v>5326041</v>
      </c>
      <c r="D327" s="3">
        <v>15854136</v>
      </c>
      <c r="E327" s="3">
        <v>4992975</v>
      </c>
      <c r="F327" s="3">
        <v>6405772</v>
      </c>
      <c r="G327" s="3">
        <v>8759356</v>
      </c>
      <c r="K327" s="3">
        <v>9771218</v>
      </c>
      <c r="M327" s="6">
        <f t="shared" si="48"/>
        <v>157.89809468312944</v>
      </c>
      <c r="N327" s="6">
        <f t="shared" si="48"/>
        <v>121.48587070438452</v>
      </c>
      <c r="O327" s="6">
        <f t="shared" si="48"/>
        <v>361.62949482096138</v>
      </c>
      <c r="P327" s="6">
        <f t="shared" si="48"/>
        <v>113.88870556577095</v>
      </c>
      <c r="Q327" s="6">
        <f t="shared" si="48"/>
        <v>146.11430684701199</v>
      </c>
      <c r="R327" s="6">
        <f t="shared" si="53"/>
        <v>108.41659923379679</v>
      </c>
      <c r="S327" s="6"/>
      <c r="T327" s="6"/>
      <c r="U327" s="6"/>
      <c r="V327" s="6">
        <f t="shared" si="57"/>
        <v>120.94065202191364</v>
      </c>
    </row>
    <row r="328" spans="1:22" x14ac:dyDescent="0.35">
      <c r="A328" s="20"/>
      <c r="B328" s="3">
        <v>4127306</v>
      </c>
      <c r="C328" s="3">
        <v>3865134</v>
      </c>
      <c r="D328" s="3">
        <v>6821329</v>
      </c>
      <c r="E328" s="3">
        <v>5756969</v>
      </c>
      <c r="F328" s="3">
        <v>4416203</v>
      </c>
      <c r="G328" s="3">
        <v>7855399</v>
      </c>
      <c r="K328" s="3">
        <v>10129121</v>
      </c>
      <c r="M328" s="6">
        <f t="shared" si="48"/>
        <v>94.142978447486698</v>
      </c>
      <c r="N328" s="6">
        <f t="shared" si="48"/>
        <v>88.162890480775602</v>
      </c>
      <c r="O328" s="6">
        <f t="shared" si="48"/>
        <v>155.59307427901297</v>
      </c>
      <c r="P328" s="6">
        <f t="shared" si="48"/>
        <v>131.31524740105266</v>
      </c>
      <c r="Q328" s="6">
        <f t="shared" si="48"/>
        <v>100.7326580216553</v>
      </c>
      <c r="R328" s="6">
        <f t="shared" si="53"/>
        <v>97.228111884545854</v>
      </c>
      <c r="S328" s="6"/>
      <c r="T328" s="6"/>
      <c r="U328" s="6"/>
      <c r="V328" s="6">
        <f t="shared" si="57"/>
        <v>125.37050121580113</v>
      </c>
    </row>
    <row r="329" spans="1:22" x14ac:dyDescent="0.35">
      <c r="A329" s="20"/>
      <c r="B329" s="3">
        <v>4463545</v>
      </c>
      <c r="C329" s="3">
        <v>6238849</v>
      </c>
      <c r="D329" s="3">
        <v>9227790</v>
      </c>
      <c r="E329" s="3">
        <v>4883290</v>
      </c>
      <c r="F329" s="3">
        <v>4265793</v>
      </c>
      <c r="G329" s="3">
        <v>10703169</v>
      </c>
      <c r="K329" s="3">
        <v>9878950</v>
      </c>
      <c r="M329" s="6">
        <f t="shared" si="48"/>
        <v>101.8125190461737</v>
      </c>
      <c r="N329" s="6">
        <f t="shared" si="48"/>
        <v>142.30682846004729</v>
      </c>
      <c r="O329" s="6">
        <f t="shared" si="48"/>
        <v>210.48394160450746</v>
      </c>
      <c r="P329" s="6">
        <f t="shared" si="48"/>
        <v>111.38681387394762</v>
      </c>
      <c r="Q329" s="6">
        <f t="shared" si="48"/>
        <v>97.301837678243288</v>
      </c>
      <c r="R329" s="6">
        <f t="shared" si="53"/>
        <v>132.47562766082319</v>
      </c>
      <c r="S329" s="6"/>
      <c r="T329" s="6"/>
      <c r="U329" s="6"/>
      <c r="V329" s="6">
        <f t="shared" si="57"/>
        <v>122.274076199291</v>
      </c>
    </row>
    <row r="330" spans="1:22" x14ac:dyDescent="0.35">
      <c r="A330" s="20"/>
      <c r="B330" s="3">
        <v>6567742</v>
      </c>
      <c r="C330" s="3">
        <v>5534874</v>
      </c>
      <c r="D330" s="3">
        <v>6022341</v>
      </c>
      <c r="E330" s="3">
        <v>4877926</v>
      </c>
      <c r="F330" s="3">
        <v>4002711</v>
      </c>
      <c r="G330" s="3">
        <v>11086947</v>
      </c>
      <c r="K330" s="3">
        <v>3699419</v>
      </c>
      <c r="M330" s="6">
        <f t="shared" si="48"/>
        <v>149.80880834972089</v>
      </c>
      <c r="N330" s="6">
        <f t="shared" si="48"/>
        <v>126.24930734274476</v>
      </c>
      <c r="O330" s="6">
        <f t="shared" si="48"/>
        <v>137.36832669213658</v>
      </c>
      <c r="P330" s="6">
        <f t="shared" si="48"/>
        <v>111.26446216646767</v>
      </c>
      <c r="Q330" s="6">
        <f t="shared" si="48"/>
        <v>91.300992803663675</v>
      </c>
      <c r="R330" s="6">
        <f t="shared" si="53"/>
        <v>137.22573778544287</v>
      </c>
      <c r="S330" s="6"/>
      <c r="T330" s="6"/>
      <c r="U330" s="6"/>
      <c r="V330" s="6">
        <f t="shared" si="57"/>
        <v>45.788574767470728</v>
      </c>
    </row>
    <row r="331" spans="1:22" x14ac:dyDescent="0.35">
      <c r="A331" s="20"/>
      <c r="B331" s="3">
        <v>4874279</v>
      </c>
      <c r="C331" s="3">
        <v>4927775</v>
      </c>
      <c r="D331" s="3">
        <v>5884565</v>
      </c>
      <c r="E331" s="3">
        <v>4895557</v>
      </c>
      <c r="F331" s="3">
        <v>7160569</v>
      </c>
      <c r="G331" s="3">
        <v>5981662</v>
      </c>
      <c r="K331" s="3">
        <v>8558570</v>
      </c>
      <c r="M331" s="6">
        <f t="shared" si="48"/>
        <v>111.1812748664715</v>
      </c>
      <c r="N331" s="6">
        <f t="shared" si="48"/>
        <v>112.4015073316744</v>
      </c>
      <c r="O331" s="6">
        <f t="shared" si="48"/>
        <v>134.22568522126406</v>
      </c>
      <c r="P331" s="6">
        <f t="shared" si="48"/>
        <v>111.66662155397313</v>
      </c>
      <c r="Q331" s="6">
        <f t="shared" si="48"/>
        <v>163.33106705408838</v>
      </c>
      <c r="R331" s="6">
        <f t="shared" si="53"/>
        <v>74.036430509963452</v>
      </c>
      <c r="S331" s="6"/>
      <c r="T331" s="6"/>
      <c r="U331" s="6"/>
      <c r="V331" s="6">
        <f t="shared" si="57"/>
        <v>105.93142392025123</v>
      </c>
    </row>
    <row r="332" spans="1:22" x14ac:dyDescent="0.35">
      <c r="A332" s="20"/>
      <c r="B332" s="3">
        <v>3612429</v>
      </c>
      <c r="C332" s="3">
        <v>3781079</v>
      </c>
      <c r="D332" s="3">
        <v>11657563</v>
      </c>
      <c r="E332" s="3">
        <v>3118946</v>
      </c>
      <c r="F332" s="3">
        <v>4197563</v>
      </c>
      <c r="G332" s="3">
        <v>7295017</v>
      </c>
      <c r="K332" s="3">
        <v>9051192</v>
      </c>
      <c r="M332" s="6">
        <f t="shared" si="48"/>
        <v>82.398742785263778</v>
      </c>
      <c r="N332" s="6">
        <f t="shared" si="48"/>
        <v>86.245613677600957</v>
      </c>
      <c r="O332" s="6">
        <f t="shared" si="48"/>
        <v>265.90655072805805</v>
      </c>
      <c r="P332" s="6">
        <f t="shared" si="48"/>
        <v>71.142499746051016</v>
      </c>
      <c r="Q332" s="6">
        <f t="shared" si="48"/>
        <v>95.745525783881206</v>
      </c>
      <c r="R332" s="6">
        <f t="shared" si="53"/>
        <v>90.292132719886553</v>
      </c>
      <c r="S332" s="6"/>
      <c r="T332" s="6"/>
      <c r="U332" s="6"/>
      <c r="V332" s="6">
        <f t="shared" si="57"/>
        <v>112.02872170649847</v>
      </c>
    </row>
    <row r="333" spans="1:22" x14ac:dyDescent="0.35">
      <c r="A333" s="20"/>
      <c r="B333" s="3">
        <v>2093994</v>
      </c>
      <c r="C333" s="3">
        <v>6066703</v>
      </c>
      <c r="D333" s="3">
        <v>8578075</v>
      </c>
      <c r="E333" s="3">
        <v>3158672</v>
      </c>
      <c r="F333" s="3">
        <v>3599670</v>
      </c>
      <c r="G333" s="3">
        <v>7243958</v>
      </c>
      <c r="K333" s="3">
        <v>12446916</v>
      </c>
      <c r="M333" s="6">
        <f t="shared" si="48"/>
        <v>47.76356102774217</v>
      </c>
      <c r="N333" s="6">
        <f t="shared" si="48"/>
        <v>138.38021454583276</v>
      </c>
      <c r="O333" s="6">
        <f t="shared" si="48"/>
        <v>195.66407963110183</v>
      </c>
      <c r="P333" s="6">
        <f t="shared" si="48"/>
        <v>72.048641418562056</v>
      </c>
      <c r="Q333" s="6">
        <f t="shared" si="48"/>
        <v>82.107712689115957</v>
      </c>
      <c r="R333" s="6">
        <f t="shared" si="53"/>
        <v>89.660163527142416</v>
      </c>
      <c r="S333" s="6"/>
      <c r="T333" s="6"/>
      <c r="U333" s="6"/>
      <c r="V333" s="6">
        <f t="shared" si="57"/>
        <v>154.05839238281135</v>
      </c>
    </row>
    <row r="334" spans="1:22" x14ac:dyDescent="0.35">
      <c r="A334" s="20"/>
      <c r="B334" s="3">
        <v>5876095</v>
      </c>
      <c r="C334" s="3">
        <v>4716871</v>
      </c>
      <c r="D334" s="3">
        <v>5123763</v>
      </c>
      <c r="E334" s="3">
        <v>4768330</v>
      </c>
      <c r="F334" s="3">
        <v>3972306</v>
      </c>
      <c r="G334" s="3">
        <v>5350585</v>
      </c>
      <c r="K334" s="3">
        <v>5119462</v>
      </c>
      <c r="M334" s="6">
        <f t="shared" si="48"/>
        <v>134.03248630956469</v>
      </c>
      <c r="N334" s="6">
        <f t="shared" si="48"/>
        <v>107.59083162057162</v>
      </c>
      <c r="O334" s="6">
        <f t="shared" si="48"/>
        <v>116.87195223204428</v>
      </c>
      <c r="P334" s="6">
        <f t="shared" si="48"/>
        <v>108.76460054585344</v>
      </c>
      <c r="Q334" s="6">
        <f t="shared" si="48"/>
        <v>90.607461173177384</v>
      </c>
      <c r="R334" s="6">
        <f t="shared" si="53"/>
        <v>66.225442784990648</v>
      </c>
      <c r="S334" s="6"/>
      <c r="T334" s="6"/>
      <c r="U334" s="6"/>
      <c r="V334" s="6">
        <f t="shared" si="57"/>
        <v>63.364779322435552</v>
      </c>
    </row>
    <row r="335" spans="1:22" x14ac:dyDescent="0.35">
      <c r="A335" s="20"/>
      <c r="B335" s="3">
        <v>4375084</v>
      </c>
      <c r="C335" s="3">
        <v>5232356</v>
      </c>
      <c r="D335" s="3">
        <v>4357397</v>
      </c>
      <c r="E335" s="3">
        <v>4405960</v>
      </c>
      <c r="F335" s="3">
        <v>4729569</v>
      </c>
      <c r="G335" s="3">
        <v>7640388</v>
      </c>
      <c r="K335" s="3">
        <v>8975404</v>
      </c>
      <c r="M335" s="6">
        <f t="shared" si="48"/>
        <v>99.794742313253209</v>
      </c>
      <c r="N335" s="6">
        <f t="shared" ref="N335:Q336" si="58">C335/AVERAGE($B$279:$B$362)*100</f>
        <v>119.34893563442537</v>
      </c>
      <c r="O335" s="6">
        <f t="shared" si="58"/>
        <v>99.391305577571217</v>
      </c>
      <c r="P335" s="6">
        <f t="shared" si="58"/>
        <v>100.49901735429563</v>
      </c>
      <c r="Q335" s="6">
        <f t="shared" si="58"/>
        <v>107.8804703195986</v>
      </c>
      <c r="R335" s="6">
        <f t="shared" si="53"/>
        <v>94.566870416810346</v>
      </c>
      <c r="S335" s="6"/>
      <c r="T335" s="6"/>
      <c r="U335" s="6"/>
      <c r="V335" s="6">
        <f t="shared" si="57"/>
        <v>111.09067589322967</v>
      </c>
    </row>
    <row r="336" spans="1:22" x14ac:dyDescent="0.35">
      <c r="A336" s="20"/>
      <c r="B336" s="3">
        <v>2980213</v>
      </c>
      <c r="C336" s="3">
        <v>3824189</v>
      </c>
      <c r="D336" s="3">
        <v>5211087</v>
      </c>
      <c r="E336" s="3">
        <v>5071844</v>
      </c>
      <c r="F336" s="3">
        <v>5307220</v>
      </c>
      <c r="G336" s="3">
        <v>6632589</v>
      </c>
      <c r="K336" s="3">
        <v>7995111</v>
      </c>
      <c r="M336" s="6">
        <f t="shared" ref="M336:M362" si="59">B336/AVERAGE($B$279:$B$362)*100</f>
        <v>67.978029307233257</v>
      </c>
      <c r="N336" s="6">
        <f t="shared" si="58"/>
        <v>87.228943675636287</v>
      </c>
      <c r="O336" s="6">
        <f t="shared" si="58"/>
        <v>118.86379423502353</v>
      </c>
      <c r="P336" s="6">
        <f t="shared" si="58"/>
        <v>115.68769080388385</v>
      </c>
      <c r="Q336" s="6">
        <f t="shared" si="58"/>
        <v>121.05656766812791</v>
      </c>
      <c r="R336" s="6">
        <f t="shared" si="53"/>
        <v>82.09310633058972</v>
      </c>
      <c r="S336" s="6"/>
      <c r="T336" s="6"/>
      <c r="U336" s="6"/>
      <c r="V336" s="6">
        <f t="shared" si="57"/>
        <v>98.957360006457122</v>
      </c>
    </row>
    <row r="337" spans="1:22" x14ac:dyDescent="0.35">
      <c r="A337" s="20"/>
      <c r="B337" s="3">
        <v>3108968</v>
      </c>
      <c r="C337" s="3">
        <v>2105257</v>
      </c>
      <c r="D337" s="3">
        <v>8316607</v>
      </c>
      <c r="E337" s="3">
        <v>7595689</v>
      </c>
      <c r="F337" s="3">
        <v>5870796</v>
      </c>
      <c r="G337" s="3">
        <v>10355272</v>
      </c>
      <c r="K337" s="3">
        <v>5260993</v>
      </c>
      <c r="M337" s="6">
        <f t="shared" si="59"/>
        <v>70.914903672740962</v>
      </c>
      <c r="N337" s="6"/>
      <c r="O337" s="6">
        <f t="shared" ref="O337:O361" si="60">D337/AVERAGE($B$279:$B$362)*100</f>
        <v>189.70004975575276</v>
      </c>
      <c r="P337" s="6">
        <f t="shared" ref="P337:P361" si="61">E337/AVERAGE($B$279:$B$362)*100</f>
        <v>173.25606238568494</v>
      </c>
      <c r="Q337" s="6">
        <f t="shared" ref="Q337:Q361" si="62">F337/AVERAGE($B$279:$B$362)*100</f>
        <v>133.91161723836106</v>
      </c>
      <c r="R337" s="6">
        <f t="shared" si="53"/>
        <v>128.16962507071952</v>
      </c>
      <c r="S337" s="6"/>
      <c r="T337" s="6"/>
      <c r="U337" s="6"/>
      <c r="V337" s="6">
        <f t="shared" si="57"/>
        <v>65.116541633061871</v>
      </c>
    </row>
    <row r="338" spans="1:22" x14ac:dyDescent="0.35">
      <c r="A338" s="20"/>
      <c r="B338" s="3">
        <v>3019337</v>
      </c>
      <c r="C338" s="3">
        <v>4369928</v>
      </c>
      <c r="D338" s="3">
        <v>6359210</v>
      </c>
      <c r="E338" s="3">
        <v>2761262</v>
      </c>
      <c r="F338" s="3">
        <v>6020435</v>
      </c>
      <c r="G338" s="3">
        <v>12015888</v>
      </c>
      <c r="K338" s="3">
        <v>4411774</v>
      </c>
      <c r="M338" s="6">
        <f t="shared" si="59"/>
        <v>68.870439486846664</v>
      </c>
      <c r="N338" s="6">
        <f t="shared" ref="N338:N362" si="63">C338/AVERAGE($B$279:$B$362)*100</f>
        <v>99.677135041857483</v>
      </c>
      <c r="O338" s="6">
        <f t="shared" si="60"/>
        <v>145.0522374578095</v>
      </c>
      <c r="P338" s="6">
        <f t="shared" si="61"/>
        <v>62.983803225121662</v>
      </c>
      <c r="Q338" s="6">
        <f t="shared" si="62"/>
        <v>137.324851234557</v>
      </c>
      <c r="R338" s="6">
        <f t="shared" si="53"/>
        <v>148.72345794989815</v>
      </c>
      <c r="S338" s="6"/>
      <c r="T338" s="6"/>
      <c r="U338" s="6"/>
      <c r="V338" s="6">
        <f t="shared" si="57"/>
        <v>54.60555932058071</v>
      </c>
    </row>
    <row r="339" spans="1:22" x14ac:dyDescent="0.35">
      <c r="A339" s="20"/>
      <c r="B339" s="3">
        <v>4423110</v>
      </c>
      <c r="C339" s="3">
        <v>3337923</v>
      </c>
      <c r="D339" s="3">
        <v>7301678</v>
      </c>
      <c r="E339" s="3">
        <v>3408631</v>
      </c>
      <c r="F339" s="3">
        <v>4714514</v>
      </c>
      <c r="G339" s="3">
        <v>11300320</v>
      </c>
      <c r="M339" s="6">
        <f t="shared" si="59"/>
        <v>100.8902052333563</v>
      </c>
      <c r="N339" s="6">
        <f t="shared" si="63"/>
        <v>76.137318882673128</v>
      </c>
      <c r="O339" s="6">
        <f t="shared" si="60"/>
        <v>166.54973355125298</v>
      </c>
      <c r="P339" s="6">
        <f t="shared" si="61"/>
        <v>77.750153433846435</v>
      </c>
      <c r="Q339" s="6">
        <f t="shared" si="62"/>
        <v>107.53706894821326</v>
      </c>
      <c r="R339" s="6">
        <f t="shared" si="53"/>
        <v>139.86670534382421</v>
      </c>
      <c r="S339" s="6"/>
      <c r="T339" s="6"/>
      <c r="U339" s="6"/>
      <c r="V339" s="6"/>
    </row>
    <row r="340" spans="1:22" x14ac:dyDescent="0.35">
      <c r="A340" s="20"/>
      <c r="B340" s="3">
        <v>3568349</v>
      </c>
      <c r="C340" s="3">
        <v>3936883</v>
      </c>
      <c r="D340" s="3">
        <v>10179502</v>
      </c>
      <c r="E340" s="3">
        <v>4487182</v>
      </c>
      <c r="F340" s="3">
        <v>4655170</v>
      </c>
      <c r="G340" s="3">
        <v>6951842</v>
      </c>
      <c r="M340" s="6">
        <f t="shared" si="59"/>
        <v>81.393287292027935</v>
      </c>
      <c r="N340" s="6">
        <f t="shared" si="63"/>
        <v>89.799470022158943</v>
      </c>
      <c r="O340" s="6">
        <f t="shared" si="60"/>
        <v>232.19229138623297</v>
      </c>
      <c r="P340" s="6">
        <f t="shared" si="61"/>
        <v>102.35167402561143</v>
      </c>
      <c r="Q340" s="6">
        <f t="shared" si="62"/>
        <v>106.18344483771899</v>
      </c>
      <c r="R340" s="6">
        <f t="shared" si="53"/>
        <v>86.044575428910107</v>
      </c>
      <c r="S340" s="6"/>
      <c r="T340" s="6"/>
      <c r="U340" s="6"/>
      <c r="V340" s="6"/>
    </row>
    <row r="341" spans="1:22" x14ac:dyDescent="0.35">
      <c r="A341" s="20"/>
      <c r="B341" s="3">
        <v>3754145</v>
      </c>
      <c r="C341" s="3">
        <v>5897441</v>
      </c>
      <c r="D341" s="3">
        <v>7943313</v>
      </c>
      <c r="E341" s="3">
        <v>4231573</v>
      </c>
      <c r="F341" s="3">
        <v>5146913</v>
      </c>
      <c r="G341" s="3">
        <v>8022126</v>
      </c>
      <c r="M341" s="6">
        <f t="shared" si="59"/>
        <v>85.631254824270343</v>
      </c>
      <c r="N341" s="6">
        <f t="shared" si="63"/>
        <v>134.51938406270926</v>
      </c>
      <c r="O341" s="6">
        <f t="shared" si="60"/>
        <v>181.18529243061715</v>
      </c>
      <c r="P341" s="6">
        <f t="shared" si="61"/>
        <v>96.521286703231254</v>
      </c>
      <c r="Q341" s="6">
        <f t="shared" si="62"/>
        <v>117.39999884430404</v>
      </c>
      <c r="R341" s="6">
        <f t="shared" si="53"/>
        <v>99.291730983992579</v>
      </c>
      <c r="S341" s="6"/>
      <c r="T341" s="6"/>
      <c r="U341" s="6"/>
      <c r="V341" s="6"/>
    </row>
    <row r="342" spans="1:22" x14ac:dyDescent="0.35">
      <c r="A342" s="20"/>
      <c r="B342" s="3">
        <v>4396668</v>
      </c>
      <c r="C342" s="3">
        <v>4374037</v>
      </c>
      <c r="D342" s="3">
        <v>11846577</v>
      </c>
      <c r="E342" s="3">
        <v>3744093</v>
      </c>
      <c r="F342" s="3">
        <v>3183870</v>
      </c>
      <c r="G342" s="3">
        <v>13137702</v>
      </c>
      <c r="M342" s="6">
        <f t="shared" si="59"/>
        <v>100.28706879614799</v>
      </c>
      <c r="N342" s="6">
        <f t="shared" si="63"/>
        <v>99.770860464309976</v>
      </c>
      <c r="O342" s="6">
        <f t="shared" si="60"/>
        <v>270.21792016087284</v>
      </c>
      <c r="P342" s="6">
        <f t="shared" si="61"/>
        <v>85.401970826584162</v>
      </c>
      <c r="Q342" s="6">
        <f t="shared" si="62"/>
        <v>72.623402478420417</v>
      </c>
      <c r="R342" s="6">
        <f t="shared" si="53"/>
        <v>162.60841237495663</v>
      </c>
      <c r="S342" s="6"/>
      <c r="T342" s="6"/>
      <c r="U342" s="6"/>
      <c r="V342" s="6"/>
    </row>
    <row r="343" spans="1:22" x14ac:dyDescent="0.35">
      <c r="A343" s="20"/>
      <c r="B343" s="3">
        <v>3911901</v>
      </c>
      <c r="C343" s="3">
        <v>3817418</v>
      </c>
      <c r="D343" s="3">
        <v>5256954</v>
      </c>
      <c r="E343" s="3">
        <v>4011475</v>
      </c>
      <c r="F343" s="3">
        <v>3058763</v>
      </c>
      <c r="G343" s="3">
        <v>11101285</v>
      </c>
      <c r="M343" s="6">
        <f t="shared" si="59"/>
        <v>89.229635876695738</v>
      </c>
      <c r="N343" s="6">
        <f t="shared" si="63"/>
        <v>87.074498595221129</v>
      </c>
      <c r="O343" s="6">
        <f t="shared" si="60"/>
        <v>119.91001082096382</v>
      </c>
      <c r="P343" s="6">
        <f t="shared" si="61"/>
        <v>91.500897793289781</v>
      </c>
      <c r="Q343" s="6">
        <f t="shared" si="62"/>
        <v>69.76973822269774</v>
      </c>
      <c r="R343" s="6">
        <f t="shared" si="53"/>
        <v>137.40320256707912</v>
      </c>
      <c r="S343" s="6"/>
      <c r="T343" s="6"/>
      <c r="U343" s="6"/>
      <c r="V343" s="6"/>
    </row>
    <row r="344" spans="1:22" x14ac:dyDescent="0.35">
      <c r="A344" s="20"/>
      <c r="B344" s="3">
        <v>3832780</v>
      </c>
      <c r="C344" s="3">
        <v>3274868</v>
      </c>
      <c r="D344" s="3">
        <v>5556554</v>
      </c>
      <c r="E344" s="3">
        <v>5224467</v>
      </c>
      <c r="F344" s="3">
        <v>3558622</v>
      </c>
      <c r="G344" s="3">
        <v>12318126</v>
      </c>
      <c r="M344" s="6">
        <f t="shared" si="59"/>
        <v>87.424902571788479</v>
      </c>
      <c r="N344" s="6">
        <f t="shared" si="63"/>
        <v>74.699047645695231</v>
      </c>
      <c r="O344" s="6">
        <f t="shared" si="60"/>
        <v>126.74382356537073</v>
      </c>
      <c r="P344" s="6">
        <f t="shared" si="61"/>
        <v>119.16898921005748</v>
      </c>
      <c r="Q344" s="6">
        <f t="shared" si="62"/>
        <v>81.171416475723376</v>
      </c>
      <c r="R344" s="6">
        <f>G344/AVERAGE($G$279:$G$346)*100</f>
        <v>152.46432841106267</v>
      </c>
      <c r="S344" s="6"/>
      <c r="T344" s="6"/>
      <c r="U344" s="6"/>
      <c r="V344" s="6"/>
    </row>
    <row r="345" spans="1:22" x14ac:dyDescent="0.35">
      <c r="A345" s="20"/>
      <c r="B345" s="3">
        <v>3463035</v>
      </c>
      <c r="C345" s="3">
        <v>3022561</v>
      </c>
      <c r="D345" s="3">
        <v>4422327</v>
      </c>
      <c r="E345" s="3">
        <v>4505927</v>
      </c>
      <c r="F345" s="3">
        <v>2667489</v>
      </c>
      <c r="G345" s="3">
        <v>6897468</v>
      </c>
      <c r="M345" s="6">
        <f t="shared" si="59"/>
        <v>78.991097187340131</v>
      </c>
      <c r="N345" s="6">
        <f t="shared" si="63"/>
        <v>68.943978246152298</v>
      </c>
      <c r="O345" s="6">
        <f t="shared" si="60"/>
        <v>100.87234516867383</v>
      </c>
      <c r="P345" s="6">
        <f t="shared" si="61"/>
        <v>102.77924351791418</v>
      </c>
      <c r="Q345" s="6">
        <f t="shared" si="62"/>
        <v>60.844860893742272</v>
      </c>
      <c r="R345" s="6">
        <f>G345/AVERAGE($G$279:$G$346)*100</f>
        <v>85.371575705330145</v>
      </c>
      <c r="S345" s="6"/>
      <c r="T345" s="6"/>
      <c r="U345" s="6"/>
      <c r="V345" s="6"/>
    </row>
    <row r="346" spans="1:22" x14ac:dyDescent="0.35">
      <c r="A346" s="20"/>
      <c r="B346" s="3">
        <v>4059824</v>
      </c>
      <c r="C346" s="3">
        <v>4093462</v>
      </c>
      <c r="D346" s="3">
        <v>6120102</v>
      </c>
      <c r="E346" s="3">
        <v>4958326</v>
      </c>
      <c r="F346" s="3">
        <v>4043335</v>
      </c>
      <c r="G346" s="3">
        <v>4956429</v>
      </c>
      <c r="M346" s="6">
        <f t="shared" si="59"/>
        <v>92.603728275196744</v>
      </c>
      <c r="N346" s="6">
        <f t="shared" si="63"/>
        <v>93.371003953088476</v>
      </c>
      <c r="O346" s="6">
        <f t="shared" si="60"/>
        <v>139.59823446151563</v>
      </c>
      <c r="P346" s="6">
        <f t="shared" si="61"/>
        <v>113.09836919133519</v>
      </c>
      <c r="Q346" s="6">
        <f t="shared" si="62"/>
        <v>92.227617666576847</v>
      </c>
      <c r="R346" s="6">
        <f>G346/AVERAGE($G$279:$G$346)*100</f>
        <v>61.346881725525051</v>
      </c>
      <c r="S346" s="6"/>
      <c r="T346" s="6"/>
      <c r="U346" s="6"/>
      <c r="V346" s="6"/>
    </row>
    <row r="347" spans="1:22" x14ac:dyDescent="0.35">
      <c r="A347" s="20"/>
      <c r="B347" s="3">
        <v>3902128</v>
      </c>
      <c r="C347" s="3">
        <v>3075375</v>
      </c>
      <c r="D347" s="3">
        <v>5286355</v>
      </c>
      <c r="E347" s="3">
        <v>4463634</v>
      </c>
      <c r="F347" s="3">
        <v>2361174</v>
      </c>
      <c r="M347" s="6">
        <f t="shared" si="59"/>
        <v>89.00671581010333</v>
      </c>
      <c r="N347" s="6">
        <f t="shared" si="63"/>
        <v>70.148654435348234</v>
      </c>
      <c r="O347" s="6">
        <f t="shared" si="60"/>
        <v>120.58064142342815</v>
      </c>
      <c r="P347" s="6">
        <f t="shared" si="61"/>
        <v>101.81454911738281</v>
      </c>
      <c r="Q347" s="6">
        <f t="shared" si="62"/>
        <v>53.857880417096759</v>
      </c>
      <c r="R347" s="6"/>
      <c r="S347" s="6"/>
      <c r="T347" s="6"/>
      <c r="U347" s="6"/>
      <c r="V347" s="6"/>
    </row>
    <row r="348" spans="1:22" x14ac:dyDescent="0.35">
      <c r="A348" s="20"/>
      <c r="B348" s="3">
        <v>4046929</v>
      </c>
      <c r="C348" s="3">
        <v>3661736</v>
      </c>
      <c r="D348" s="3">
        <v>5631669</v>
      </c>
      <c r="E348" s="3">
        <v>5876545</v>
      </c>
      <c r="F348" s="3">
        <v>3583317</v>
      </c>
      <c r="M348" s="6">
        <f t="shared" si="59"/>
        <v>92.309596047763094</v>
      </c>
      <c r="N348" s="6">
        <f t="shared" si="63"/>
        <v>83.523425044904869</v>
      </c>
      <c r="O348" s="6">
        <f t="shared" si="60"/>
        <v>128.45718085607874</v>
      </c>
      <c r="P348" s="6">
        <f t="shared" si="61"/>
        <v>134.04275071455464</v>
      </c>
      <c r="Q348" s="6">
        <f t="shared" si="62"/>
        <v>81.734704211781889</v>
      </c>
      <c r="R348" s="6"/>
      <c r="S348" s="6"/>
      <c r="T348" s="6"/>
      <c r="U348" s="6"/>
      <c r="V348" s="6"/>
    </row>
    <row r="349" spans="1:22" x14ac:dyDescent="0.35">
      <c r="A349" s="20"/>
      <c r="B349" s="3">
        <v>3775745</v>
      </c>
      <c r="C349" s="3">
        <v>4669132</v>
      </c>
      <c r="D349" s="3">
        <v>5699153</v>
      </c>
      <c r="E349" s="3">
        <v>8754054</v>
      </c>
      <c r="F349" s="3">
        <v>3377344</v>
      </c>
      <c r="M349" s="6">
        <f t="shared" si="59"/>
        <v>86.123946263786991</v>
      </c>
      <c r="N349" s="6">
        <f t="shared" si="63"/>
        <v>106.50191510987324</v>
      </c>
      <c r="O349" s="6">
        <f t="shared" si="60"/>
        <v>129.99647664794639</v>
      </c>
      <c r="P349" s="6">
        <f t="shared" si="61"/>
        <v>199.67812346604168</v>
      </c>
      <c r="Q349" s="6">
        <f t="shared" si="62"/>
        <v>77.036503569579878</v>
      </c>
      <c r="R349" s="6"/>
      <c r="S349" s="6"/>
      <c r="T349" s="6"/>
      <c r="U349" s="6"/>
      <c r="V349" s="6"/>
    </row>
    <row r="350" spans="1:22" x14ac:dyDescent="0.35">
      <c r="A350" s="20"/>
      <c r="B350" s="3">
        <v>5615155</v>
      </c>
      <c r="C350" s="3">
        <v>3444698</v>
      </c>
      <c r="D350" s="3">
        <v>7414307</v>
      </c>
      <c r="E350" s="3">
        <v>7754397</v>
      </c>
      <c r="F350" s="3">
        <v>3029228</v>
      </c>
      <c r="M350" s="6">
        <f t="shared" si="59"/>
        <v>128.08050000273715</v>
      </c>
      <c r="N350" s="6">
        <f t="shared" si="63"/>
        <v>78.572834088894922</v>
      </c>
      <c r="O350" s="6">
        <f t="shared" si="60"/>
        <v>169.1187772614993</v>
      </c>
      <c r="P350" s="6">
        <f t="shared" si="61"/>
        <v>176.87615835711125</v>
      </c>
      <c r="Q350" s="6">
        <f t="shared" si="62"/>
        <v>69.09605110852533</v>
      </c>
      <c r="R350" s="6"/>
      <c r="S350" s="6"/>
      <c r="T350" s="6"/>
      <c r="U350" s="6"/>
      <c r="V350" s="6"/>
    </row>
    <row r="351" spans="1:22" x14ac:dyDescent="0.35">
      <c r="A351" s="20"/>
      <c r="B351" s="3">
        <v>3987041</v>
      </c>
      <c r="C351" s="3">
        <v>4313615</v>
      </c>
      <c r="D351" s="3">
        <v>12289801</v>
      </c>
      <c r="E351" s="3">
        <v>3450482</v>
      </c>
      <c r="F351" s="3">
        <v>2754608</v>
      </c>
      <c r="M351" s="6">
        <f t="shared" si="59"/>
        <v>90.943563412125442</v>
      </c>
      <c r="N351" s="6">
        <f t="shared" si="63"/>
        <v>98.392647401417605</v>
      </c>
      <c r="O351" s="6">
        <f t="shared" si="60"/>
        <v>280.32776602144361</v>
      </c>
      <c r="P351" s="6">
        <f t="shared" si="61"/>
        <v>78.704765907698814</v>
      </c>
      <c r="Q351" s="6">
        <f t="shared" si="62"/>
        <v>62.832026890003888</v>
      </c>
      <c r="R351" s="6"/>
      <c r="S351" s="6"/>
      <c r="T351" s="6"/>
      <c r="U351" s="6"/>
      <c r="V351" s="6"/>
    </row>
    <row r="352" spans="1:22" x14ac:dyDescent="0.35">
      <c r="A352" s="20"/>
      <c r="B352" s="3">
        <v>4059991</v>
      </c>
      <c r="C352" s="3">
        <v>2712789</v>
      </c>
      <c r="D352" s="3">
        <v>12480332</v>
      </c>
      <c r="E352" s="3">
        <v>2975022</v>
      </c>
      <c r="F352" s="3">
        <v>4521998</v>
      </c>
      <c r="M352" s="6">
        <f t="shared" si="59"/>
        <v>92.607537509937458</v>
      </c>
      <c r="N352" s="6">
        <f t="shared" si="63"/>
        <v>61.878144329395248</v>
      </c>
      <c r="O352" s="6">
        <f t="shared" si="60"/>
        <v>284.67373790396897</v>
      </c>
      <c r="P352" s="6">
        <f t="shared" si="61"/>
        <v>67.859623693227192</v>
      </c>
      <c r="Q352" s="6">
        <f t="shared" si="62"/>
        <v>103.1458196347879</v>
      </c>
      <c r="R352" s="6"/>
      <c r="S352" s="6"/>
      <c r="T352" s="6"/>
      <c r="U352" s="6"/>
      <c r="V352" s="6"/>
    </row>
    <row r="353" spans="1:22" x14ac:dyDescent="0.35">
      <c r="A353" s="20"/>
      <c r="B353" s="3">
        <v>5781757</v>
      </c>
      <c r="C353" s="3">
        <v>2725114</v>
      </c>
      <c r="D353" s="3">
        <v>9735600</v>
      </c>
      <c r="E353" s="3">
        <v>2224718</v>
      </c>
      <c r="F353" s="3">
        <v>4517196</v>
      </c>
      <c r="M353" s="6">
        <f t="shared" si="59"/>
        <v>131.88065644747573</v>
      </c>
      <c r="N353" s="6">
        <f t="shared" si="63"/>
        <v>62.159274977175002</v>
      </c>
      <c r="O353" s="6">
        <f t="shared" si="60"/>
        <v>222.06698048881071</v>
      </c>
      <c r="P353" s="6">
        <f t="shared" si="61"/>
        <v>50.745347867528046</v>
      </c>
      <c r="Q353" s="6">
        <f t="shared" si="62"/>
        <v>103.0362870286509</v>
      </c>
      <c r="R353" s="6"/>
      <c r="S353" s="6"/>
      <c r="T353" s="6"/>
      <c r="U353" s="6"/>
      <c r="V353" s="6"/>
    </row>
    <row r="354" spans="1:22" x14ac:dyDescent="0.35">
      <c r="A354" s="20"/>
      <c r="B354" s="3">
        <v>3646850</v>
      </c>
      <c r="C354" s="3">
        <v>4567430</v>
      </c>
      <c r="D354" s="3">
        <v>4377590</v>
      </c>
      <c r="E354" s="3">
        <v>2281704</v>
      </c>
      <c r="F354" s="3">
        <v>4408168</v>
      </c>
      <c r="M354" s="6">
        <f t="shared" si="59"/>
        <v>83.183878527837976</v>
      </c>
      <c r="N354" s="6">
        <f t="shared" si="63"/>
        <v>104.18211396257126</v>
      </c>
      <c r="O354" s="6">
        <f t="shared" si="60"/>
        <v>99.851903644152685</v>
      </c>
      <c r="P354" s="6">
        <f t="shared" si="61"/>
        <v>52.045186495875072</v>
      </c>
      <c r="Q354" s="6">
        <f t="shared" si="62"/>
        <v>100.54938136811289</v>
      </c>
      <c r="R354" s="6"/>
      <c r="S354" s="6"/>
      <c r="T354" s="6"/>
      <c r="U354" s="6"/>
      <c r="V354" s="6"/>
    </row>
    <row r="355" spans="1:22" x14ac:dyDescent="0.35">
      <c r="A355" s="20"/>
      <c r="B355" s="3">
        <v>3849132</v>
      </c>
      <c r="C355" s="3">
        <v>3625172</v>
      </c>
      <c r="D355" s="3">
        <v>3293779</v>
      </c>
      <c r="E355" s="3">
        <v>3992715</v>
      </c>
      <c r="F355" s="3">
        <v>5377006</v>
      </c>
      <c r="M355" s="6">
        <f t="shared" si="59"/>
        <v>87.797888239333673</v>
      </c>
      <c r="N355" s="6">
        <f t="shared" si="63"/>
        <v>82.689407924789734</v>
      </c>
      <c r="O355" s="6">
        <f t="shared" si="60"/>
        <v>75.130403562949837</v>
      </c>
      <c r="P355" s="6">
        <f t="shared" si="61"/>
        <v>91.072986154154023</v>
      </c>
      <c r="Q355" s="6">
        <f t="shared" si="62"/>
        <v>122.64837159396629</v>
      </c>
      <c r="R355" s="6"/>
      <c r="S355" s="6"/>
      <c r="T355" s="6"/>
      <c r="U355" s="6"/>
      <c r="V355" s="6"/>
    </row>
    <row r="356" spans="1:22" x14ac:dyDescent="0.35">
      <c r="A356" s="20"/>
      <c r="B356" s="3">
        <v>6058462</v>
      </c>
      <c r="C356" s="3">
        <v>4963485</v>
      </c>
      <c r="D356" s="3">
        <v>8238642</v>
      </c>
      <c r="E356" s="3">
        <v>4119140</v>
      </c>
      <c r="F356" s="3">
        <v>4627259</v>
      </c>
      <c r="M356" s="6">
        <f t="shared" si="59"/>
        <v>138.19223907578385</v>
      </c>
      <c r="N356" s="6">
        <f t="shared" si="63"/>
        <v>113.21604489209753</v>
      </c>
      <c r="O356" s="6">
        <f t="shared" si="60"/>
        <v>187.92168456677518</v>
      </c>
      <c r="P356" s="6">
        <f t="shared" si="61"/>
        <v>93.95671371160276</v>
      </c>
      <c r="Q356" s="6">
        <f t="shared" si="62"/>
        <v>105.54680082066579</v>
      </c>
      <c r="R356" s="6"/>
      <c r="S356" s="6"/>
      <c r="T356" s="6"/>
      <c r="U356" s="6"/>
      <c r="V356" s="6"/>
    </row>
    <row r="357" spans="1:22" x14ac:dyDescent="0.35">
      <c r="A357" s="20"/>
      <c r="B357" s="3">
        <v>3853682</v>
      </c>
      <c r="C357" s="3">
        <v>3428683</v>
      </c>
      <c r="D357" s="3">
        <v>8609785</v>
      </c>
      <c r="E357" s="3">
        <v>1639664</v>
      </c>
      <c r="F357" s="3">
        <v>3558578</v>
      </c>
      <c r="M357" s="6">
        <f t="shared" si="59"/>
        <v>87.901672778676314</v>
      </c>
      <c r="N357" s="6">
        <f t="shared" si="63"/>
        <v>78.207535320197735</v>
      </c>
      <c r="O357" s="6">
        <f t="shared" si="60"/>
        <v>196.38737803605892</v>
      </c>
      <c r="P357" s="6">
        <f t="shared" si="61"/>
        <v>37.400389652019939</v>
      </c>
      <c r="Q357" s="6">
        <f t="shared" si="62"/>
        <v>81.17041284501326</v>
      </c>
      <c r="R357" s="6"/>
      <c r="S357" s="6"/>
      <c r="T357" s="6"/>
      <c r="U357" s="6"/>
      <c r="V357" s="6"/>
    </row>
    <row r="358" spans="1:22" x14ac:dyDescent="0.35">
      <c r="A358" s="20"/>
      <c r="B358" s="3">
        <v>3816136</v>
      </c>
      <c r="C358" s="3">
        <v>4763886</v>
      </c>
      <c r="D358" s="3">
        <v>8294647</v>
      </c>
      <c r="E358" s="3">
        <v>1954380</v>
      </c>
      <c r="F358" s="3">
        <v>3867798</v>
      </c>
      <c r="M358" s="6">
        <f t="shared" si="59"/>
        <v>87.045256445894253</v>
      </c>
      <c r="N358" s="6">
        <f t="shared" si="63"/>
        <v>108.66323384413066</v>
      </c>
      <c r="O358" s="6">
        <f t="shared" si="60"/>
        <v>189.19914679224416</v>
      </c>
      <c r="P358" s="6">
        <f t="shared" si="61"/>
        <v>44.578995164933019</v>
      </c>
      <c r="Q358" s="6">
        <f t="shared" si="62"/>
        <v>88.223655758315985</v>
      </c>
      <c r="R358" s="6"/>
      <c r="S358" s="6"/>
      <c r="T358" s="6"/>
      <c r="U358" s="6"/>
      <c r="V358" s="6"/>
    </row>
    <row r="359" spans="1:22" x14ac:dyDescent="0.35">
      <c r="A359" s="20"/>
      <c r="B359" s="3">
        <v>3439839</v>
      </c>
      <c r="C359" s="3">
        <v>4283362</v>
      </c>
      <c r="D359" s="3">
        <v>5372358</v>
      </c>
      <c r="E359" s="3">
        <v>2271917</v>
      </c>
      <c r="F359" s="3">
        <v>5943536</v>
      </c>
      <c r="M359" s="6">
        <f t="shared" si="59"/>
        <v>78.462001324792524</v>
      </c>
      <c r="N359" s="6">
        <f t="shared" si="63"/>
        <v>97.702582858839023</v>
      </c>
      <c r="O359" s="6">
        <f t="shared" si="60"/>
        <v>122.54235169531474</v>
      </c>
      <c r="P359" s="6">
        <f t="shared" si="61"/>
        <v>51.821947092238531</v>
      </c>
      <c r="Q359" s="6">
        <f t="shared" si="62"/>
        <v>135.57080128051112</v>
      </c>
      <c r="R359" s="6"/>
      <c r="S359" s="6"/>
      <c r="T359" s="6"/>
      <c r="U359" s="6"/>
      <c r="V359" s="6"/>
    </row>
    <row r="360" spans="1:22" x14ac:dyDescent="0.35">
      <c r="A360" s="20"/>
      <c r="B360" s="3">
        <v>3176366</v>
      </c>
      <c r="C360" s="3">
        <v>4187513</v>
      </c>
      <c r="D360" s="3">
        <v>12605769</v>
      </c>
      <c r="E360" s="3">
        <v>2123099</v>
      </c>
      <c r="F360" s="3">
        <v>4031057</v>
      </c>
      <c r="M360" s="6">
        <f t="shared" si="59"/>
        <v>72.452237822766108</v>
      </c>
      <c r="N360" s="6">
        <f t="shared" si="63"/>
        <v>95.516287405772758</v>
      </c>
      <c r="O360" s="6">
        <f t="shared" si="60"/>
        <v>287.53492939001757</v>
      </c>
      <c r="P360" s="6">
        <f t="shared" si="61"/>
        <v>48.427439932701994</v>
      </c>
      <c r="Q360" s="6">
        <f t="shared" si="62"/>
        <v>91.947559078873809</v>
      </c>
      <c r="R360" s="6"/>
      <c r="S360" s="6"/>
      <c r="T360" s="6"/>
      <c r="U360" s="6"/>
      <c r="V360" s="6"/>
    </row>
    <row r="361" spans="1:22" x14ac:dyDescent="0.35">
      <c r="A361" s="20"/>
      <c r="B361" s="3">
        <v>3413552</v>
      </c>
      <c r="C361" s="3">
        <v>4769659</v>
      </c>
      <c r="D361" s="3">
        <v>5220170</v>
      </c>
      <c r="E361" s="3">
        <v>1933495</v>
      </c>
      <c r="F361" s="3">
        <v>9869148</v>
      </c>
      <c r="M361" s="6">
        <f t="shared" si="59"/>
        <v>77.862400404858548</v>
      </c>
      <c r="N361" s="6">
        <f t="shared" si="63"/>
        <v>108.79491475525704</v>
      </c>
      <c r="O361" s="6">
        <f t="shared" si="60"/>
        <v>119.07097554729806</v>
      </c>
      <c r="P361" s="6">
        <f t="shared" si="61"/>
        <v>44.102612724455923</v>
      </c>
      <c r="Q361" s="6">
        <f t="shared" si="62"/>
        <v>225.11318217235564</v>
      </c>
      <c r="R361" s="6"/>
      <c r="S361" s="6"/>
      <c r="T361" s="6"/>
      <c r="U361" s="6"/>
      <c r="V361" s="6"/>
    </row>
    <row r="362" spans="1:22" x14ac:dyDescent="0.35">
      <c r="A362" s="20"/>
      <c r="B362" s="3">
        <v>3295739</v>
      </c>
      <c r="C362" s="3">
        <v>3287462</v>
      </c>
      <c r="D362" s="3"/>
      <c r="F362" s="3">
        <v>10065981</v>
      </c>
      <c r="M362" s="6">
        <f t="shared" si="59"/>
        <v>75.175110749128208</v>
      </c>
      <c r="N362" s="6">
        <f t="shared" si="63"/>
        <v>74.986314126680085</v>
      </c>
      <c r="O362" s="6"/>
      <c r="P362" s="6"/>
      <c r="Q362" s="6">
        <f t="shared" ref="Q362:Q376" si="64">F362/AVERAGE($B$279:$B$362)*100</f>
        <v>229.6029013443177</v>
      </c>
      <c r="R362" s="6"/>
      <c r="S362" s="6"/>
      <c r="T362" s="6"/>
      <c r="U362" s="6"/>
      <c r="V362" s="6"/>
    </row>
    <row r="363" spans="1:22" x14ac:dyDescent="0.35">
      <c r="A363" s="20"/>
      <c r="F363" s="3">
        <v>7802873</v>
      </c>
      <c r="M363" s="6"/>
      <c r="N363" s="6"/>
      <c r="O363" s="6"/>
      <c r="P363" s="6"/>
      <c r="Q363" s="6">
        <f t="shared" si="64"/>
        <v>177.98188568220428</v>
      </c>
      <c r="R363" s="6"/>
      <c r="S363" s="6"/>
      <c r="T363" s="6"/>
      <c r="U363" s="6"/>
      <c r="V363" s="6"/>
    </row>
    <row r="364" spans="1:22" x14ac:dyDescent="0.35">
      <c r="A364" s="20"/>
      <c r="F364" s="3">
        <v>6123943</v>
      </c>
      <c r="M364" s="6"/>
      <c r="N364" s="6"/>
      <c r="O364" s="6"/>
      <c r="P364" s="6"/>
      <c r="Q364" s="6">
        <f t="shared" si="64"/>
        <v>139.68584686055189</v>
      </c>
      <c r="R364" s="6"/>
      <c r="S364" s="6"/>
      <c r="T364" s="6"/>
      <c r="U364" s="6"/>
      <c r="V364" s="6"/>
    </row>
    <row r="365" spans="1:22" x14ac:dyDescent="0.35">
      <c r="A365" s="20"/>
      <c r="F365" s="3">
        <v>4218984</v>
      </c>
      <c r="M365" s="6"/>
      <c r="N365" s="6"/>
      <c r="O365" s="6"/>
      <c r="P365" s="6"/>
      <c r="Q365" s="6">
        <f t="shared" si="64"/>
        <v>96.23413427119074</v>
      </c>
      <c r="R365" s="6"/>
      <c r="S365" s="6"/>
      <c r="T365" s="6"/>
      <c r="U365" s="6"/>
      <c r="V365" s="6"/>
    </row>
    <row r="366" spans="1:22" x14ac:dyDescent="0.35">
      <c r="A366" s="20"/>
      <c r="F366" s="3">
        <v>7904346</v>
      </c>
      <c r="M366" s="6"/>
      <c r="N366" s="6"/>
      <c r="O366" s="6"/>
      <c r="P366" s="6"/>
      <c r="Q366" s="6">
        <f t="shared" si="64"/>
        <v>180.29646338785582</v>
      </c>
      <c r="R366" s="6"/>
      <c r="S366" s="6"/>
      <c r="T366" s="6"/>
      <c r="U366" s="6"/>
      <c r="V366" s="6"/>
    </row>
    <row r="367" spans="1:22" x14ac:dyDescent="0.35">
      <c r="A367" s="20"/>
      <c r="F367" s="3">
        <v>5038966</v>
      </c>
      <c r="M367" s="6"/>
      <c r="N367" s="6"/>
      <c r="O367" s="6"/>
      <c r="P367" s="6"/>
      <c r="Q367" s="6">
        <f t="shared" si="64"/>
        <v>114.93775056553068</v>
      </c>
      <c r="R367" s="6"/>
      <c r="S367" s="6"/>
      <c r="T367" s="6"/>
      <c r="U367" s="6"/>
      <c r="V367" s="6"/>
    </row>
    <row r="368" spans="1:22" x14ac:dyDescent="0.35">
      <c r="A368" s="20"/>
      <c r="F368" s="3">
        <v>4329533</v>
      </c>
      <c r="M368" s="6"/>
      <c r="N368" s="6"/>
      <c r="O368" s="6"/>
      <c r="P368" s="6"/>
      <c r="Q368" s="6">
        <f t="shared" si="64"/>
        <v>98.755733620594739</v>
      </c>
      <c r="R368" s="6"/>
      <c r="S368" s="6"/>
      <c r="T368" s="6"/>
      <c r="U368" s="6"/>
      <c r="V368" s="6"/>
    </row>
    <row r="369" spans="1:22" x14ac:dyDescent="0.35">
      <c r="A369" s="20"/>
      <c r="F369" s="3">
        <v>4800612</v>
      </c>
      <c r="M369" s="6"/>
      <c r="N369" s="6"/>
      <c r="O369" s="6"/>
      <c r="P369" s="6"/>
      <c r="Q369" s="6">
        <f t="shared" si="64"/>
        <v>109.50094615004218</v>
      </c>
      <c r="R369" s="6"/>
      <c r="S369" s="6"/>
      <c r="T369" s="6"/>
      <c r="U369" s="6"/>
      <c r="V369" s="6"/>
    </row>
    <row r="370" spans="1:22" x14ac:dyDescent="0.35">
      <c r="A370" s="20"/>
      <c r="F370" s="3">
        <v>2926195</v>
      </c>
      <c r="M370" s="6"/>
      <c r="N370" s="6"/>
      <c r="O370" s="6"/>
      <c r="P370" s="6"/>
      <c r="Q370" s="6">
        <f t="shared" si="64"/>
        <v>66.745890132242025</v>
      </c>
      <c r="R370" s="6"/>
      <c r="S370" s="6"/>
      <c r="T370" s="6"/>
      <c r="U370" s="6"/>
      <c r="V370" s="6"/>
    </row>
    <row r="371" spans="1:22" x14ac:dyDescent="0.35">
      <c r="A371" s="20"/>
      <c r="F371" s="3">
        <v>4484925</v>
      </c>
      <c r="M371" s="6"/>
      <c r="N371" s="6"/>
      <c r="O371" s="6"/>
      <c r="P371" s="6"/>
      <c r="Q371" s="6">
        <f t="shared" si="64"/>
        <v>102.30019233213972</v>
      </c>
      <c r="R371" s="6"/>
      <c r="S371" s="6"/>
      <c r="T371" s="6"/>
      <c r="U371" s="6"/>
      <c r="V371" s="6"/>
    </row>
    <row r="372" spans="1:22" x14ac:dyDescent="0.35">
      <c r="A372" s="20"/>
      <c r="F372" s="3">
        <v>3461127</v>
      </c>
      <c r="M372" s="6"/>
      <c r="N372" s="6"/>
      <c r="O372" s="6"/>
      <c r="P372" s="6"/>
      <c r="Q372" s="6">
        <f t="shared" si="64"/>
        <v>78.947576110182823</v>
      </c>
      <c r="R372" s="6"/>
      <c r="S372" s="6"/>
      <c r="T372" s="6"/>
      <c r="U372" s="6"/>
      <c r="V372" s="6"/>
    </row>
    <row r="373" spans="1:22" x14ac:dyDescent="0.35">
      <c r="A373" s="20"/>
      <c r="F373" s="3">
        <v>6307944</v>
      </c>
      <c r="M373" s="6"/>
      <c r="N373" s="6"/>
      <c r="O373" s="6"/>
      <c r="P373" s="6"/>
      <c r="Q373" s="6">
        <f t="shared" si="64"/>
        <v>143.88287082177891</v>
      </c>
      <c r="R373" s="6"/>
      <c r="S373" s="6"/>
      <c r="T373" s="6"/>
      <c r="U373" s="6"/>
      <c r="V373" s="6"/>
    </row>
    <row r="374" spans="1:22" x14ac:dyDescent="0.35">
      <c r="A374" s="20"/>
      <c r="F374" s="3">
        <v>6882243</v>
      </c>
      <c r="M374" s="6"/>
      <c r="N374" s="6"/>
      <c r="O374" s="6"/>
      <c r="P374" s="6"/>
      <c r="Q374" s="6">
        <f t="shared" si="64"/>
        <v>156.98250975802765</v>
      </c>
      <c r="R374" s="6"/>
      <c r="S374" s="6"/>
      <c r="T374" s="6"/>
      <c r="U374" s="6"/>
      <c r="V374" s="6"/>
    </row>
    <row r="375" spans="1:22" x14ac:dyDescent="0.35">
      <c r="A375" s="20"/>
      <c r="F375" s="3">
        <v>6876826</v>
      </c>
      <c r="M375" s="6"/>
      <c r="N375" s="6"/>
      <c r="O375" s="6"/>
      <c r="P375" s="6"/>
      <c r="Q375" s="6">
        <f t="shared" si="64"/>
        <v>156.85894913173777</v>
      </c>
      <c r="R375" s="6"/>
      <c r="S375" s="6"/>
      <c r="T375" s="6"/>
      <c r="U375" s="6"/>
      <c r="V375" s="6"/>
    </row>
    <row r="376" spans="1:22" x14ac:dyDescent="0.35">
      <c r="A376" s="20"/>
      <c r="F376" s="3">
        <v>3350660</v>
      </c>
      <c r="M376" s="6"/>
      <c r="N376" s="6"/>
      <c r="O376" s="6"/>
      <c r="P376" s="6"/>
      <c r="Q376" s="6">
        <f t="shared" si="64"/>
        <v>76.427847163465884</v>
      </c>
      <c r="R376" s="6"/>
      <c r="S376" s="6"/>
      <c r="T376" s="6"/>
      <c r="U376" s="6"/>
      <c r="V376" s="6"/>
    </row>
    <row r="379" spans="1:22" x14ac:dyDescent="0.35">
      <c r="M379" s="6">
        <f>AVERAGE(M3:M377)</f>
        <v>99.999999999999915</v>
      </c>
      <c r="N379" s="6">
        <f t="shared" ref="N379:V379" si="65">AVERAGE(N3:N377)</f>
        <v>110.92611128068538</v>
      </c>
      <c r="O379" s="6">
        <f t="shared" si="65"/>
        <v>165.85551374089255</v>
      </c>
      <c r="P379" s="6">
        <f t="shared" si="65"/>
        <v>99.29686800332216</v>
      </c>
      <c r="Q379" s="6">
        <f t="shared" si="65"/>
        <v>100.47102940089606</v>
      </c>
      <c r="R379" s="6">
        <f t="shared" si="65"/>
        <v>99.999999999999986</v>
      </c>
      <c r="S379" s="6">
        <f t="shared" si="65"/>
        <v>228.70490528142778</v>
      </c>
      <c r="T379" s="6">
        <f t="shared" si="65"/>
        <v>225.4839899197122</v>
      </c>
      <c r="U379" s="6">
        <f t="shared" si="65"/>
        <v>184.81812924480741</v>
      </c>
      <c r="V379" s="6">
        <f t="shared" si="65"/>
        <v>115.03631610757157</v>
      </c>
    </row>
    <row r="380" spans="1:22" x14ac:dyDescent="0.35">
      <c r="M380" s="6">
        <f t="shared" ref="M380:V380" si="66">_xlfn.STDEV.S(M3:M377)</f>
        <v>33.879048087628327</v>
      </c>
      <c r="N380" s="6">
        <f t="shared" si="66"/>
        <v>37.744737989061449</v>
      </c>
      <c r="O380" s="6">
        <f t="shared" si="66"/>
        <v>69.137022568262935</v>
      </c>
      <c r="P380" s="6">
        <f t="shared" si="66"/>
        <v>35.602116506621982</v>
      </c>
      <c r="Q380" s="6">
        <f t="shared" si="66"/>
        <v>38.607138096799716</v>
      </c>
      <c r="R380" s="6">
        <f t="shared" si="66"/>
        <v>30.803436646705858</v>
      </c>
      <c r="S380" s="6">
        <f t="shared" si="66"/>
        <v>137.01713172382821</v>
      </c>
      <c r="T380" s="6">
        <f t="shared" si="66"/>
        <v>102.6755587814764</v>
      </c>
      <c r="U380" s="6">
        <f t="shared" si="66"/>
        <v>70.594739966790101</v>
      </c>
      <c r="V380" s="6">
        <f t="shared" si="66"/>
        <v>53.173104523533148</v>
      </c>
    </row>
    <row r="381" spans="1:22" x14ac:dyDescent="0.35">
      <c r="M381" s="6">
        <f t="shared" ref="M381:V381" si="67">M380/SQRT(COUNT(M3:M377))</f>
        <v>1.9592759389877756</v>
      </c>
      <c r="N381" s="6">
        <f t="shared" si="67"/>
        <v>2.0380242861295668</v>
      </c>
      <c r="O381" s="6">
        <f t="shared" si="67"/>
        <v>4.5787111731400216</v>
      </c>
      <c r="P381" s="6">
        <f t="shared" si="67"/>
        <v>2.233875467728502</v>
      </c>
      <c r="Q381" s="6">
        <f t="shared" si="67"/>
        <v>2.2990216173957703</v>
      </c>
      <c r="R381" s="6">
        <f t="shared" si="67"/>
        <v>1.8922400713775389</v>
      </c>
      <c r="S381" s="6">
        <f t="shared" si="67"/>
        <v>9.8372567591523783</v>
      </c>
      <c r="T381" s="6">
        <f t="shared" si="67"/>
        <v>6.8602993384973781</v>
      </c>
      <c r="U381" s="6">
        <f t="shared" si="67"/>
        <v>5.0947365153997373</v>
      </c>
      <c r="V381" s="6">
        <f t="shared" si="67"/>
        <v>3.6179715033981181</v>
      </c>
    </row>
    <row r="383" spans="1:22" x14ac:dyDescent="0.35">
      <c r="N383" s="12">
        <f>_xlfn.T.TEST(M3:M377,N3:N377,2,2)</f>
        <v>1.3723344665121778E-4</v>
      </c>
      <c r="O383" s="12">
        <f>_xlfn.T.TEST(M3:M377,O3:O377,2,2)</f>
        <v>1.0398582736960488E-39</v>
      </c>
      <c r="P383" s="11">
        <f>_xlfn.T.TEST(M3:M377,P3:P377,2,2)</f>
        <v>0.81228367993201789</v>
      </c>
      <c r="Q383" s="11">
        <f>_xlfn.T.TEST(M3:M377,Q3:Q377,2,2)</f>
        <v>0.87566837906810657</v>
      </c>
      <c r="S383" s="12">
        <f>_xlfn.T.TEST(R3:R377,S3:S377,2,2)</f>
        <v>9.5627487569572331E-41</v>
      </c>
      <c r="T383" s="12">
        <f>_xlfn.T.TEST(R3:R377,T3:T377,2,2)</f>
        <v>3.0758913453187896E-60</v>
      </c>
      <c r="U383" s="12">
        <f>_xlfn.T.TEST(R3:R377,U3:U377,2,2)</f>
        <v>2.1403873702241097E-52</v>
      </c>
      <c r="V383" s="12">
        <f>_xlfn.T.TEST(R3:R377,V3:V377,2,2)</f>
        <v>1.2158396794447368E-4</v>
      </c>
    </row>
    <row r="384" spans="1:22" x14ac:dyDescent="0.35">
      <c r="N384" t="s">
        <v>15</v>
      </c>
      <c r="O384" t="s">
        <v>15</v>
      </c>
      <c r="S384" t="s">
        <v>17</v>
      </c>
      <c r="T384" t="s">
        <v>15</v>
      </c>
      <c r="U384" t="s">
        <v>15</v>
      </c>
      <c r="V384" t="s">
        <v>15</v>
      </c>
    </row>
    <row r="388" spans="13:22" x14ac:dyDescent="0.35">
      <c r="N388" s="1"/>
      <c r="O388" s="11"/>
    </row>
    <row r="389" spans="13:22" x14ac:dyDescent="0.35">
      <c r="N389" s="1"/>
      <c r="O389" s="11"/>
    </row>
    <row r="390" spans="13:22" x14ac:dyDescent="0.35">
      <c r="N390" s="1"/>
      <c r="O390" s="11"/>
    </row>
    <row r="391" spans="13:22" x14ac:dyDescent="0.35">
      <c r="N391" s="1"/>
      <c r="O391" s="11"/>
    </row>
    <row r="394" spans="13:22" x14ac:dyDescent="0.35"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3:22" x14ac:dyDescent="0.35"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3:22" x14ac:dyDescent="0.35">
      <c r="M396" s="6"/>
      <c r="N396" s="6"/>
      <c r="O396" s="6"/>
      <c r="P396" s="6"/>
      <c r="Q396" s="6"/>
      <c r="R396" s="6"/>
      <c r="S396" s="6"/>
      <c r="T396" s="6"/>
      <c r="U396" s="6"/>
      <c r="V396" s="6"/>
    </row>
  </sheetData>
  <mergeCells count="8">
    <mergeCell ref="R1:V1"/>
    <mergeCell ref="A3:A88"/>
    <mergeCell ref="A90:A192"/>
    <mergeCell ref="A194:A277"/>
    <mergeCell ref="A279:A376"/>
    <mergeCell ref="B1:F1"/>
    <mergeCell ref="G1:K1"/>
    <mergeCell ref="M1:Q1"/>
  </mergeCells>
  <conditionalFormatting sqref="M3:V37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V410"/>
  <sheetViews>
    <sheetView topLeftCell="A387" zoomScale="40" zoomScaleNormal="40" workbookViewId="0">
      <selection activeCell="R429" sqref="R429"/>
    </sheetView>
  </sheetViews>
  <sheetFormatPr baseColWidth="10" defaultColWidth="11.453125" defaultRowHeight="14.5" x14ac:dyDescent="0.35"/>
  <cols>
    <col min="1" max="12" width="11.453125" style="2"/>
    <col min="13" max="22" width="10.81640625" customWidth="1"/>
    <col min="23" max="16384" width="11.453125" style="2"/>
  </cols>
  <sheetData>
    <row r="1" spans="1:22" x14ac:dyDescent="0.35">
      <c r="B1" s="19" t="s">
        <v>9</v>
      </c>
      <c r="C1" s="19"/>
      <c r="D1" s="19"/>
      <c r="E1" s="19"/>
      <c r="F1" s="19"/>
      <c r="G1" s="19" t="s">
        <v>10</v>
      </c>
      <c r="H1" s="19"/>
      <c r="I1" s="19"/>
      <c r="J1" s="19"/>
      <c r="K1" s="19"/>
      <c r="M1" s="19" t="s">
        <v>9</v>
      </c>
      <c r="N1" s="19"/>
      <c r="O1" s="19"/>
      <c r="P1" s="19"/>
      <c r="Q1" s="19"/>
      <c r="R1" s="19" t="s">
        <v>10</v>
      </c>
      <c r="S1" s="19"/>
      <c r="T1" s="19"/>
      <c r="U1" s="19"/>
      <c r="V1" s="19"/>
    </row>
    <row r="2" spans="1:22" x14ac:dyDescent="0.35"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  <c r="R2" s="5" t="s">
        <v>4</v>
      </c>
      <c r="S2" s="5" t="s">
        <v>5</v>
      </c>
      <c r="T2" s="5" t="s">
        <v>6</v>
      </c>
      <c r="U2" s="5" t="s">
        <v>7</v>
      </c>
      <c r="V2" s="5" t="s">
        <v>8</v>
      </c>
    </row>
    <row r="3" spans="1:22" x14ac:dyDescent="0.35">
      <c r="A3" s="20" t="s">
        <v>0</v>
      </c>
      <c r="B3" s="3">
        <v>2698300</v>
      </c>
      <c r="C3" s="3">
        <v>16751166</v>
      </c>
      <c r="D3" s="3">
        <v>12373060</v>
      </c>
      <c r="E3" s="3">
        <v>10355664</v>
      </c>
      <c r="F3" s="3">
        <v>3025778</v>
      </c>
      <c r="G3" s="3">
        <v>7890328</v>
      </c>
      <c r="H3" s="3">
        <v>13510435</v>
      </c>
      <c r="I3" s="3">
        <v>13016152</v>
      </c>
      <c r="J3" s="3">
        <v>16077198</v>
      </c>
      <c r="K3" s="3">
        <v>3662044</v>
      </c>
      <c r="M3" s="6">
        <f t="shared" ref="M3:M42" si="0">B3/AVERAGE($B$3:$B$96)*100</f>
        <v>172.1278908949453</v>
      </c>
      <c r="N3" s="6">
        <f t="shared" ref="N3:N42" si="1">C3/AVERAGE($B$3:$B$96)*100</f>
        <v>1068.5775761075924</v>
      </c>
      <c r="O3" s="6">
        <f t="shared" ref="O3:O42" si="2">D3/AVERAGE($B$3:$B$96)*100</f>
        <v>789.29278498188182</v>
      </c>
      <c r="P3" s="6">
        <f t="shared" ref="P3:P42" si="3">E3/AVERAGE($B$3:$B$96)*100</f>
        <v>660.60060154049313</v>
      </c>
      <c r="Q3" s="6">
        <f t="shared" ref="Q3:Q42" si="4">F3/AVERAGE($B$3:$B$96)*100</f>
        <v>193.01811713164798</v>
      </c>
      <c r="R3" s="6">
        <f>G3/AVERAGE($G$3:$G$83)*100</f>
        <v>160.84027161847914</v>
      </c>
      <c r="S3" s="6">
        <f t="shared" ref="S3:V18" si="5">H3/AVERAGE($G$3:$G$83)*100</f>
        <v>275.40325764452473</v>
      </c>
      <c r="T3" s="6">
        <f t="shared" si="5"/>
        <v>265.32755331684695</v>
      </c>
      <c r="U3" s="6">
        <f t="shared" si="5"/>
        <v>327.72539914488596</v>
      </c>
      <c r="V3" s="6">
        <f t="shared" si="5"/>
        <v>74.648880457038274</v>
      </c>
    </row>
    <row r="4" spans="1:22" x14ac:dyDescent="0.35">
      <c r="A4" s="20"/>
      <c r="B4" s="3">
        <v>1157747</v>
      </c>
      <c r="C4" s="3">
        <v>9052804</v>
      </c>
      <c r="D4" s="3">
        <v>11872560</v>
      </c>
      <c r="E4" s="3">
        <v>5826271</v>
      </c>
      <c r="F4" s="3">
        <v>2783578</v>
      </c>
      <c r="G4" s="3">
        <v>8256633</v>
      </c>
      <c r="H4" s="3">
        <v>21632606</v>
      </c>
      <c r="I4" s="3">
        <v>18130911</v>
      </c>
      <c r="J4" s="3">
        <v>21767724</v>
      </c>
      <c r="K4" s="3">
        <v>3525600</v>
      </c>
      <c r="M4" s="6">
        <f t="shared" si="0"/>
        <v>73.854111588759679</v>
      </c>
      <c r="N4" s="6">
        <f t="shared" si="1"/>
        <v>577.4895523868081</v>
      </c>
      <c r="O4" s="6">
        <f t="shared" si="2"/>
        <v>757.36527158718138</v>
      </c>
      <c r="P4" s="6">
        <f t="shared" si="3"/>
        <v>371.66502576154755</v>
      </c>
      <c r="Q4" s="6">
        <f t="shared" si="4"/>
        <v>177.56787988050624</v>
      </c>
      <c r="R4" s="6">
        <f t="shared" ref="R4:V67" si="6">G4/AVERAGE($G$3:$G$83)*100</f>
        <v>168.3072103433594</v>
      </c>
      <c r="S4" s="6">
        <f t="shared" si="5"/>
        <v>440.96952938528557</v>
      </c>
      <c r="T4" s="6">
        <f t="shared" si="5"/>
        <v>369.58928069029213</v>
      </c>
      <c r="U4" s="6">
        <f t="shared" si="5"/>
        <v>443.72384020994912</v>
      </c>
      <c r="V4" s="6">
        <f t="shared" si="5"/>
        <v>71.867539805456758</v>
      </c>
    </row>
    <row r="5" spans="1:22" x14ac:dyDescent="0.35">
      <c r="A5" s="20"/>
      <c r="B5" s="3">
        <v>1869008</v>
      </c>
      <c r="C5" s="3">
        <v>17383869</v>
      </c>
      <c r="D5" s="3">
        <v>16885280</v>
      </c>
      <c r="E5" s="3">
        <v>10582191</v>
      </c>
      <c r="F5" s="3">
        <v>2590261</v>
      </c>
      <c r="G5" s="3">
        <v>9232861</v>
      </c>
      <c r="H5" s="3">
        <v>22630372</v>
      </c>
      <c r="I5" s="3">
        <v>25893655</v>
      </c>
      <c r="J5" s="3">
        <v>17706896</v>
      </c>
      <c r="K5" s="3">
        <v>3742217</v>
      </c>
      <c r="M5" s="6">
        <f t="shared" si="0"/>
        <v>119.22632958002441</v>
      </c>
      <c r="N5" s="6">
        <f t="shared" si="1"/>
        <v>1108.9384822162183</v>
      </c>
      <c r="O5" s="6">
        <f t="shared" si="2"/>
        <v>1077.1328738726613</v>
      </c>
      <c r="P5" s="6">
        <f t="shared" si="3"/>
        <v>675.05103875679947</v>
      </c>
      <c r="Q5" s="6">
        <f t="shared" si="4"/>
        <v>165.23594959694321</v>
      </c>
      <c r="R5" s="6">
        <f t="shared" si="6"/>
        <v>188.20711522457151</v>
      </c>
      <c r="S5" s="6">
        <f t="shared" si="5"/>
        <v>461.30847530130882</v>
      </c>
      <c r="T5" s="6">
        <f t="shared" si="5"/>
        <v>527.82881819300678</v>
      </c>
      <c r="U5" s="6">
        <f t="shared" si="5"/>
        <v>360.94595334441885</v>
      </c>
      <c r="V5" s="6">
        <f t="shared" si="5"/>
        <v>76.283165761333393</v>
      </c>
    </row>
    <row r="6" spans="1:22" x14ac:dyDescent="0.35">
      <c r="A6" s="20"/>
      <c r="B6" s="3">
        <v>1523700</v>
      </c>
      <c r="C6" s="3">
        <v>11718682</v>
      </c>
      <c r="D6" s="3">
        <v>11621378</v>
      </c>
      <c r="E6" s="3">
        <v>8797940</v>
      </c>
      <c r="F6" s="3">
        <v>2665478</v>
      </c>
      <c r="G6" s="3">
        <v>4788318</v>
      </c>
      <c r="H6" s="3">
        <v>20860767</v>
      </c>
      <c r="I6" s="3">
        <v>15280129</v>
      </c>
      <c r="J6" s="3">
        <v>21353084</v>
      </c>
      <c r="K6" s="3">
        <v>5744601</v>
      </c>
      <c r="M6" s="6">
        <f t="shared" si="0"/>
        <v>97.198705613396626</v>
      </c>
      <c r="N6" s="6">
        <f t="shared" si="1"/>
        <v>747.54920384262653</v>
      </c>
      <c r="O6" s="6">
        <f t="shared" si="2"/>
        <v>741.34206145829501</v>
      </c>
      <c r="P6" s="6">
        <f t="shared" si="3"/>
        <v>561.23146292861236</v>
      </c>
      <c r="Q6" s="6">
        <f t="shared" si="4"/>
        <v>170.03413496159692</v>
      </c>
      <c r="R6" s="6">
        <f t="shared" si="6"/>
        <v>97.607395752832176</v>
      </c>
      <c r="S6" s="6">
        <f t="shared" si="5"/>
        <v>425.23598897914081</v>
      </c>
      <c r="T6" s="6">
        <f t="shared" si="5"/>
        <v>311.47755818584477</v>
      </c>
      <c r="U6" s="6">
        <f t="shared" si="5"/>
        <v>435.27161740959326</v>
      </c>
      <c r="V6" s="6">
        <f t="shared" si="5"/>
        <v>117.10073208360754</v>
      </c>
    </row>
    <row r="7" spans="1:22" x14ac:dyDescent="0.35">
      <c r="A7" s="20"/>
      <c r="B7" s="3">
        <v>2798377</v>
      </c>
      <c r="C7" s="3">
        <v>15556712</v>
      </c>
      <c r="D7" s="3">
        <v>12664256</v>
      </c>
      <c r="E7" s="3">
        <v>9976013</v>
      </c>
      <c r="F7" s="3">
        <v>2507417</v>
      </c>
      <c r="G7" s="3">
        <v>5386437</v>
      </c>
      <c r="H7" s="3">
        <v>15116383</v>
      </c>
      <c r="I7" s="3">
        <v>15158884</v>
      </c>
      <c r="J7" s="3">
        <v>18846993</v>
      </c>
      <c r="K7" s="3">
        <v>8777226</v>
      </c>
      <c r="M7" s="6">
        <f t="shared" si="0"/>
        <v>178.51192637546762</v>
      </c>
      <c r="N7" s="6">
        <f t="shared" si="1"/>
        <v>992.3818796353579</v>
      </c>
      <c r="O7" s="6">
        <f t="shared" si="2"/>
        <v>807.86853761021985</v>
      </c>
      <c r="P7" s="6">
        <f t="shared" si="3"/>
        <v>636.38219517123957</v>
      </c>
      <c r="Q7" s="6">
        <f t="shared" si="4"/>
        <v>159.95122847872031</v>
      </c>
      <c r="R7" s="6">
        <f t="shared" si="6"/>
        <v>109.79974344993337</v>
      </c>
      <c r="S7" s="6">
        <f t="shared" si="5"/>
        <v>308.13968032874686</v>
      </c>
      <c r="T7" s="6">
        <f t="shared" si="5"/>
        <v>309.00604131957732</v>
      </c>
      <c r="U7" s="6">
        <f t="shared" si="5"/>
        <v>384.18624337436603</v>
      </c>
      <c r="V7" s="6">
        <f t="shared" si="5"/>
        <v>178.91923046757717</v>
      </c>
    </row>
    <row r="8" spans="1:22" x14ac:dyDescent="0.35">
      <c r="A8" s="20"/>
      <c r="B8" s="3">
        <v>1652529</v>
      </c>
      <c r="C8" s="3">
        <v>12322103</v>
      </c>
      <c r="D8" s="3">
        <v>13557089</v>
      </c>
      <c r="E8" s="3">
        <v>15119277</v>
      </c>
      <c r="F8" s="3">
        <v>3970990</v>
      </c>
      <c r="G8" s="3">
        <v>7302136</v>
      </c>
      <c r="H8" s="3">
        <v>16476310</v>
      </c>
      <c r="I8" s="3">
        <v>10652022</v>
      </c>
      <c r="J8" s="3">
        <v>15511149</v>
      </c>
      <c r="K8" s="3">
        <v>1732143</v>
      </c>
      <c r="M8" s="6">
        <f t="shared" si="0"/>
        <v>105.41686669856318</v>
      </c>
      <c r="N8" s="6">
        <f t="shared" si="1"/>
        <v>786.04217499176445</v>
      </c>
      <c r="O8" s="6">
        <f t="shared" si="2"/>
        <v>864.82345782346761</v>
      </c>
      <c r="P8" s="6">
        <f t="shared" si="3"/>
        <v>964.47736051086076</v>
      </c>
      <c r="Q8" s="6">
        <f t="shared" si="4"/>
        <v>253.31435847197076</v>
      </c>
      <c r="R8" s="6">
        <f t="shared" si="6"/>
        <v>148.8502807025354</v>
      </c>
      <c r="S8" s="6">
        <f t="shared" si="5"/>
        <v>335.86109166441042</v>
      </c>
      <c r="T8" s="6">
        <f t="shared" si="5"/>
        <v>217.13598113614739</v>
      </c>
      <c r="U8" s="6">
        <f t="shared" si="5"/>
        <v>316.18678187709065</v>
      </c>
      <c r="V8" s="6">
        <f t="shared" si="5"/>
        <v>35.308842750522835</v>
      </c>
    </row>
    <row r="9" spans="1:22" x14ac:dyDescent="0.35">
      <c r="A9" s="20"/>
      <c r="B9" s="3">
        <v>2075082</v>
      </c>
      <c r="C9" s="3">
        <v>10220763</v>
      </c>
      <c r="D9" s="3">
        <v>22393425</v>
      </c>
      <c r="E9" s="3">
        <v>10827882</v>
      </c>
      <c r="F9" s="3">
        <v>2284479</v>
      </c>
      <c r="G9" s="3">
        <v>6687836</v>
      </c>
      <c r="H9" s="3">
        <v>20734207</v>
      </c>
      <c r="I9" s="3">
        <v>11698208</v>
      </c>
      <c r="J9" s="3">
        <v>18927768</v>
      </c>
      <c r="K9" s="3">
        <v>1345728</v>
      </c>
      <c r="M9" s="6">
        <f t="shared" si="0"/>
        <v>132.37204465554788</v>
      </c>
      <c r="N9" s="6">
        <f t="shared" si="1"/>
        <v>651.99510007304366</v>
      </c>
      <c r="O9" s="6">
        <f t="shared" si="2"/>
        <v>1428.5042490324056</v>
      </c>
      <c r="P9" s="6">
        <f t="shared" si="3"/>
        <v>690.72397121125971</v>
      </c>
      <c r="Q9" s="6">
        <f t="shared" si="4"/>
        <v>145.7297380068168</v>
      </c>
      <c r="R9" s="6">
        <f t="shared" si="6"/>
        <v>136.32809165599238</v>
      </c>
      <c r="S9" s="6">
        <f t="shared" si="5"/>
        <v>422.65612857586802</v>
      </c>
      <c r="T9" s="6">
        <f t="shared" si="5"/>
        <v>238.46194380885885</v>
      </c>
      <c r="U9" s="6">
        <f t="shared" si="5"/>
        <v>385.83280013854397</v>
      </c>
      <c r="V9" s="6">
        <f t="shared" si="5"/>
        <v>27.431972035204709</v>
      </c>
    </row>
    <row r="10" spans="1:22" x14ac:dyDescent="0.35">
      <c r="A10" s="20"/>
      <c r="B10" s="3">
        <v>1091326</v>
      </c>
      <c r="C10" s="3">
        <v>10749269</v>
      </c>
      <c r="D10" s="3">
        <v>9725735</v>
      </c>
      <c r="E10" s="3">
        <v>9753180</v>
      </c>
      <c r="F10" s="3">
        <v>2424694</v>
      </c>
      <c r="G10" s="3">
        <v>5794092</v>
      </c>
      <c r="H10" s="3">
        <v>16493082</v>
      </c>
      <c r="I10" s="3">
        <v>8790910</v>
      </c>
      <c r="J10" s="3">
        <v>14007909</v>
      </c>
      <c r="K10" s="3">
        <v>3413077</v>
      </c>
      <c r="M10" s="6">
        <f t="shared" si="0"/>
        <v>69.6170339320376</v>
      </c>
      <c r="N10" s="6">
        <f t="shared" si="1"/>
        <v>685.70915081066505</v>
      </c>
      <c r="O10" s="6">
        <f t="shared" si="2"/>
        <v>620.41665231929392</v>
      </c>
      <c r="P10" s="6">
        <f t="shared" si="3"/>
        <v>622.16740277906922</v>
      </c>
      <c r="Q10" s="6">
        <f t="shared" si="4"/>
        <v>154.67422609999943</v>
      </c>
      <c r="R10" s="6">
        <f t="shared" si="6"/>
        <v>118.10958062357572</v>
      </c>
      <c r="S10" s="6">
        <f t="shared" si="5"/>
        <v>336.2029802444016</v>
      </c>
      <c r="T10" s="6">
        <f t="shared" si="5"/>
        <v>179.19817175833558</v>
      </c>
      <c r="U10" s="6">
        <f t="shared" si="5"/>
        <v>285.54400886337532</v>
      </c>
      <c r="V10" s="6">
        <f t="shared" si="5"/>
        <v>69.573816416096264</v>
      </c>
    </row>
    <row r="11" spans="1:22" x14ac:dyDescent="0.35">
      <c r="A11" s="20"/>
      <c r="B11" s="3">
        <v>1476255</v>
      </c>
      <c r="C11" s="3">
        <v>8374060</v>
      </c>
      <c r="D11" s="3">
        <v>9601920</v>
      </c>
      <c r="E11" s="3">
        <v>7677316</v>
      </c>
      <c r="F11" s="3">
        <v>1868059</v>
      </c>
      <c r="G11" s="3">
        <v>4710587</v>
      </c>
      <c r="H11" s="3">
        <v>19820503</v>
      </c>
      <c r="I11" s="3">
        <v>11602004</v>
      </c>
      <c r="J11" s="3">
        <v>25938342</v>
      </c>
      <c r="K11" s="3">
        <v>2233286</v>
      </c>
      <c r="M11" s="6">
        <f t="shared" si="0"/>
        <v>94.172130442544372</v>
      </c>
      <c r="N11" s="6">
        <f t="shared" si="1"/>
        <v>534.19163400204775</v>
      </c>
      <c r="O11" s="6">
        <f t="shared" si="2"/>
        <v>612.51834048919432</v>
      </c>
      <c r="P11" s="6">
        <f t="shared" si="3"/>
        <v>489.74547337731826</v>
      </c>
      <c r="Q11" s="6">
        <f t="shared" si="4"/>
        <v>119.16579169748383</v>
      </c>
      <c r="R11" s="6">
        <f t="shared" si="6"/>
        <v>96.022889360553435</v>
      </c>
      <c r="S11" s="6">
        <f t="shared" si="5"/>
        <v>404.03074322574179</v>
      </c>
      <c r="T11" s="6">
        <f t="shared" si="5"/>
        <v>236.50087482785017</v>
      </c>
      <c r="U11" s="6">
        <f t="shared" si="5"/>
        <v>528.73973966773053</v>
      </c>
      <c r="V11" s="6">
        <f t="shared" si="5"/>
        <v>45.524384644307162</v>
      </c>
    </row>
    <row r="12" spans="1:22" x14ac:dyDescent="0.35">
      <c r="A12" s="20"/>
      <c r="B12" s="3">
        <v>1665887</v>
      </c>
      <c r="C12" s="3">
        <v>10661289</v>
      </c>
      <c r="D12" s="3">
        <v>10579601</v>
      </c>
      <c r="E12" s="3">
        <v>7276105</v>
      </c>
      <c r="F12" s="3">
        <v>1917628</v>
      </c>
      <c r="G12" s="3">
        <v>7350202</v>
      </c>
      <c r="H12" s="3">
        <v>18608386</v>
      </c>
      <c r="I12" s="3">
        <v>16460937</v>
      </c>
      <c r="J12" s="3">
        <v>14602661</v>
      </c>
      <c r="K12" s="3">
        <v>3452850</v>
      </c>
      <c r="M12" s="6">
        <f t="shared" si="0"/>
        <v>106.26899002309148</v>
      </c>
      <c r="N12" s="6">
        <f t="shared" si="1"/>
        <v>680.09679790663768</v>
      </c>
      <c r="O12" s="6">
        <f t="shared" si="2"/>
        <v>674.88581945671501</v>
      </c>
      <c r="P12" s="6">
        <f t="shared" si="3"/>
        <v>464.15172796952373</v>
      </c>
      <c r="Q12" s="6">
        <f t="shared" si="4"/>
        <v>122.32785945265246</v>
      </c>
      <c r="R12" s="6">
        <f t="shared" si="6"/>
        <v>149.83008135158497</v>
      </c>
      <c r="S12" s="6">
        <f t="shared" si="5"/>
        <v>379.32236259652382</v>
      </c>
      <c r="T12" s="6">
        <f t="shared" si="5"/>
        <v>335.54772097873155</v>
      </c>
      <c r="U12" s="6">
        <f t="shared" si="5"/>
        <v>297.6677219999691</v>
      </c>
      <c r="V12" s="6">
        <f t="shared" si="5"/>
        <v>70.384568532241715</v>
      </c>
    </row>
    <row r="13" spans="1:22" x14ac:dyDescent="0.35">
      <c r="A13" s="20"/>
      <c r="B13" s="3">
        <v>1521196</v>
      </c>
      <c r="C13" s="3">
        <v>9750190</v>
      </c>
      <c r="D13" s="3">
        <v>10005640</v>
      </c>
      <c r="E13" s="3">
        <v>8690828</v>
      </c>
      <c r="F13" s="3">
        <v>1468710</v>
      </c>
      <c r="G13" s="3">
        <v>8847346</v>
      </c>
      <c r="H13" s="3">
        <v>21794335</v>
      </c>
      <c r="I13" s="3">
        <v>12810324</v>
      </c>
      <c r="J13" s="3">
        <v>10368162</v>
      </c>
      <c r="K13" s="3">
        <v>4122391</v>
      </c>
      <c r="M13" s="6">
        <f t="shared" si="0"/>
        <v>97.038972359569797</v>
      </c>
      <c r="N13" s="6">
        <f t="shared" si="1"/>
        <v>621.97666698476326</v>
      </c>
      <c r="O13" s="6">
        <f t="shared" si="2"/>
        <v>638.27213810699334</v>
      </c>
      <c r="P13" s="6">
        <f t="shared" si="3"/>
        <v>554.39865610596883</v>
      </c>
      <c r="Q13" s="6">
        <f t="shared" si="4"/>
        <v>93.690825570290599</v>
      </c>
      <c r="R13" s="6">
        <f t="shared" si="6"/>
        <v>180.34859054562307</v>
      </c>
      <c r="S13" s="6">
        <f t="shared" si="5"/>
        <v>444.26629173643056</v>
      </c>
      <c r="T13" s="6">
        <f t="shared" si="5"/>
        <v>261.13185556807298</v>
      </c>
      <c r="U13" s="6">
        <f t="shared" si="5"/>
        <v>211.3496412651532</v>
      </c>
      <c r="V13" s="6">
        <f t="shared" si="5"/>
        <v>84.032816906670277</v>
      </c>
    </row>
    <row r="14" spans="1:22" x14ac:dyDescent="0.35">
      <c r="A14" s="20"/>
      <c r="B14" s="3">
        <v>1821805</v>
      </c>
      <c r="C14" s="3">
        <v>9370751</v>
      </c>
      <c r="D14" s="3">
        <v>11039294</v>
      </c>
      <c r="E14" s="3">
        <v>10172819</v>
      </c>
      <c r="F14" s="3">
        <v>1367220</v>
      </c>
      <c r="G14" s="3">
        <v>10401957</v>
      </c>
      <c r="H14" s="3">
        <v>17975278</v>
      </c>
      <c r="I14" s="3">
        <v>10171068</v>
      </c>
      <c r="J14" s="3">
        <v>29705121</v>
      </c>
      <c r="K14" s="3">
        <v>4623594</v>
      </c>
      <c r="M14" s="6">
        <f t="shared" si="0"/>
        <v>116.21519188817619</v>
      </c>
      <c r="N14" s="6">
        <f t="shared" si="1"/>
        <v>597.77178435744713</v>
      </c>
      <c r="O14" s="6">
        <f t="shared" si="2"/>
        <v>704.21020390216961</v>
      </c>
      <c r="P14" s="6">
        <f t="shared" si="3"/>
        <v>648.93669307564994</v>
      </c>
      <c r="Q14" s="6">
        <f t="shared" si="4"/>
        <v>87.216653073930658</v>
      </c>
      <c r="R14" s="6">
        <f t="shared" si="6"/>
        <v>212.03853493083437</v>
      </c>
      <c r="S14" s="6">
        <f t="shared" si="5"/>
        <v>366.41678215882439</v>
      </c>
      <c r="T14" s="6">
        <f t="shared" si="5"/>
        <v>207.33198160710447</v>
      </c>
      <c r="U14" s="6">
        <f t="shared" si="5"/>
        <v>605.52358914607714</v>
      </c>
      <c r="V14" s="6">
        <f t="shared" si="5"/>
        <v>94.249581869545906</v>
      </c>
    </row>
    <row r="15" spans="1:22" x14ac:dyDescent="0.35">
      <c r="A15" s="20"/>
      <c r="B15" s="3">
        <v>2784151</v>
      </c>
      <c r="C15" s="3">
        <v>13063800</v>
      </c>
      <c r="D15" s="3">
        <v>10947363</v>
      </c>
      <c r="E15" s="3">
        <v>5746990</v>
      </c>
      <c r="F15" s="3">
        <v>3034164</v>
      </c>
      <c r="G15" s="3">
        <v>6192541</v>
      </c>
      <c r="H15" s="3">
        <v>11642628</v>
      </c>
      <c r="I15" s="3">
        <v>13514807</v>
      </c>
      <c r="J15" s="3">
        <v>11569479</v>
      </c>
      <c r="K15" s="3">
        <v>3947482</v>
      </c>
      <c r="M15" s="6">
        <f t="shared" si="0"/>
        <v>177.6044322584786</v>
      </c>
      <c r="N15" s="6">
        <f t="shared" si="1"/>
        <v>833.35594302834613</v>
      </c>
      <c r="O15" s="6">
        <f t="shared" si="2"/>
        <v>698.34581182646889</v>
      </c>
      <c r="P15" s="6">
        <f t="shared" si="3"/>
        <v>366.60759281560303</v>
      </c>
      <c r="Q15" s="6">
        <f t="shared" si="4"/>
        <v>193.55307043300255</v>
      </c>
      <c r="R15" s="6">
        <f t="shared" si="6"/>
        <v>126.23175822964122</v>
      </c>
      <c r="S15" s="6">
        <f t="shared" si="5"/>
        <v>237.32897414060741</v>
      </c>
      <c r="T15" s="6">
        <f t="shared" si="5"/>
        <v>275.4923786123116</v>
      </c>
      <c r="U15" s="6">
        <f t="shared" si="5"/>
        <v>235.83786945793514</v>
      </c>
      <c r="V15" s="6">
        <f t="shared" si="5"/>
        <v>80.467387045133904</v>
      </c>
    </row>
    <row r="16" spans="1:22" x14ac:dyDescent="0.35">
      <c r="A16" s="20"/>
      <c r="B16" s="3">
        <v>1755457</v>
      </c>
      <c r="C16" s="3">
        <v>15484553</v>
      </c>
      <c r="D16" s="3">
        <v>11518462</v>
      </c>
      <c r="E16" s="3">
        <v>12197460</v>
      </c>
      <c r="F16" s="3">
        <v>3004128</v>
      </c>
      <c r="G16" s="3">
        <v>6047121</v>
      </c>
      <c r="H16" s="3">
        <v>15956312</v>
      </c>
      <c r="I16" s="3">
        <v>14408784</v>
      </c>
      <c r="J16" s="3">
        <v>11052731</v>
      </c>
      <c r="K16" s="3">
        <v>2959190</v>
      </c>
      <c r="M16" s="6">
        <f t="shared" si="0"/>
        <v>111.98277099164955</v>
      </c>
      <c r="N16" s="6">
        <f t="shared" si="1"/>
        <v>987.77876786902789</v>
      </c>
      <c r="O16" s="6">
        <f t="shared" si="2"/>
        <v>734.77692266003532</v>
      </c>
      <c r="P16" s="6">
        <f t="shared" si="3"/>
        <v>778.09104401862635</v>
      </c>
      <c r="Q16" s="6">
        <f t="shared" si="4"/>
        <v>191.63703688190722</v>
      </c>
      <c r="R16" s="6">
        <f t="shared" si="6"/>
        <v>123.26744644199951</v>
      </c>
      <c r="S16" s="6">
        <f t="shared" si="5"/>
        <v>325.26120030868151</v>
      </c>
      <c r="T16" s="6">
        <f t="shared" si="5"/>
        <v>293.71563922969949</v>
      </c>
      <c r="U16" s="6">
        <f t="shared" si="5"/>
        <v>225.30422767798558</v>
      </c>
      <c r="V16" s="6">
        <f t="shared" si="5"/>
        <v>60.321563738628768</v>
      </c>
    </row>
    <row r="17" spans="1:22" x14ac:dyDescent="0.35">
      <c r="A17" s="20"/>
      <c r="B17" s="3">
        <v>1798567</v>
      </c>
      <c r="C17" s="3">
        <v>13225201</v>
      </c>
      <c r="D17" s="3">
        <v>11282217</v>
      </c>
      <c r="E17" s="3">
        <v>13481508</v>
      </c>
      <c r="F17" s="3">
        <v>3566941</v>
      </c>
      <c r="G17" s="3">
        <v>3825809</v>
      </c>
      <c r="H17" s="3">
        <v>15240585</v>
      </c>
      <c r="I17" s="3">
        <v>17958220</v>
      </c>
      <c r="J17" s="3">
        <v>6856275</v>
      </c>
      <c r="K17" s="3">
        <v>3849224</v>
      </c>
      <c r="M17" s="6">
        <f t="shared" si="0"/>
        <v>114.73281115637587</v>
      </c>
      <c r="N17" s="6">
        <f t="shared" si="1"/>
        <v>843.65191223797251</v>
      </c>
      <c r="O17" s="6">
        <f t="shared" si="2"/>
        <v>719.70656221661682</v>
      </c>
      <c r="P17" s="6">
        <f t="shared" si="3"/>
        <v>860.00205244907238</v>
      </c>
      <c r="Q17" s="6">
        <f t="shared" si="4"/>
        <v>227.5395735376745</v>
      </c>
      <c r="R17" s="6">
        <f t="shared" si="6"/>
        <v>77.987145619348411</v>
      </c>
      <c r="S17" s="6">
        <f t="shared" si="5"/>
        <v>310.67147411673113</v>
      </c>
      <c r="T17" s="6">
        <f t="shared" si="5"/>
        <v>366.06906361616456</v>
      </c>
      <c r="U17" s="6">
        <f t="shared" si="5"/>
        <v>139.76163390051568</v>
      </c>
      <c r="V17" s="6">
        <f t="shared" si="5"/>
        <v>78.464448332232678</v>
      </c>
    </row>
    <row r="18" spans="1:22" x14ac:dyDescent="0.35">
      <c r="A18" s="20"/>
      <c r="B18" s="3">
        <v>1714126</v>
      </c>
      <c r="C18" s="3">
        <v>12613861</v>
      </c>
      <c r="D18" s="3">
        <v>10036616</v>
      </c>
      <c r="E18" s="3">
        <v>10843494</v>
      </c>
      <c r="F18" s="3">
        <v>2118215</v>
      </c>
      <c r="G18" s="3">
        <v>3787063</v>
      </c>
      <c r="H18" s="3">
        <v>15162486</v>
      </c>
      <c r="I18" s="3">
        <v>16707716</v>
      </c>
      <c r="J18" s="3">
        <v>12417643</v>
      </c>
      <c r="K18" s="3">
        <v>5901851</v>
      </c>
      <c r="M18" s="6">
        <f t="shared" si="0"/>
        <v>109.34621543497349</v>
      </c>
      <c r="N18" s="6">
        <f t="shared" si="1"/>
        <v>804.65377829448369</v>
      </c>
      <c r="O18" s="6">
        <f t="shared" si="2"/>
        <v>640.24813541950937</v>
      </c>
      <c r="P18" s="6">
        <f t="shared" si="3"/>
        <v>691.71987998072632</v>
      </c>
      <c r="Q18" s="6">
        <f t="shared" si="4"/>
        <v>135.12355201869198</v>
      </c>
      <c r="R18" s="6">
        <f t="shared" si="6"/>
        <v>77.197328369149218</v>
      </c>
      <c r="S18" s="6">
        <f t="shared" si="5"/>
        <v>309.07946623402569</v>
      </c>
      <c r="T18" s="6">
        <f t="shared" si="5"/>
        <v>340.57818376681041</v>
      </c>
      <c r="U18" s="6">
        <f t="shared" si="5"/>
        <v>253.12725567065226</v>
      </c>
      <c r="V18" s="6">
        <f t="shared" si="5"/>
        <v>120.30619232708612</v>
      </c>
    </row>
    <row r="19" spans="1:22" x14ac:dyDescent="0.35">
      <c r="A19" s="20"/>
      <c r="B19" s="3">
        <v>1807188</v>
      </c>
      <c r="C19" s="3">
        <v>11467308</v>
      </c>
      <c r="D19" s="3">
        <v>9265877</v>
      </c>
      <c r="E19" s="3">
        <v>11889373</v>
      </c>
      <c r="F19" s="3">
        <v>2617427</v>
      </c>
      <c r="G19" s="3">
        <v>4595094</v>
      </c>
      <c r="H19" s="3">
        <v>11561902</v>
      </c>
      <c r="I19" s="3">
        <v>13181285</v>
      </c>
      <c r="J19" s="3">
        <v>13150628</v>
      </c>
      <c r="K19" s="3">
        <v>1812026</v>
      </c>
      <c r="M19" s="6">
        <f t="shared" si="0"/>
        <v>115.28275539808561</v>
      </c>
      <c r="N19" s="6">
        <f t="shared" si="1"/>
        <v>731.51374579651383</v>
      </c>
      <c r="O19" s="6">
        <f t="shared" si="2"/>
        <v>591.08174231997293</v>
      </c>
      <c r="P19" s="6">
        <f t="shared" si="3"/>
        <v>758.4377936305483</v>
      </c>
      <c r="Q19" s="6">
        <f t="shared" si="4"/>
        <v>166.96890230199901</v>
      </c>
      <c r="R19" s="6">
        <f t="shared" si="6"/>
        <v>93.668624051172998</v>
      </c>
      <c r="S19" s="6">
        <f t="shared" si="6"/>
        <v>235.68341621618737</v>
      </c>
      <c r="T19" s="6">
        <f t="shared" si="6"/>
        <v>268.693704454439</v>
      </c>
      <c r="U19" s="6">
        <f t="shared" si="6"/>
        <v>268.06877730223346</v>
      </c>
      <c r="V19" s="6">
        <f t="shared" si="6"/>
        <v>36.937216554209954</v>
      </c>
    </row>
    <row r="20" spans="1:22" x14ac:dyDescent="0.35">
      <c r="A20" s="20"/>
      <c r="B20" s="3">
        <v>1633779</v>
      </c>
      <c r="C20" s="3">
        <v>7380053</v>
      </c>
      <c r="D20" s="3">
        <v>10755196</v>
      </c>
      <c r="E20" s="3">
        <v>9318413</v>
      </c>
      <c r="F20" s="3">
        <v>2585435</v>
      </c>
      <c r="G20" s="3">
        <v>4685517</v>
      </c>
      <c r="H20" s="3">
        <v>27103428</v>
      </c>
      <c r="I20" s="3">
        <v>12717962</v>
      </c>
      <c r="J20" s="3">
        <v>10812965</v>
      </c>
      <c r="K20" s="3">
        <v>2019080</v>
      </c>
      <c r="M20" s="6">
        <f t="shared" si="0"/>
        <v>104.22078103192855</v>
      </c>
      <c r="N20" s="6">
        <f t="shared" si="1"/>
        <v>470.78269932287498</v>
      </c>
      <c r="O20" s="6">
        <f t="shared" si="2"/>
        <v>686.08724146379268</v>
      </c>
      <c r="P20" s="6">
        <f t="shared" si="3"/>
        <v>594.43307867102988</v>
      </c>
      <c r="Q20" s="6">
        <f t="shared" si="4"/>
        <v>164.92809309416035</v>
      </c>
      <c r="R20" s="6">
        <f t="shared" si="6"/>
        <v>95.511850325233809</v>
      </c>
      <c r="S20" s="6">
        <f t="shared" si="6"/>
        <v>552.4894175897241</v>
      </c>
      <c r="T20" s="6">
        <f t="shared" si="6"/>
        <v>259.24910377787796</v>
      </c>
      <c r="U20" s="6">
        <f t="shared" si="6"/>
        <v>220.41672128219619</v>
      </c>
      <c r="V20" s="6">
        <f t="shared" si="6"/>
        <v>41.157905681416395</v>
      </c>
    </row>
    <row r="21" spans="1:22" x14ac:dyDescent="0.35">
      <c r="A21" s="20"/>
      <c r="B21" s="3">
        <v>2282696</v>
      </c>
      <c r="C21" s="3">
        <v>14175727</v>
      </c>
      <c r="D21" s="3">
        <v>20691630</v>
      </c>
      <c r="E21" s="3">
        <v>5995473</v>
      </c>
      <c r="F21" s="3">
        <v>1997916</v>
      </c>
      <c r="G21" s="3">
        <v>3269596</v>
      </c>
      <c r="H21" s="3">
        <v>18855672</v>
      </c>
      <c r="I21" s="3">
        <v>10185361</v>
      </c>
      <c r="J21" s="3">
        <v>9979513</v>
      </c>
      <c r="K21" s="3">
        <v>3989198</v>
      </c>
      <c r="M21" s="6">
        <f t="shared" si="0"/>
        <v>145.61599823382429</v>
      </c>
      <c r="N21" s="6">
        <f t="shared" si="1"/>
        <v>904.28714020402856</v>
      </c>
      <c r="O21" s="6">
        <f t="shared" si="2"/>
        <v>1319.9446433230466</v>
      </c>
      <c r="P21" s="6">
        <f t="shared" si="3"/>
        <v>382.4586303997296</v>
      </c>
      <c r="Q21" s="6">
        <f t="shared" si="4"/>
        <v>127.44953017279971</v>
      </c>
      <c r="R21" s="6">
        <f t="shared" si="6"/>
        <v>66.649030144588778</v>
      </c>
      <c r="S21" s="6">
        <f t="shared" si="6"/>
        <v>384.36316031842421</v>
      </c>
      <c r="T21" s="6">
        <f t="shared" si="6"/>
        <v>207.62333704913968</v>
      </c>
      <c r="U21" s="6">
        <f t="shared" si="6"/>
        <v>203.42723161066863</v>
      </c>
      <c r="V21" s="6">
        <f t="shared" si="6"/>
        <v>81.317746215352997</v>
      </c>
    </row>
    <row r="22" spans="1:22" x14ac:dyDescent="0.35">
      <c r="A22" s="20"/>
      <c r="B22" s="3">
        <v>956292</v>
      </c>
      <c r="C22" s="3">
        <v>11095492</v>
      </c>
      <c r="D22" s="3">
        <v>14256483</v>
      </c>
      <c r="E22" s="3">
        <v>5321472</v>
      </c>
      <c r="F22" s="3">
        <v>5018079</v>
      </c>
      <c r="G22" s="3">
        <v>1942308</v>
      </c>
      <c r="H22" s="3">
        <v>12496911</v>
      </c>
      <c r="I22" s="3">
        <v>17707178</v>
      </c>
      <c r="J22" s="3">
        <v>16796304</v>
      </c>
      <c r="K22" s="3">
        <v>6175721</v>
      </c>
      <c r="M22" s="6">
        <f t="shared" si="0"/>
        <v>61.003048230259424</v>
      </c>
      <c r="N22" s="6">
        <f t="shared" si="1"/>
        <v>707.79514375782458</v>
      </c>
      <c r="O22" s="6">
        <f t="shared" si="2"/>
        <v>909.43866522241501</v>
      </c>
      <c r="P22" s="6">
        <f t="shared" si="3"/>
        <v>339.46327384520117</v>
      </c>
      <c r="Q22" s="6">
        <f t="shared" si="4"/>
        <v>320.10945951681282</v>
      </c>
      <c r="R22" s="6">
        <f t="shared" si="6"/>
        <v>39.592948010113773</v>
      </c>
      <c r="S22" s="6">
        <f t="shared" si="6"/>
        <v>254.74309301615344</v>
      </c>
      <c r="T22" s="6">
        <f t="shared" si="6"/>
        <v>360.95170176914803</v>
      </c>
      <c r="U22" s="6">
        <f t="shared" si="6"/>
        <v>342.38400451116195</v>
      </c>
      <c r="V22" s="6">
        <f t="shared" si="6"/>
        <v>125.88889119437692</v>
      </c>
    </row>
    <row r="23" spans="1:22" x14ac:dyDescent="0.35">
      <c r="A23" s="20"/>
      <c r="B23" s="3">
        <v>1283547</v>
      </c>
      <c r="C23" s="3">
        <v>6557462</v>
      </c>
      <c r="D23" s="3">
        <v>11410976</v>
      </c>
      <c r="E23" s="3">
        <v>15097017</v>
      </c>
      <c r="F23" s="3">
        <v>2215890</v>
      </c>
      <c r="G23" s="3">
        <v>4519300</v>
      </c>
      <c r="H23" s="3">
        <v>16941664</v>
      </c>
      <c r="I23" s="3">
        <v>17599380</v>
      </c>
      <c r="J23" s="3">
        <v>19275617</v>
      </c>
      <c r="K23" s="3">
        <v>3772954</v>
      </c>
      <c r="M23" s="6">
        <f t="shared" si="0"/>
        <v>81.87904902143363</v>
      </c>
      <c r="N23" s="6">
        <f t="shared" si="1"/>
        <v>418.30860307740051</v>
      </c>
      <c r="O23" s="6">
        <f t="shared" si="2"/>
        <v>727.92025791529454</v>
      </c>
      <c r="P23" s="6">
        <f t="shared" si="3"/>
        <v>963.05736760743218</v>
      </c>
      <c r="Q23" s="6">
        <f t="shared" si="4"/>
        <v>141.35436095141395</v>
      </c>
      <c r="R23" s="6">
        <f t="shared" si="6"/>
        <v>92.123602406058751</v>
      </c>
      <c r="S23" s="6">
        <f t="shared" si="6"/>
        <v>345.34709322971236</v>
      </c>
      <c r="T23" s="6">
        <f t="shared" si="6"/>
        <v>358.75429507072829</v>
      </c>
      <c r="U23" s="6">
        <f t="shared" si="6"/>
        <v>392.9235228109369</v>
      </c>
      <c r="V23" s="6">
        <f t="shared" si="6"/>
        <v>76.90972367232736</v>
      </c>
    </row>
    <row r="24" spans="1:22" x14ac:dyDescent="0.35">
      <c r="A24" s="20"/>
      <c r="B24" s="3">
        <v>1726135</v>
      </c>
      <c r="C24" s="3">
        <v>11354403</v>
      </c>
      <c r="D24" s="3">
        <v>11400860</v>
      </c>
      <c r="E24" s="3">
        <v>4100188</v>
      </c>
      <c r="F24" s="3">
        <v>1800638</v>
      </c>
      <c r="G24" s="3">
        <v>1879680</v>
      </c>
      <c r="H24" s="3">
        <v>21501192</v>
      </c>
      <c r="I24" s="3">
        <v>14616547</v>
      </c>
      <c r="J24" s="3">
        <v>9306474</v>
      </c>
      <c r="K24" s="3">
        <v>2715526</v>
      </c>
      <c r="M24" s="6">
        <f t="shared" si="0"/>
        <v>110.11228438273963</v>
      </c>
      <c r="N24" s="6">
        <f t="shared" si="1"/>
        <v>724.31139634630676</v>
      </c>
      <c r="O24" s="6">
        <f t="shared" si="2"/>
        <v>727.27494577643176</v>
      </c>
      <c r="P24" s="6">
        <f t="shared" si="3"/>
        <v>261.55605852305672</v>
      </c>
      <c r="Q24" s="6">
        <f t="shared" si="4"/>
        <v>114.8649228052079</v>
      </c>
      <c r="R24" s="6">
        <f t="shared" si="6"/>
        <v>38.31630849260295</v>
      </c>
      <c r="S24" s="6">
        <f t="shared" si="6"/>
        <v>438.29072269252566</v>
      </c>
      <c r="T24" s="6">
        <f t="shared" si="6"/>
        <v>297.95078095666827</v>
      </c>
      <c r="U24" s="6">
        <f t="shared" si="6"/>
        <v>189.7076783082166</v>
      </c>
      <c r="V24" s="6">
        <f t="shared" si="6"/>
        <v>55.35459862087383</v>
      </c>
    </row>
    <row r="25" spans="1:22" x14ac:dyDescent="0.35">
      <c r="A25" s="20"/>
      <c r="B25" s="3">
        <v>2703825</v>
      </c>
      <c r="C25" s="3">
        <v>8864647</v>
      </c>
      <c r="D25" s="3">
        <v>14063612</v>
      </c>
      <c r="E25" s="3">
        <v>7198600</v>
      </c>
      <c r="F25" s="3">
        <v>911497</v>
      </c>
      <c r="G25" s="3">
        <v>2240353</v>
      </c>
      <c r="H25" s="3">
        <v>22152205</v>
      </c>
      <c r="I25" s="3">
        <v>18115797</v>
      </c>
      <c r="J25" s="3">
        <v>9857694</v>
      </c>
      <c r="K25" s="3">
        <v>7106372</v>
      </c>
      <c r="M25" s="6">
        <f t="shared" si="0"/>
        <v>172.4803374713803</v>
      </c>
      <c r="N25" s="6">
        <f t="shared" si="1"/>
        <v>565.48678487870291</v>
      </c>
      <c r="O25" s="6">
        <f t="shared" si="2"/>
        <v>897.13518582990889</v>
      </c>
      <c r="P25" s="6">
        <f t="shared" si="3"/>
        <v>459.20758825792279</v>
      </c>
      <c r="Q25" s="6">
        <f t="shared" si="4"/>
        <v>58.14551983362486</v>
      </c>
      <c r="R25" s="6">
        <f t="shared" si="6"/>
        <v>45.66844179877878</v>
      </c>
      <c r="S25" s="6">
        <f t="shared" si="6"/>
        <v>451.56128733155725</v>
      </c>
      <c r="T25" s="6">
        <f t="shared" si="6"/>
        <v>369.28118958619075</v>
      </c>
      <c r="U25" s="6">
        <f t="shared" si="6"/>
        <v>200.94401405009427</v>
      </c>
      <c r="V25" s="6">
        <f t="shared" si="6"/>
        <v>144.85973240934405</v>
      </c>
    </row>
    <row r="26" spans="1:22" x14ac:dyDescent="0.35">
      <c r="A26" s="20"/>
      <c r="B26" s="3">
        <v>1234194</v>
      </c>
      <c r="C26" s="3">
        <v>9914995</v>
      </c>
      <c r="D26" s="3">
        <v>15061935</v>
      </c>
      <c r="E26" s="3">
        <v>7882740</v>
      </c>
      <c r="F26" s="3">
        <v>1873998</v>
      </c>
      <c r="G26" s="3">
        <v>3428773</v>
      </c>
      <c r="H26" s="3">
        <v>22794660</v>
      </c>
      <c r="I26" s="3">
        <v>7648284</v>
      </c>
      <c r="J26" s="3">
        <v>6551274</v>
      </c>
      <c r="K26" s="3">
        <v>7596131</v>
      </c>
      <c r="M26" s="6">
        <f t="shared" si="0"/>
        <v>78.730760173144603</v>
      </c>
      <c r="N26" s="6">
        <f t="shared" si="1"/>
        <v>632.48978156021496</v>
      </c>
      <c r="O26" s="6">
        <f t="shared" si="2"/>
        <v>960.81944348173215</v>
      </c>
      <c r="P26" s="6">
        <f t="shared" si="3"/>
        <v>502.84972414973168</v>
      </c>
      <c r="Q26" s="6">
        <f t="shared" si="4"/>
        <v>119.54464784543812</v>
      </c>
      <c r="R26" s="6">
        <f t="shared" si="6"/>
        <v>69.893771290383313</v>
      </c>
      <c r="S26" s="6">
        <f t="shared" si="6"/>
        <v>464.6574015491982</v>
      </c>
      <c r="T26" s="6">
        <f t="shared" si="6"/>
        <v>155.9063293661896</v>
      </c>
      <c r="U26" s="6">
        <f t="shared" si="6"/>
        <v>133.54434563519797</v>
      </c>
      <c r="V26" s="6">
        <f t="shared" si="6"/>
        <v>154.84321732753691</v>
      </c>
    </row>
    <row r="27" spans="1:22" x14ac:dyDescent="0.35">
      <c r="A27" s="20"/>
      <c r="B27" s="3">
        <v>1456787</v>
      </c>
      <c r="C27" s="3">
        <v>6869312</v>
      </c>
      <c r="D27" s="3">
        <v>10699923</v>
      </c>
      <c r="E27" s="3">
        <v>6820021</v>
      </c>
      <c r="F27" s="3">
        <v>3150137</v>
      </c>
      <c r="G27" s="3">
        <v>2353461</v>
      </c>
      <c r="H27" s="3">
        <v>12984785</v>
      </c>
      <c r="I27" s="3">
        <v>15493148</v>
      </c>
      <c r="J27" s="3">
        <v>7162681</v>
      </c>
      <c r="K27" s="3">
        <v>6848213</v>
      </c>
      <c r="M27" s="6">
        <f t="shared" si="0"/>
        <v>92.930242668782071</v>
      </c>
      <c r="N27" s="6">
        <f t="shared" si="1"/>
        <v>438.2018998848676</v>
      </c>
      <c r="O27" s="6">
        <f t="shared" si="2"/>
        <v>682.56130850102488</v>
      </c>
      <c r="P27" s="6">
        <f t="shared" si="3"/>
        <v>435.05756609318303</v>
      </c>
      <c r="Q27" s="6">
        <f t="shared" si="4"/>
        <v>200.95113139388886</v>
      </c>
      <c r="R27" s="6">
        <f t="shared" si="6"/>
        <v>47.974090111779574</v>
      </c>
      <c r="S27" s="6">
        <f t="shared" si="6"/>
        <v>264.68815318039424</v>
      </c>
      <c r="T27" s="6">
        <f t="shared" si="6"/>
        <v>315.8198407652124</v>
      </c>
      <c r="U27" s="6">
        <f t="shared" si="6"/>
        <v>146.00756236705493</v>
      </c>
      <c r="V27" s="6">
        <f t="shared" si="6"/>
        <v>139.59729418361314</v>
      </c>
    </row>
    <row r="28" spans="1:22" x14ac:dyDescent="0.35">
      <c r="A28" s="20"/>
      <c r="B28" s="3">
        <v>2199149</v>
      </c>
      <c r="C28" s="3">
        <v>10347153</v>
      </c>
      <c r="D28" s="3">
        <v>12500841</v>
      </c>
      <c r="E28" s="3">
        <v>6165465</v>
      </c>
      <c r="F28" s="3">
        <v>3215349</v>
      </c>
      <c r="G28" s="3">
        <v>2117503</v>
      </c>
      <c r="H28" s="3">
        <v>10040512</v>
      </c>
      <c r="I28" s="3">
        <v>9849170</v>
      </c>
      <c r="J28" s="3">
        <v>17207911</v>
      </c>
      <c r="K28" s="3">
        <v>5185964</v>
      </c>
      <c r="M28" s="6">
        <f t="shared" si="0"/>
        <v>140.28643187700703</v>
      </c>
      <c r="N28" s="6">
        <f t="shared" si="1"/>
        <v>660.0576743346943</v>
      </c>
      <c r="O28" s="6">
        <f t="shared" si="2"/>
        <v>797.44409285218796</v>
      </c>
      <c r="P28" s="6">
        <f t="shared" si="3"/>
        <v>393.3026301139991</v>
      </c>
      <c r="Q28" s="6">
        <f t="shared" si="4"/>
        <v>205.11108544682634</v>
      </c>
      <c r="R28" s="6">
        <f t="shared" si="6"/>
        <v>43.164207834318731</v>
      </c>
      <c r="S28" s="6">
        <f t="shared" si="6"/>
        <v>204.67066480235033</v>
      </c>
      <c r="T28" s="6">
        <f t="shared" si="6"/>
        <v>200.7702567011886</v>
      </c>
      <c r="U28" s="6">
        <f t="shared" si="6"/>
        <v>350.77440116895201</v>
      </c>
      <c r="V28" s="6">
        <f t="shared" si="6"/>
        <v>105.71320461755893</v>
      </c>
    </row>
    <row r="29" spans="1:22" x14ac:dyDescent="0.35">
      <c r="A29" s="20"/>
      <c r="B29" s="3">
        <v>1725571</v>
      </c>
      <c r="C29" s="3">
        <v>13124957</v>
      </c>
      <c r="D29" s="3">
        <v>11668783</v>
      </c>
      <c r="E29" s="3">
        <v>7928661</v>
      </c>
      <c r="F29" s="3">
        <v>1128276</v>
      </c>
      <c r="G29" s="3">
        <v>2503784</v>
      </c>
      <c r="H29" s="3">
        <v>16801980</v>
      </c>
      <c r="I29" s="3">
        <v>8870814</v>
      </c>
      <c r="J29" s="3">
        <v>11793354</v>
      </c>
      <c r="K29" s="3">
        <v>3027334</v>
      </c>
      <c r="M29" s="6">
        <f t="shared" si="0"/>
        <v>110.07630612588729</v>
      </c>
      <c r="N29" s="6">
        <f t="shared" si="1"/>
        <v>837.25722362111264</v>
      </c>
      <c r="O29" s="6">
        <f t="shared" si="2"/>
        <v>744.3660849797252</v>
      </c>
      <c r="P29" s="6">
        <f t="shared" si="3"/>
        <v>505.77908147759996</v>
      </c>
      <c r="Q29" s="6">
        <f t="shared" si="4"/>
        <v>71.974120085752247</v>
      </c>
      <c r="R29" s="6">
        <f t="shared" si="6"/>
        <v>51.038347028666252</v>
      </c>
      <c r="S29" s="6">
        <f t="shared" si="6"/>
        <v>342.49970684720006</v>
      </c>
      <c r="T29" s="6">
        <f t="shared" si="6"/>
        <v>180.82697363620466</v>
      </c>
      <c r="U29" s="6">
        <f t="shared" si="6"/>
        <v>240.40144600489072</v>
      </c>
      <c r="V29" s="6">
        <f t="shared" si="6"/>
        <v>61.710644074600815</v>
      </c>
    </row>
    <row r="30" spans="1:22" x14ac:dyDescent="0.35">
      <c r="A30" s="20"/>
      <c r="B30" s="3">
        <v>1466456</v>
      </c>
      <c r="C30" s="3">
        <v>12373393</v>
      </c>
      <c r="D30" s="3">
        <v>13420595</v>
      </c>
      <c r="E30" s="3">
        <v>8246168</v>
      </c>
      <c r="F30" s="3">
        <v>1217717</v>
      </c>
      <c r="G30" s="3">
        <v>1907175</v>
      </c>
      <c r="H30" s="3">
        <v>21801523</v>
      </c>
      <c r="I30" s="3">
        <v>10072781</v>
      </c>
      <c r="J30" s="3">
        <v>25667576</v>
      </c>
      <c r="K30" s="3">
        <v>6171148</v>
      </c>
      <c r="M30" s="6">
        <f t="shared" si="0"/>
        <v>93.547040125352225</v>
      </c>
      <c r="N30" s="6">
        <f t="shared" si="1"/>
        <v>789.31402746332128</v>
      </c>
      <c r="O30" s="6">
        <f t="shared" si="2"/>
        <v>856.11633691778093</v>
      </c>
      <c r="P30" s="6">
        <f t="shared" si="3"/>
        <v>526.0332453045952</v>
      </c>
      <c r="Q30" s="6">
        <f t="shared" si="4"/>
        <v>77.679671984923871</v>
      </c>
      <c r="R30" s="6">
        <f t="shared" si="6"/>
        <v>38.876779903696395</v>
      </c>
      <c r="S30" s="6">
        <f t="shared" si="6"/>
        <v>444.4128154135696</v>
      </c>
      <c r="T30" s="6">
        <f t="shared" si="6"/>
        <v>205.32845174414246</v>
      </c>
      <c r="U30" s="6">
        <f t="shared" si="6"/>
        <v>523.22031424143029</v>
      </c>
      <c r="V30" s="6">
        <f t="shared" si="6"/>
        <v>125.79567294513414</v>
      </c>
    </row>
    <row r="31" spans="1:22" x14ac:dyDescent="0.35">
      <c r="A31" s="20"/>
      <c r="B31" s="3">
        <v>1194014</v>
      </c>
      <c r="C31" s="3">
        <v>6828250</v>
      </c>
      <c r="D31" s="3">
        <v>10780621</v>
      </c>
      <c r="E31" s="3">
        <v>7098752</v>
      </c>
      <c r="F31" s="3">
        <v>1859521</v>
      </c>
      <c r="G31" s="3">
        <v>1481545</v>
      </c>
      <c r="H31" s="3">
        <v>12587915</v>
      </c>
      <c r="I31" s="3">
        <v>14436627</v>
      </c>
      <c r="J31" s="3">
        <v>16278776</v>
      </c>
      <c r="K31" s="3">
        <v>7248239</v>
      </c>
      <c r="M31" s="6">
        <f t="shared" si="0"/>
        <v>76.167628328591036</v>
      </c>
      <c r="N31" s="6">
        <f t="shared" si="1"/>
        <v>435.58250417055558</v>
      </c>
      <c r="O31" s="6">
        <f t="shared" si="2"/>
        <v>687.70913362774934</v>
      </c>
      <c r="P31" s="6">
        <f t="shared" si="3"/>
        <v>452.8381609703423</v>
      </c>
      <c r="Q31" s="6">
        <f t="shared" si="4"/>
        <v>118.62114212832509</v>
      </c>
      <c r="R31" s="6">
        <f t="shared" si="6"/>
        <v>30.200531614782005</v>
      </c>
      <c r="S31" s="6">
        <f t="shared" si="6"/>
        <v>256.59816267591509</v>
      </c>
      <c r="T31" s="6">
        <f t="shared" si="6"/>
        <v>294.28320444152251</v>
      </c>
      <c r="U31" s="6">
        <f t="shared" si="6"/>
        <v>331.83446283302538</v>
      </c>
      <c r="V31" s="6">
        <f t="shared" si="6"/>
        <v>147.75161812229524</v>
      </c>
    </row>
    <row r="32" spans="1:22" x14ac:dyDescent="0.35">
      <c r="A32" s="20"/>
      <c r="B32" s="3">
        <v>1333201</v>
      </c>
      <c r="C32" s="3">
        <v>9067793</v>
      </c>
      <c r="D32" s="3">
        <v>10743115</v>
      </c>
      <c r="E32" s="3">
        <v>15830052</v>
      </c>
      <c r="F32" s="3">
        <v>1855936</v>
      </c>
      <c r="G32" s="3">
        <v>3401263</v>
      </c>
      <c r="H32" s="3">
        <v>19572025</v>
      </c>
      <c r="I32" s="3">
        <v>17852436</v>
      </c>
      <c r="J32" s="3">
        <v>12600096</v>
      </c>
      <c r="K32" s="3">
        <v>5117507</v>
      </c>
      <c r="M32" s="6">
        <f t="shared" si="0"/>
        <v>85.046539031624334</v>
      </c>
      <c r="N32" s="6">
        <f t="shared" si="1"/>
        <v>578.44571921652471</v>
      </c>
      <c r="O32" s="6">
        <f t="shared" si="2"/>
        <v>685.31657954706668</v>
      </c>
      <c r="P32" s="6">
        <f t="shared" si="3"/>
        <v>1009.8185759616463</v>
      </c>
      <c r="Q32" s="6">
        <f t="shared" si="4"/>
        <v>118.39245054886453</v>
      </c>
      <c r="R32" s="6">
        <f t="shared" si="6"/>
        <v>69.332994112017047</v>
      </c>
      <c r="S32" s="6">
        <f t="shared" si="6"/>
        <v>398.96564719789399</v>
      </c>
      <c r="T32" s="6">
        <f t="shared" si="6"/>
        <v>363.91271127024316</v>
      </c>
      <c r="U32" s="6">
        <f t="shared" si="6"/>
        <v>256.84646608593613</v>
      </c>
      <c r="V32" s="6">
        <f t="shared" si="6"/>
        <v>104.31774393782722</v>
      </c>
    </row>
    <row r="33" spans="1:22" x14ac:dyDescent="0.35">
      <c r="A33" s="20"/>
      <c r="B33" s="3">
        <v>1031248</v>
      </c>
      <c r="C33" s="3">
        <v>10070579</v>
      </c>
      <c r="D33" s="3">
        <v>11019981</v>
      </c>
      <c r="E33" s="3">
        <v>8306488</v>
      </c>
      <c r="F33" s="3">
        <v>3091641</v>
      </c>
      <c r="G33" s="3">
        <v>2034602</v>
      </c>
      <c r="H33" s="3">
        <v>11753623</v>
      </c>
      <c r="I33" s="3">
        <v>9377713</v>
      </c>
      <c r="J33" s="3">
        <v>13499863</v>
      </c>
      <c r="K33" s="3">
        <v>7627592</v>
      </c>
      <c r="M33" s="6">
        <f t="shared" si="0"/>
        <v>65.784584082433582</v>
      </c>
      <c r="N33" s="6">
        <f t="shared" si="1"/>
        <v>642.41467715262468</v>
      </c>
      <c r="O33" s="6">
        <f t="shared" si="2"/>
        <v>702.9782037699182</v>
      </c>
      <c r="P33" s="6">
        <f t="shared" si="3"/>
        <v>529.88113263320326</v>
      </c>
      <c r="Q33" s="6">
        <f t="shared" si="4"/>
        <v>197.21959927893101</v>
      </c>
      <c r="R33" s="6">
        <f t="shared" si="6"/>
        <v>41.474313655338655</v>
      </c>
      <c r="S33" s="6">
        <f t="shared" si="6"/>
        <v>239.59155003710916</v>
      </c>
      <c r="T33" s="6">
        <f t="shared" si="6"/>
        <v>191.15984862481545</v>
      </c>
      <c r="U33" s="6">
        <f t="shared" si="6"/>
        <v>275.18775287063562</v>
      </c>
      <c r="V33" s="6">
        <f t="shared" si="6"/>
        <v>155.48453360556601</v>
      </c>
    </row>
    <row r="34" spans="1:22" x14ac:dyDescent="0.35">
      <c r="A34" s="20"/>
      <c r="B34" s="3">
        <v>1692498</v>
      </c>
      <c r="C34" s="3">
        <v>9938564</v>
      </c>
      <c r="D34" s="3">
        <v>8035658</v>
      </c>
      <c r="E34" s="3">
        <v>11203821</v>
      </c>
      <c r="F34" s="3">
        <v>2504056</v>
      </c>
      <c r="G34" s="3">
        <v>2169884</v>
      </c>
      <c r="H34" s="3">
        <v>22364246</v>
      </c>
      <c r="I34" s="3">
        <v>28135796</v>
      </c>
      <c r="J34" s="3">
        <v>11916631</v>
      </c>
      <c r="K34" s="3">
        <v>5358414</v>
      </c>
      <c r="M34" s="6">
        <f t="shared" si="0"/>
        <v>107.96653859241489</v>
      </c>
      <c r="N34" s="6">
        <f t="shared" si="1"/>
        <v>633.99327719098358</v>
      </c>
      <c r="O34" s="6">
        <f t="shared" si="2"/>
        <v>512.60455230815478</v>
      </c>
      <c r="P34" s="6">
        <f t="shared" si="3"/>
        <v>714.7055845141374</v>
      </c>
      <c r="Q34" s="6">
        <f t="shared" si="4"/>
        <v>159.73682613602384</v>
      </c>
      <c r="R34" s="6">
        <f t="shared" si="6"/>
        <v>44.231967535518422</v>
      </c>
      <c r="S34" s="6">
        <f t="shared" si="6"/>
        <v>455.88363388473658</v>
      </c>
      <c r="T34" s="6">
        <f t="shared" si="6"/>
        <v>573.53370745070663</v>
      </c>
      <c r="U34" s="6">
        <f t="shared" si="6"/>
        <v>242.91438414438394</v>
      </c>
      <c r="V34" s="6">
        <f t="shared" si="6"/>
        <v>109.22850903083641</v>
      </c>
    </row>
    <row r="35" spans="1:22" x14ac:dyDescent="0.35">
      <c r="A35" s="20"/>
      <c r="B35" s="3">
        <v>1646652</v>
      </c>
      <c r="C35" s="3">
        <v>10647175</v>
      </c>
      <c r="D35" s="3">
        <v>8436680</v>
      </c>
      <c r="E35" s="3">
        <v>8820650</v>
      </c>
      <c r="F35" s="3">
        <v>5536849</v>
      </c>
      <c r="G35" s="3">
        <v>1918722</v>
      </c>
      <c r="H35" s="3">
        <v>8364525</v>
      </c>
      <c r="I35" s="3">
        <v>21533758</v>
      </c>
      <c r="J35" s="3">
        <v>7816462</v>
      </c>
      <c r="K35" s="3">
        <v>7817082</v>
      </c>
      <c r="M35" s="6">
        <f t="shared" si="0"/>
        <v>105.04196560721321</v>
      </c>
      <c r="N35" s="6">
        <f t="shared" si="1"/>
        <v>679.19644840803062</v>
      </c>
      <c r="O35" s="6">
        <f t="shared" si="2"/>
        <v>538.18624117242962</v>
      </c>
      <c r="P35" s="6">
        <f t="shared" si="3"/>
        <v>562.68016188804029</v>
      </c>
      <c r="Q35" s="6">
        <f t="shared" si="4"/>
        <v>353.20243878508205</v>
      </c>
      <c r="R35" s="6">
        <f t="shared" si="6"/>
        <v>39.112159550319269</v>
      </c>
      <c r="S35" s="6">
        <f t="shared" si="6"/>
        <v>170.50653318335551</v>
      </c>
      <c r="T35" s="6">
        <f t="shared" si="6"/>
        <v>438.95456382631977</v>
      </c>
      <c r="U35" s="6">
        <f t="shared" si="6"/>
        <v>159.33455126016568</v>
      </c>
      <c r="V35" s="6">
        <f t="shared" si="6"/>
        <v>159.34718964077592</v>
      </c>
    </row>
    <row r="36" spans="1:22" x14ac:dyDescent="0.35">
      <c r="A36" s="20"/>
      <c r="B36" s="3">
        <v>773053</v>
      </c>
      <c r="C36" s="3">
        <v>9962721</v>
      </c>
      <c r="D36" s="3">
        <v>9565890</v>
      </c>
      <c r="E36" s="3">
        <v>8025513</v>
      </c>
      <c r="F36" s="3">
        <v>2823549</v>
      </c>
      <c r="G36" s="3">
        <v>1406293</v>
      </c>
      <c r="H36" s="3">
        <v>11096390</v>
      </c>
      <c r="I36" s="3">
        <v>24188346</v>
      </c>
      <c r="J36" s="3">
        <v>11886318</v>
      </c>
      <c r="K36" s="3">
        <v>9016967</v>
      </c>
      <c r="M36" s="6">
        <f t="shared" si="0"/>
        <v>49.314006018608062</v>
      </c>
      <c r="N36" s="6">
        <f t="shared" si="1"/>
        <v>635.53428206825788</v>
      </c>
      <c r="O36" s="6">
        <f t="shared" si="2"/>
        <v>610.2199422721892</v>
      </c>
      <c r="P36" s="6">
        <f t="shared" si="3"/>
        <v>511.95739022346106</v>
      </c>
      <c r="Q36" s="6">
        <f t="shared" si="4"/>
        <v>180.11767935682909</v>
      </c>
      <c r="R36" s="6">
        <f t="shared" si="6"/>
        <v>28.66655836045927</v>
      </c>
      <c r="S36" s="6">
        <f t="shared" si="6"/>
        <v>226.19419390227827</v>
      </c>
      <c r="T36" s="6">
        <f t="shared" si="6"/>
        <v>493.06697270908808</v>
      </c>
      <c r="U36" s="6">
        <f t="shared" si="6"/>
        <v>242.2964692549686</v>
      </c>
      <c r="V36" s="6">
        <f t="shared" si="6"/>
        <v>183.80622725124519</v>
      </c>
    </row>
    <row r="37" spans="1:22" x14ac:dyDescent="0.35">
      <c r="A37" s="20"/>
      <c r="B37" s="3">
        <v>1115800</v>
      </c>
      <c r="C37" s="3">
        <v>9779383</v>
      </c>
      <c r="D37" s="3">
        <v>7717458</v>
      </c>
      <c r="E37" s="3">
        <v>7263259</v>
      </c>
      <c r="F37" s="3">
        <v>4220906</v>
      </c>
      <c r="G37" s="3">
        <v>1631916</v>
      </c>
      <c r="H37" s="3">
        <v>22545583</v>
      </c>
      <c r="I37" s="3">
        <v>23611085</v>
      </c>
      <c r="J37" s="3">
        <v>21103455</v>
      </c>
      <c r="K37" s="3">
        <v>7555877</v>
      </c>
      <c r="M37" s="6">
        <f t="shared" si="0"/>
        <v>71.17826063098245</v>
      </c>
      <c r="N37" s="6">
        <f t="shared" si="1"/>
        <v>623.83892452428665</v>
      </c>
      <c r="O37" s="6">
        <f t="shared" si="2"/>
        <v>492.30618115492069</v>
      </c>
      <c r="P37" s="6">
        <f t="shared" si="3"/>
        <v>463.33226575759898</v>
      </c>
      <c r="Q37" s="6">
        <f t="shared" si="4"/>
        <v>269.25680889664602</v>
      </c>
      <c r="R37" s="6">
        <f t="shared" si="6"/>
        <v>33.265766986941735</v>
      </c>
      <c r="S37" s="6">
        <f t="shared" si="6"/>
        <v>459.58009521492204</v>
      </c>
      <c r="T37" s="6">
        <f t="shared" si="6"/>
        <v>481.29980459709645</v>
      </c>
      <c r="U37" s="6">
        <f t="shared" si="6"/>
        <v>430.18305883967713</v>
      </c>
      <c r="V37" s="6">
        <f t="shared" si="6"/>
        <v>154.0226602741761</v>
      </c>
    </row>
    <row r="38" spans="1:22" x14ac:dyDescent="0.35">
      <c r="A38" s="20"/>
      <c r="B38" s="3">
        <v>2027865</v>
      </c>
      <c r="C38" s="3">
        <v>7064410</v>
      </c>
      <c r="D38" s="3">
        <v>7702076</v>
      </c>
      <c r="E38" s="3">
        <v>6449943</v>
      </c>
      <c r="F38" s="3">
        <v>4267261</v>
      </c>
      <c r="G38" s="3">
        <v>1846782</v>
      </c>
      <c r="H38" s="3">
        <v>19178674</v>
      </c>
      <c r="I38" s="3">
        <v>22512952</v>
      </c>
      <c r="J38" s="3">
        <v>11295586</v>
      </c>
      <c r="K38" s="3">
        <v>5593127</v>
      </c>
      <c r="M38" s="6">
        <f t="shared" si="0"/>
        <v>129.36001388640187</v>
      </c>
      <c r="N38" s="6">
        <f t="shared" si="1"/>
        <v>450.64744235895205</v>
      </c>
      <c r="O38" s="6">
        <f t="shared" si="2"/>
        <v>491.32494436963145</v>
      </c>
      <c r="P38" s="6">
        <f t="shared" si="3"/>
        <v>411.44983322188642</v>
      </c>
      <c r="Q38" s="6">
        <f t="shared" si="4"/>
        <v>272.21385162074461</v>
      </c>
      <c r="R38" s="6">
        <f t="shared" si="6"/>
        <v>37.645699709836919</v>
      </c>
      <c r="S38" s="6">
        <f t="shared" si="6"/>
        <v>390.94738969562025</v>
      </c>
      <c r="T38" s="6">
        <f t="shared" si="6"/>
        <v>458.91492908961243</v>
      </c>
      <c r="U38" s="6">
        <f t="shared" si="6"/>
        <v>230.25470174749265</v>
      </c>
      <c r="V38" s="6">
        <f t="shared" si="6"/>
        <v>114.01301262465253</v>
      </c>
    </row>
    <row r="39" spans="1:22" x14ac:dyDescent="0.35">
      <c r="A39" s="20"/>
      <c r="B39" s="3">
        <v>1620561</v>
      </c>
      <c r="C39" s="3">
        <v>11893651</v>
      </c>
      <c r="D39" s="3">
        <v>9966796</v>
      </c>
      <c r="E39" s="3">
        <v>8897657</v>
      </c>
      <c r="F39" s="3">
        <v>2820510</v>
      </c>
      <c r="G39" s="3">
        <v>1170431</v>
      </c>
      <c r="H39" s="3">
        <v>16903943</v>
      </c>
      <c r="I39" s="3">
        <v>21098708</v>
      </c>
      <c r="J39" s="3">
        <v>11070391</v>
      </c>
      <c r="K39" s="3">
        <v>5280047</v>
      </c>
      <c r="M39" s="6">
        <f t="shared" si="0"/>
        <v>103.37758848037781</v>
      </c>
      <c r="N39" s="6">
        <f t="shared" si="1"/>
        <v>758.71069253624762</v>
      </c>
      <c r="O39" s="6">
        <f t="shared" si="2"/>
        <v>635.79423135313982</v>
      </c>
      <c r="P39" s="6">
        <f t="shared" si="3"/>
        <v>567.59253356433544</v>
      </c>
      <c r="Q39" s="6">
        <f t="shared" si="4"/>
        <v>179.92381779198092</v>
      </c>
      <c r="R39" s="6">
        <f t="shared" si="6"/>
        <v>23.858632993544521</v>
      </c>
      <c r="S39" s="6">
        <f t="shared" si="6"/>
        <v>344.57817007648976</v>
      </c>
      <c r="T39" s="6">
        <f t="shared" si="6"/>
        <v>430.08629369006951</v>
      </c>
      <c r="U39" s="6">
        <f t="shared" si="6"/>
        <v>225.66421768052822</v>
      </c>
      <c r="V39" s="6">
        <f t="shared" si="6"/>
        <v>107.63103810618975</v>
      </c>
    </row>
    <row r="40" spans="1:22" x14ac:dyDescent="0.35">
      <c r="A40" s="20"/>
      <c r="B40" s="3">
        <v>1721950</v>
      </c>
      <c r="C40" s="3">
        <v>9822117</v>
      </c>
      <c r="D40" s="3">
        <v>6285246</v>
      </c>
      <c r="E40" s="3">
        <v>8826100</v>
      </c>
      <c r="F40" s="3">
        <v>1924595</v>
      </c>
      <c r="G40" s="3">
        <v>4724588</v>
      </c>
      <c r="H40" s="3">
        <v>20353903</v>
      </c>
      <c r="I40" s="3">
        <v>12948586</v>
      </c>
      <c r="J40" s="3">
        <v>8190958</v>
      </c>
      <c r="K40" s="3">
        <v>6870340</v>
      </c>
      <c r="M40" s="6">
        <f t="shared" si="0"/>
        <v>109.8453180619468</v>
      </c>
      <c r="N40" s="6">
        <f t="shared" si="1"/>
        <v>626.56497918444472</v>
      </c>
      <c r="O40" s="6">
        <f t="shared" si="2"/>
        <v>400.94360809987444</v>
      </c>
      <c r="P40" s="6">
        <f t="shared" si="3"/>
        <v>563.02782412180875</v>
      </c>
      <c r="Q40" s="6">
        <f t="shared" si="4"/>
        <v>122.77229299075611</v>
      </c>
      <c r="R40" s="6">
        <f t="shared" si="6"/>
        <v>96.308292533010942</v>
      </c>
      <c r="S40" s="6">
        <f t="shared" si="6"/>
        <v>414.90382744749991</v>
      </c>
      <c r="T40" s="6">
        <f t="shared" si="6"/>
        <v>263.95025521312118</v>
      </c>
      <c r="U40" s="6">
        <f t="shared" si="6"/>
        <v>166.96845930049483</v>
      </c>
      <c r="V40" s="6">
        <f t="shared" si="6"/>
        <v>140.04834168000394</v>
      </c>
    </row>
    <row r="41" spans="1:22" x14ac:dyDescent="0.35">
      <c r="A41" s="20"/>
      <c r="B41" s="3">
        <v>2559635</v>
      </c>
      <c r="C41" s="3">
        <v>8499441</v>
      </c>
      <c r="D41" s="3">
        <v>7640969</v>
      </c>
      <c r="E41" s="3">
        <v>10790367</v>
      </c>
      <c r="F41" s="3">
        <v>2453295</v>
      </c>
      <c r="G41" s="3">
        <v>3114574</v>
      </c>
      <c r="H41" s="3">
        <v>16913661</v>
      </c>
      <c r="I41" s="3">
        <v>23819384</v>
      </c>
      <c r="J41" s="3">
        <v>11468184</v>
      </c>
      <c r="K41" s="3">
        <v>3780068</v>
      </c>
      <c r="M41" s="6">
        <f t="shared" si="0"/>
        <v>163.2822792168711</v>
      </c>
      <c r="N41" s="6">
        <f t="shared" si="1"/>
        <v>542.18984290702463</v>
      </c>
      <c r="O41" s="6">
        <f t="shared" si="2"/>
        <v>487.42685333864256</v>
      </c>
      <c r="P41" s="6">
        <f t="shared" si="3"/>
        <v>688.33084300945711</v>
      </c>
      <c r="Q41" s="6">
        <f t="shared" si="4"/>
        <v>156.498719228075</v>
      </c>
      <c r="R41" s="6">
        <f t="shared" si="6"/>
        <v>63.488986533367566</v>
      </c>
      <c r="S41" s="6">
        <f t="shared" si="6"/>
        <v>344.77626650031243</v>
      </c>
      <c r="T41" s="6">
        <f t="shared" si="6"/>
        <v>485.54587240794763</v>
      </c>
      <c r="U41" s="6">
        <f t="shared" si="6"/>
        <v>233.7730230645287</v>
      </c>
      <c r="V41" s="6">
        <f t="shared" si="6"/>
        <v>77.054738897587171</v>
      </c>
    </row>
    <row r="42" spans="1:22" x14ac:dyDescent="0.35">
      <c r="A42" s="20"/>
      <c r="B42" s="3">
        <v>1686289</v>
      </c>
      <c r="C42" s="3">
        <v>6589388</v>
      </c>
      <c r="D42" s="3">
        <v>8650488</v>
      </c>
      <c r="E42" s="3">
        <v>9849359</v>
      </c>
      <c r="F42" s="3">
        <v>3912570</v>
      </c>
      <c r="G42" s="3">
        <v>2554956</v>
      </c>
      <c r="H42" s="3">
        <v>25826209</v>
      </c>
      <c r="I42" s="3">
        <v>15405084</v>
      </c>
      <c r="J42" s="3">
        <v>22156323</v>
      </c>
      <c r="K42" s="3">
        <v>2943551</v>
      </c>
      <c r="M42" s="6">
        <f t="shared" si="0"/>
        <v>107.57045881086104</v>
      </c>
      <c r="N42" s="6">
        <f t="shared" si="1"/>
        <v>420.34520206369262</v>
      </c>
      <c r="O42" s="6">
        <f t="shared" si="2"/>
        <v>551.82531766372665</v>
      </c>
      <c r="P42" s="6">
        <f t="shared" si="3"/>
        <v>628.30278002340265</v>
      </c>
      <c r="Q42" s="6">
        <f t="shared" si="4"/>
        <v>249.58767449091505</v>
      </c>
      <c r="R42" s="6">
        <f t="shared" si="6"/>
        <v>52.081461887676028</v>
      </c>
      <c r="S42" s="6">
        <f t="shared" si="6"/>
        <v>526.45396622746364</v>
      </c>
      <c r="T42" s="6">
        <f t="shared" si="6"/>
        <v>314.024701490925</v>
      </c>
      <c r="U42" s="6">
        <f t="shared" si="6"/>
        <v>451.6452306401909</v>
      </c>
      <c r="V42" s="6">
        <f t="shared" si="6"/>
        <v>60.002770779978462</v>
      </c>
    </row>
    <row r="43" spans="1:22" x14ac:dyDescent="0.35">
      <c r="A43" s="20"/>
      <c r="B43" s="3">
        <v>2089186</v>
      </c>
      <c r="C43" s="3">
        <v>6519102</v>
      </c>
      <c r="D43" s="3">
        <v>8379382</v>
      </c>
      <c r="E43" s="3">
        <v>7408394</v>
      </c>
      <c r="F43" s="3">
        <v>3152958</v>
      </c>
      <c r="G43" s="3">
        <v>991167</v>
      </c>
      <c r="H43" s="3">
        <v>19860853</v>
      </c>
      <c r="I43" s="3">
        <v>18150358</v>
      </c>
      <c r="J43" s="3">
        <v>11271729</v>
      </c>
      <c r="K43" s="3">
        <v>3489776</v>
      </c>
      <c r="M43" s="6">
        <f t="shared" ref="M43:Q68" si="7">B43/AVERAGE($B$3:$B$96)*100</f>
        <v>133.27175624179935</v>
      </c>
      <c r="N43" s="6">
        <f t="shared" si="7"/>
        <v>415.86157128155492</v>
      </c>
      <c r="O43" s="6">
        <f t="shared" si="7"/>
        <v>534.53113095766537</v>
      </c>
      <c r="P43" s="6">
        <f t="shared" si="7"/>
        <v>472.59060672970656</v>
      </c>
      <c r="Q43" s="6">
        <f t="shared" si="7"/>
        <v>201.13108646938622</v>
      </c>
      <c r="R43" s="6">
        <f t="shared" si="6"/>
        <v>20.204428700463797</v>
      </c>
      <c r="S43" s="6">
        <f t="shared" si="6"/>
        <v>404.85325718964862</v>
      </c>
      <c r="T43" s="6">
        <f t="shared" si="6"/>
        <v>369.98569776727101</v>
      </c>
      <c r="U43" s="6">
        <f t="shared" si="6"/>
        <v>229.76838909230239</v>
      </c>
      <c r="V43" s="6">
        <f t="shared" si="6"/>
        <v>71.137286020004453</v>
      </c>
    </row>
    <row r="44" spans="1:22" x14ac:dyDescent="0.35">
      <c r="A44" s="20"/>
      <c r="B44" s="3">
        <v>1904700</v>
      </c>
      <c r="C44" s="3">
        <v>11182170</v>
      </c>
      <c r="D44" s="3">
        <v>12307379</v>
      </c>
      <c r="E44" s="3">
        <v>8829477</v>
      </c>
      <c r="F44" s="3">
        <v>3457043</v>
      </c>
      <c r="G44" s="3">
        <v>1332471</v>
      </c>
      <c r="H44" s="3">
        <v>24333848</v>
      </c>
      <c r="I44" s="3">
        <v>18219115</v>
      </c>
      <c r="J44" s="3">
        <v>8565385</v>
      </c>
      <c r="K44" s="3">
        <v>3328898</v>
      </c>
      <c r="M44" s="6">
        <f t="shared" si="7"/>
        <v>121.50316635941232</v>
      </c>
      <c r="N44" s="6">
        <f t="shared" si="7"/>
        <v>713.32444047316108</v>
      </c>
      <c r="O44" s="6">
        <f t="shared" si="7"/>
        <v>785.10291283946958</v>
      </c>
      <c r="P44" s="6">
        <f t="shared" si="7"/>
        <v>563.24324712427415</v>
      </c>
      <c r="Q44" s="6">
        <f t="shared" si="7"/>
        <v>220.52904433277777</v>
      </c>
      <c r="R44" s="6">
        <f t="shared" si="6"/>
        <v>27.161734919479457</v>
      </c>
      <c r="S44" s="6">
        <f t="shared" si="6"/>
        <v>496.03295602448787</v>
      </c>
      <c r="T44" s="6">
        <f t="shared" si="6"/>
        <v>371.38727379245927</v>
      </c>
      <c r="U44" s="6">
        <f t="shared" si="6"/>
        <v>174.60096081136894</v>
      </c>
      <c r="V44" s="6">
        <f t="shared" si="6"/>
        <v>67.857870865471241</v>
      </c>
    </row>
    <row r="45" spans="1:22" x14ac:dyDescent="0.35">
      <c r="A45" s="20"/>
      <c r="B45" s="3">
        <v>1564091</v>
      </c>
      <c r="C45" s="3">
        <v>10025462</v>
      </c>
      <c r="D45" s="3">
        <v>10893790</v>
      </c>
      <c r="E45" s="3">
        <v>8098884</v>
      </c>
      <c r="F45" s="3">
        <v>3391573</v>
      </c>
      <c r="G45" s="3">
        <v>1116241</v>
      </c>
      <c r="H45" s="3">
        <v>22949368</v>
      </c>
      <c r="I45" s="3">
        <v>10352394</v>
      </c>
      <c r="J45" s="3">
        <v>11395879</v>
      </c>
      <c r="K45" s="3">
        <v>3323552</v>
      </c>
      <c r="M45" s="6">
        <f t="shared" si="7"/>
        <v>99.775297408652065</v>
      </c>
      <c r="N45" s="6">
        <f t="shared" si="7"/>
        <v>639.53660797814177</v>
      </c>
      <c r="O45" s="6">
        <f t="shared" si="7"/>
        <v>694.92832396414258</v>
      </c>
      <c r="P45" s="6">
        <f t="shared" si="7"/>
        <v>516.63781696728245</v>
      </c>
      <c r="Q45" s="6">
        <f t="shared" si="7"/>
        <v>216.35263214106746</v>
      </c>
      <c r="R45" s="6">
        <f t="shared" si="6"/>
        <v>22.753997759241791</v>
      </c>
      <c r="S45" s="6">
        <f t="shared" si="6"/>
        <v>467.81104443217487</v>
      </c>
      <c r="T45" s="6">
        <f t="shared" si="6"/>
        <v>211.02821870795657</v>
      </c>
      <c r="U45" s="6">
        <f t="shared" si="6"/>
        <v>232.29912288707419</v>
      </c>
      <c r="V45" s="6">
        <f t="shared" si="6"/>
        <v>67.748895409435391</v>
      </c>
    </row>
    <row r="46" spans="1:22" x14ac:dyDescent="0.35">
      <c r="A46" s="20"/>
      <c r="B46" s="3">
        <v>1528118</v>
      </c>
      <c r="C46" s="3">
        <v>9750634</v>
      </c>
      <c r="D46" s="3">
        <v>9582861</v>
      </c>
      <c r="E46" s="3">
        <v>7093445</v>
      </c>
      <c r="F46" s="3">
        <v>3528251</v>
      </c>
      <c r="G46" s="3">
        <v>4849698</v>
      </c>
      <c r="H46" s="3">
        <v>10576248</v>
      </c>
      <c r="I46" s="3">
        <v>12767212</v>
      </c>
      <c r="J46" s="3">
        <v>15586281</v>
      </c>
      <c r="K46" s="3">
        <v>2027187</v>
      </c>
      <c r="M46" s="6">
        <f t="shared" si="7"/>
        <v>97.48053529207354</v>
      </c>
      <c r="N46" s="6">
        <f t="shared" si="7"/>
        <v>622.00499029334912</v>
      </c>
      <c r="O46" s="6">
        <f t="shared" si="7"/>
        <v>611.30254333077357</v>
      </c>
      <c r="P46" s="6">
        <f t="shared" si="7"/>
        <v>452.49962088325805</v>
      </c>
      <c r="Q46" s="6">
        <f t="shared" si="7"/>
        <v>225.07149063409614</v>
      </c>
      <c r="R46" s="6">
        <f t="shared" si="6"/>
        <v>98.858595433243721</v>
      </c>
      <c r="S46" s="6">
        <f t="shared" si="6"/>
        <v>215.59136718073023</v>
      </c>
      <c r="T46" s="6">
        <f t="shared" si="6"/>
        <v>260.25303965699607</v>
      </c>
      <c r="U46" s="6">
        <f t="shared" si="6"/>
        <v>317.71830899323078</v>
      </c>
      <c r="V46" s="6">
        <f t="shared" si="6"/>
        <v>41.323162700137416</v>
      </c>
    </row>
    <row r="47" spans="1:22" x14ac:dyDescent="0.35">
      <c r="A47" s="20"/>
      <c r="B47" s="3">
        <v>1763174</v>
      </c>
      <c r="C47" s="3">
        <v>16693114</v>
      </c>
      <c r="D47" s="3">
        <v>18995570</v>
      </c>
      <c r="E47" s="3">
        <v>5716339</v>
      </c>
      <c r="F47" s="3">
        <v>2621724</v>
      </c>
      <c r="G47" s="3">
        <v>5354704</v>
      </c>
      <c r="H47" s="3">
        <v>21577878</v>
      </c>
      <c r="I47" s="3">
        <v>14249316</v>
      </c>
      <c r="J47" s="3">
        <v>11255028</v>
      </c>
      <c r="K47" s="3">
        <v>5222923</v>
      </c>
      <c r="M47" s="6">
        <f t="shared" si="7"/>
        <v>112.47504795641858</v>
      </c>
      <c r="N47" s="6">
        <f t="shared" si="7"/>
        <v>1064.8743673012207</v>
      </c>
      <c r="O47" s="6">
        <f t="shared" si="7"/>
        <v>1211.7508803495889</v>
      </c>
      <c r="P47" s="6">
        <f t="shared" si="7"/>
        <v>364.65232765464208</v>
      </c>
      <c r="Q47" s="6">
        <f t="shared" si="7"/>
        <v>167.24301324117391</v>
      </c>
      <c r="R47" s="6">
        <f t="shared" si="6"/>
        <v>109.15288259202364</v>
      </c>
      <c r="S47" s="6">
        <f t="shared" si="6"/>
        <v>439.85392729813071</v>
      </c>
      <c r="T47" s="6">
        <f t="shared" si="6"/>
        <v>290.46496619881214</v>
      </c>
      <c r="U47" s="6">
        <f t="shared" si="6"/>
        <v>229.4279478107359</v>
      </c>
      <c r="V47" s="6">
        <f t="shared" si="6"/>
        <v>106.4665947933219</v>
      </c>
    </row>
    <row r="48" spans="1:22" x14ac:dyDescent="0.35">
      <c r="A48" s="20"/>
      <c r="B48" s="3">
        <v>1474844</v>
      </c>
      <c r="C48" s="3">
        <v>9844297</v>
      </c>
      <c r="D48" s="3">
        <v>8918785</v>
      </c>
      <c r="E48" s="3">
        <v>8054532</v>
      </c>
      <c r="F48" s="3">
        <v>3635623</v>
      </c>
      <c r="G48" s="3">
        <v>3848584</v>
      </c>
      <c r="H48" s="3">
        <v>20916801</v>
      </c>
      <c r="I48" s="3">
        <v>20048229</v>
      </c>
      <c r="J48" s="3">
        <v>8578907</v>
      </c>
      <c r="K48" s="3">
        <v>2996381</v>
      </c>
      <c r="M48" s="6">
        <f t="shared" si="7"/>
        <v>94.082121009177882</v>
      </c>
      <c r="N48" s="6">
        <f t="shared" si="7"/>
        <v>627.97986878902907</v>
      </c>
      <c r="O48" s="6">
        <f t="shared" si="7"/>
        <v>568.94031478911711</v>
      </c>
      <c r="P48" s="6">
        <f t="shared" si="7"/>
        <v>513.80854808799813</v>
      </c>
      <c r="Q48" s="6">
        <f t="shared" si="7"/>
        <v>231.9208831779838</v>
      </c>
      <c r="R48" s="6">
        <f t="shared" si="6"/>
        <v>78.451402261925352</v>
      </c>
      <c r="S48" s="6">
        <f t="shared" si="6"/>
        <v>426.37821320351651</v>
      </c>
      <c r="T48" s="6">
        <f t="shared" si="6"/>
        <v>408.67282042387467</v>
      </c>
      <c r="U48" s="6">
        <f t="shared" si="6"/>
        <v>174.87659981558079</v>
      </c>
      <c r="V48" s="6">
        <f t="shared" si="6"/>
        <v>61.079683114878137</v>
      </c>
    </row>
    <row r="49" spans="1:22" x14ac:dyDescent="0.35">
      <c r="A49" s="20"/>
      <c r="B49" s="3">
        <v>2144016</v>
      </c>
      <c r="C49" s="3">
        <v>10675750</v>
      </c>
      <c r="D49" s="3">
        <v>8230485</v>
      </c>
      <c r="E49" s="3">
        <v>15445260</v>
      </c>
      <c r="F49" s="3">
        <v>2904150</v>
      </c>
      <c r="G49" s="3">
        <v>3368713</v>
      </c>
      <c r="H49" s="3">
        <v>16841055</v>
      </c>
      <c r="I49" s="3">
        <v>12913338</v>
      </c>
      <c r="J49" s="3">
        <v>8192284</v>
      </c>
      <c r="K49" s="3">
        <v>3262577</v>
      </c>
      <c r="M49" s="6">
        <f t="shared" si="7"/>
        <v>136.76942968721676</v>
      </c>
      <c r="N49" s="6">
        <f t="shared" si="7"/>
        <v>681.01928296398182</v>
      </c>
      <c r="O49" s="6">
        <f t="shared" si="7"/>
        <v>525.03280735740418</v>
      </c>
      <c r="P49" s="6">
        <f t="shared" si="7"/>
        <v>985.27221885041047</v>
      </c>
      <c r="Q49" s="6">
        <f t="shared" si="7"/>
        <v>185.25931673370468</v>
      </c>
      <c r="R49" s="6">
        <f t="shared" si="6"/>
        <v>68.669479129980616</v>
      </c>
      <c r="S49" s="6">
        <f t="shared" si="6"/>
        <v>343.29623059291657</v>
      </c>
      <c r="T49" s="6">
        <f t="shared" si="6"/>
        <v>263.2317428909455</v>
      </c>
      <c r="U49" s="6">
        <f t="shared" si="6"/>
        <v>166.99548912741281</v>
      </c>
      <c r="V49" s="6">
        <f t="shared" si="6"/>
        <v>66.50595144539021</v>
      </c>
    </row>
    <row r="50" spans="1:22" x14ac:dyDescent="0.35">
      <c r="A50" s="20"/>
      <c r="B50" s="3">
        <v>2059896</v>
      </c>
      <c r="C50" s="3">
        <v>11395988</v>
      </c>
      <c r="D50" s="3">
        <v>8553950</v>
      </c>
      <c r="E50" s="3">
        <v>5482789</v>
      </c>
      <c r="F50" s="3">
        <v>2399222</v>
      </c>
      <c r="G50" s="3">
        <v>6879614</v>
      </c>
      <c r="H50" s="3">
        <v>21437158</v>
      </c>
      <c r="I50" s="3">
        <v>8699154</v>
      </c>
      <c r="J50" s="3">
        <v>7229629</v>
      </c>
      <c r="K50" s="3">
        <v>8208646</v>
      </c>
      <c r="M50" s="6">
        <f t="shared" si="7"/>
        <v>131.40331095242718</v>
      </c>
      <c r="N50" s="6">
        <f t="shared" si="7"/>
        <v>726.9641548768135</v>
      </c>
      <c r="O50" s="6">
        <f t="shared" si="7"/>
        <v>545.6670393658294</v>
      </c>
      <c r="P50" s="6">
        <f t="shared" si="7"/>
        <v>349.75388459104113</v>
      </c>
      <c r="Q50" s="6">
        <f t="shared" si="7"/>
        <v>153.04933574797184</v>
      </c>
      <c r="R50" s="6">
        <f t="shared" si="6"/>
        <v>140.23738739255097</v>
      </c>
      <c r="S50" s="6">
        <f t="shared" si="6"/>
        <v>436.98542258930848</v>
      </c>
      <c r="T50" s="6">
        <f t="shared" si="6"/>
        <v>177.32777296596279</v>
      </c>
      <c r="U50" s="6">
        <f t="shared" si="6"/>
        <v>147.37226285914016</v>
      </c>
      <c r="V50" s="6">
        <f t="shared" si="6"/>
        <v>167.3290200686134</v>
      </c>
    </row>
    <row r="51" spans="1:22" x14ac:dyDescent="0.35">
      <c r="A51" s="20"/>
      <c r="B51" s="3">
        <v>1975532</v>
      </c>
      <c r="C51" s="3">
        <v>14650931</v>
      </c>
      <c r="D51" s="3">
        <v>8401023</v>
      </c>
      <c r="E51" s="3">
        <v>6352595</v>
      </c>
      <c r="F51" s="3">
        <v>3094099</v>
      </c>
      <c r="G51" s="3">
        <v>4140738</v>
      </c>
      <c r="H51" s="3">
        <v>19572582</v>
      </c>
      <c r="I51" s="3">
        <v>8786701</v>
      </c>
      <c r="J51" s="3">
        <v>8194975</v>
      </c>
      <c r="K51" s="3">
        <v>3595534</v>
      </c>
      <c r="M51" s="6">
        <f t="shared" si="7"/>
        <v>126.02162715616241</v>
      </c>
      <c r="N51" s="6">
        <f t="shared" si="7"/>
        <v>934.60099050415874</v>
      </c>
      <c r="O51" s="6">
        <f t="shared" si="7"/>
        <v>535.91163708628619</v>
      </c>
      <c r="P51" s="6">
        <f t="shared" si="7"/>
        <v>405.23988402319048</v>
      </c>
      <c r="Q51" s="6">
        <f t="shared" si="7"/>
        <v>197.37639813592236</v>
      </c>
      <c r="R51" s="6">
        <f t="shared" si="6"/>
        <v>84.406811050308434</v>
      </c>
      <c r="S51" s="6">
        <f t="shared" si="6"/>
        <v>398.97700135595829</v>
      </c>
      <c r="T51" s="6">
        <f t="shared" si="6"/>
        <v>179.11237346158009</v>
      </c>
      <c r="U51" s="6">
        <f t="shared" si="6"/>
        <v>167.05034377615812</v>
      </c>
      <c r="V51" s="6">
        <f t="shared" si="6"/>
        <v>73.293108369319597</v>
      </c>
    </row>
    <row r="52" spans="1:22" x14ac:dyDescent="0.35">
      <c r="A52" s="20"/>
      <c r="B52" s="3">
        <v>2050310</v>
      </c>
      <c r="C52" s="3">
        <v>10011789</v>
      </c>
      <c r="D52" s="3">
        <v>8760204</v>
      </c>
      <c r="E52" s="3">
        <v>9587820</v>
      </c>
      <c r="F52" s="3">
        <v>2328382</v>
      </c>
      <c r="G52" s="3">
        <v>7620134</v>
      </c>
      <c r="H52" s="3">
        <v>13468568</v>
      </c>
      <c r="I52" s="3">
        <v>19994857</v>
      </c>
      <c r="J52" s="3">
        <v>13275024</v>
      </c>
      <c r="K52" s="3">
        <v>2471077</v>
      </c>
      <c r="M52" s="6">
        <f t="shared" si="7"/>
        <v>130.79180816840798</v>
      </c>
      <c r="N52" s="6">
        <f t="shared" si="7"/>
        <v>638.66439041441402</v>
      </c>
      <c r="O52" s="6">
        <f t="shared" si="7"/>
        <v>558.82423686375239</v>
      </c>
      <c r="P52" s="6">
        <f t="shared" si="7"/>
        <v>611.61888406788512</v>
      </c>
      <c r="Q52" s="6">
        <f t="shared" si="7"/>
        <v>148.53036462133733</v>
      </c>
      <c r="R52" s="6">
        <f t="shared" si="6"/>
        <v>155.332506117516</v>
      </c>
      <c r="S52" s="6">
        <f t="shared" si="6"/>
        <v>274.54982041709246</v>
      </c>
      <c r="T52" s="6">
        <f t="shared" si="6"/>
        <v>407.58485969818355</v>
      </c>
      <c r="U52" s="6">
        <f t="shared" si="6"/>
        <v>270.60452568027966</v>
      </c>
      <c r="V52" s="6">
        <f t="shared" si="6"/>
        <v>50.371631682507569</v>
      </c>
    </row>
    <row r="53" spans="1:22" x14ac:dyDescent="0.35">
      <c r="A53" s="20"/>
      <c r="B53" s="3">
        <v>1805967</v>
      </c>
      <c r="C53" s="3">
        <v>8932927</v>
      </c>
      <c r="D53" s="3">
        <v>9334181</v>
      </c>
      <c r="E53" s="3">
        <v>8991648</v>
      </c>
      <c r="F53" s="3">
        <v>1850608</v>
      </c>
      <c r="G53" s="3">
        <v>4277620</v>
      </c>
      <c r="H53" s="3">
        <v>11621166</v>
      </c>
      <c r="I53" s="3">
        <v>10902398</v>
      </c>
      <c r="J53" s="3">
        <v>11404461</v>
      </c>
      <c r="K53" s="3">
        <v>4103581</v>
      </c>
      <c r="M53" s="6">
        <f t="shared" si="7"/>
        <v>115.20486629947435</v>
      </c>
      <c r="N53" s="6">
        <f t="shared" si="7"/>
        <v>569.84245044231955</v>
      </c>
      <c r="O53" s="6">
        <f t="shared" si="7"/>
        <v>595.43893887324293</v>
      </c>
      <c r="P53" s="6">
        <f t="shared" si="7"/>
        <v>573.58833558527704</v>
      </c>
      <c r="Q53" s="6">
        <f t="shared" si="7"/>
        <v>118.05257084583364</v>
      </c>
      <c r="R53" s="6">
        <f t="shared" si="6"/>
        <v>87.197080106256507</v>
      </c>
      <c r="S53" s="6">
        <f t="shared" si="6"/>
        <v>236.89148232664533</v>
      </c>
      <c r="T53" s="6">
        <f t="shared" si="6"/>
        <v>222.23976691625035</v>
      </c>
      <c r="U53" s="6">
        <f t="shared" si="6"/>
        <v>232.47406253610143</v>
      </c>
      <c r="V53" s="6">
        <f t="shared" si="6"/>
        <v>83.649384746544158</v>
      </c>
    </row>
    <row r="54" spans="1:22" x14ac:dyDescent="0.35">
      <c r="A54" s="20"/>
      <c r="B54" s="3">
        <v>1875389</v>
      </c>
      <c r="C54" s="3">
        <v>11659479</v>
      </c>
      <c r="D54" s="3">
        <v>12596379</v>
      </c>
      <c r="E54" s="3">
        <v>8068170</v>
      </c>
      <c r="F54" s="3">
        <v>1627924</v>
      </c>
      <c r="G54" s="3">
        <v>4035418</v>
      </c>
      <c r="H54" s="3">
        <v>14247410</v>
      </c>
      <c r="I54" s="3">
        <v>24070468</v>
      </c>
      <c r="J54" s="3">
        <v>12160737</v>
      </c>
      <c r="K54" s="3">
        <v>2447659</v>
      </c>
      <c r="M54" s="6">
        <f t="shared" si="7"/>
        <v>119.63338145409352</v>
      </c>
      <c r="N54" s="6">
        <f t="shared" si="7"/>
        <v>743.77257132413217</v>
      </c>
      <c r="O54" s="6">
        <f t="shared" si="7"/>
        <v>803.53857991453128</v>
      </c>
      <c r="P54" s="6">
        <f t="shared" si="7"/>
        <v>514.67853295848147</v>
      </c>
      <c r="Q54" s="6">
        <f t="shared" si="7"/>
        <v>103.84728334776079</v>
      </c>
      <c r="R54" s="6">
        <f t="shared" si="6"/>
        <v>82.259917105359861</v>
      </c>
      <c r="S54" s="6">
        <f t="shared" si="6"/>
        <v>290.42611337067814</v>
      </c>
      <c r="T54" s="6">
        <f t="shared" si="6"/>
        <v>490.66409040332803</v>
      </c>
      <c r="U54" s="6">
        <f t="shared" si="6"/>
        <v>247.89035920444488</v>
      </c>
      <c r="V54" s="6">
        <f t="shared" si="6"/>
        <v>49.894267816168735</v>
      </c>
    </row>
    <row r="55" spans="1:22" x14ac:dyDescent="0.35">
      <c r="A55" s="20"/>
      <c r="B55" s="3">
        <v>1193201</v>
      </c>
      <c r="C55" s="3">
        <v>7891069</v>
      </c>
      <c r="D55" s="3">
        <v>10658450</v>
      </c>
      <c r="E55" s="3">
        <v>5968702</v>
      </c>
      <c r="F55" s="3">
        <v>2151999</v>
      </c>
      <c r="G55" s="3">
        <v>5919794</v>
      </c>
      <c r="H55" s="3">
        <v>16250159</v>
      </c>
      <c r="I55" s="3">
        <v>16321741</v>
      </c>
      <c r="J55" s="3">
        <v>22508211</v>
      </c>
      <c r="K55" s="3">
        <v>5097072</v>
      </c>
      <c r="M55" s="6">
        <f t="shared" si="7"/>
        <v>76.115766054085768</v>
      </c>
      <c r="N55" s="6">
        <f t="shared" si="7"/>
        <v>503.3810413506597</v>
      </c>
      <c r="O55" s="6">
        <f t="shared" si="7"/>
        <v>679.91569458890024</v>
      </c>
      <c r="P55" s="6">
        <f t="shared" si="7"/>
        <v>380.75087523271753</v>
      </c>
      <c r="Q55" s="6">
        <f t="shared" si="7"/>
        <v>137.27867512064313</v>
      </c>
      <c r="R55" s="6">
        <f t="shared" si="6"/>
        <v>120.67195113884279</v>
      </c>
      <c r="S55" s="6">
        <f t="shared" si="6"/>
        <v>331.25112002992438</v>
      </c>
      <c r="T55" s="6">
        <f t="shared" si="6"/>
        <v>332.71028222482857</v>
      </c>
      <c r="U55" s="6">
        <f t="shared" si="6"/>
        <v>458.81828624691394</v>
      </c>
      <c r="V55" s="6">
        <f t="shared" si="6"/>
        <v>103.90118698981141</v>
      </c>
    </row>
    <row r="56" spans="1:22" x14ac:dyDescent="0.35">
      <c r="A56" s="20"/>
      <c r="B56" s="3">
        <v>1489736</v>
      </c>
      <c r="C56" s="3">
        <v>10726674</v>
      </c>
      <c r="D56" s="3">
        <v>9487218</v>
      </c>
      <c r="E56" s="3">
        <v>7509583</v>
      </c>
      <c r="F56" s="3">
        <v>1961850</v>
      </c>
      <c r="G56" s="3">
        <v>9882906</v>
      </c>
      <c r="H56" s="3">
        <v>14708770</v>
      </c>
      <c r="I56" s="3">
        <v>10518771</v>
      </c>
      <c r="J56" s="3">
        <v>8365761</v>
      </c>
      <c r="K56" s="3">
        <v>6177814</v>
      </c>
      <c r="M56" s="6">
        <f t="shared" si="7"/>
        <v>95.032100089045784</v>
      </c>
      <c r="N56" s="6">
        <f t="shared" si="7"/>
        <v>684.267787843326</v>
      </c>
      <c r="O56" s="6">
        <f t="shared" si="7"/>
        <v>605.20135818869699</v>
      </c>
      <c r="P56" s="6">
        <f t="shared" si="7"/>
        <v>479.04557806416477</v>
      </c>
      <c r="Q56" s="6">
        <f t="shared" si="7"/>
        <v>125.14883547131468</v>
      </c>
      <c r="R56" s="6">
        <f t="shared" si="6"/>
        <v>201.4579476822633</v>
      </c>
      <c r="S56" s="6">
        <f t="shared" si="6"/>
        <v>299.83069930346841</v>
      </c>
      <c r="T56" s="6">
        <f t="shared" si="6"/>
        <v>214.4197281447085</v>
      </c>
      <c r="U56" s="6">
        <f t="shared" si="6"/>
        <v>170.53172840663652</v>
      </c>
      <c r="V56" s="6">
        <f t="shared" si="6"/>
        <v>125.93155592117881</v>
      </c>
    </row>
    <row r="57" spans="1:22" x14ac:dyDescent="0.35">
      <c r="A57" s="20"/>
      <c r="B57" s="3">
        <v>1556965</v>
      </c>
      <c r="C57" s="3">
        <v>12820214</v>
      </c>
      <c r="D57" s="3">
        <v>12006606</v>
      </c>
      <c r="E57" s="3">
        <v>7616403</v>
      </c>
      <c r="F57" s="3">
        <v>4777577</v>
      </c>
      <c r="G57" s="3">
        <v>6438341</v>
      </c>
      <c r="H57" s="3">
        <v>14674891</v>
      </c>
      <c r="I57" s="3">
        <v>10867905</v>
      </c>
      <c r="J57" s="3">
        <v>12985714</v>
      </c>
      <c r="K57" s="3">
        <v>2505709</v>
      </c>
      <c r="M57" s="6">
        <f t="shared" si="7"/>
        <v>99.320721064095352</v>
      </c>
      <c r="N57" s="6">
        <f t="shared" si="7"/>
        <v>817.81729112472681</v>
      </c>
      <c r="O57" s="6">
        <f t="shared" si="7"/>
        <v>765.91623154823242</v>
      </c>
      <c r="P57" s="6">
        <f t="shared" si="7"/>
        <v>485.85975784602675</v>
      </c>
      <c r="Q57" s="6">
        <f t="shared" si="7"/>
        <v>304.76753978364155</v>
      </c>
      <c r="R57" s="6">
        <f t="shared" si="6"/>
        <v>131.24226460704682</v>
      </c>
      <c r="S57" s="6">
        <f t="shared" si="6"/>
        <v>299.14009334105947</v>
      </c>
      <c r="T57" s="6">
        <f t="shared" si="6"/>
        <v>221.53664488014027</v>
      </c>
      <c r="U57" s="6">
        <f t="shared" si="6"/>
        <v>264.70709036682473</v>
      </c>
      <c r="V57" s="6">
        <f t="shared" si="6"/>
        <v>51.077587162012492</v>
      </c>
    </row>
    <row r="58" spans="1:22" x14ac:dyDescent="0.35">
      <c r="A58" s="20"/>
      <c r="B58" s="3">
        <v>1329705</v>
      </c>
      <c r="C58" s="3">
        <v>11632223</v>
      </c>
      <c r="D58" s="3">
        <v>11645452</v>
      </c>
      <c r="E58" s="3">
        <v>4950340</v>
      </c>
      <c r="F58" s="3">
        <v>1991012</v>
      </c>
      <c r="G58" s="3">
        <v>3169971</v>
      </c>
      <c r="H58" s="3">
        <v>9873692</v>
      </c>
      <c r="I58" s="3">
        <v>10245468</v>
      </c>
      <c r="J58" s="3">
        <v>17857188</v>
      </c>
      <c r="K58" s="3">
        <v>9033180</v>
      </c>
      <c r="M58" s="6">
        <f t="shared" si="7"/>
        <v>84.82352487212809</v>
      </c>
      <c r="N58" s="6">
        <f t="shared" si="7"/>
        <v>742.0338774078765</v>
      </c>
      <c r="O58" s="6">
        <f t="shared" si="7"/>
        <v>742.87777166301828</v>
      </c>
      <c r="P58" s="6">
        <f t="shared" si="7"/>
        <v>315.78830501163083</v>
      </c>
      <c r="Q58" s="6">
        <f t="shared" si="7"/>
        <v>127.00911548253598</v>
      </c>
      <c r="R58" s="6">
        <f t="shared" si="6"/>
        <v>64.618225840890503</v>
      </c>
      <c r="S58" s="6">
        <f t="shared" si="6"/>
        <v>201.27012503880758</v>
      </c>
      <c r="T58" s="6">
        <f t="shared" si="6"/>
        <v>208.84858728033061</v>
      </c>
      <c r="U58" s="6">
        <f t="shared" si="6"/>
        <v>364.00957834227501</v>
      </c>
      <c r="V58" s="6">
        <f t="shared" si="6"/>
        <v>184.13672090420238</v>
      </c>
    </row>
    <row r="59" spans="1:22" x14ac:dyDescent="0.35">
      <c r="A59" s="20"/>
      <c r="B59" s="3">
        <v>1021524</v>
      </c>
      <c r="C59" s="3">
        <v>10817839</v>
      </c>
      <c r="D59" s="3">
        <v>10979965</v>
      </c>
      <c r="E59" s="3">
        <v>6411336</v>
      </c>
      <c r="F59" s="3">
        <v>2479808</v>
      </c>
      <c r="G59" s="3">
        <v>7360569</v>
      </c>
      <c r="H59" s="3">
        <v>17074684</v>
      </c>
      <c r="I59" s="3">
        <v>11503216</v>
      </c>
      <c r="J59" s="3">
        <v>12616075</v>
      </c>
      <c r="K59" s="3">
        <v>4232775</v>
      </c>
      <c r="M59" s="6">
        <f t="shared" si="7"/>
        <v>65.164278107907975</v>
      </c>
      <c r="N59" s="6">
        <f t="shared" si="7"/>
        <v>690.08331583259235</v>
      </c>
      <c r="O59" s="6">
        <f t="shared" si="7"/>
        <v>700.42553368799543</v>
      </c>
      <c r="P59" s="6">
        <f t="shared" si="7"/>
        <v>408.98704499085909</v>
      </c>
      <c r="Q59" s="6">
        <f t="shared" si="7"/>
        <v>158.19001625631415</v>
      </c>
      <c r="R59" s="6">
        <f t="shared" si="6"/>
        <v>150.04140730607872</v>
      </c>
      <c r="S59" s="6">
        <f t="shared" si="6"/>
        <v>348.05863740514968</v>
      </c>
      <c r="T59" s="6">
        <f t="shared" si="6"/>
        <v>234.48713233797571</v>
      </c>
      <c r="U59" s="6">
        <f t="shared" si="6"/>
        <v>257.17218976943724</v>
      </c>
      <c r="V59" s="6">
        <f t="shared" si="6"/>
        <v>86.282937882925538</v>
      </c>
    </row>
    <row r="60" spans="1:22" x14ac:dyDescent="0.35">
      <c r="A60" s="20"/>
      <c r="B60" s="3">
        <v>1645441</v>
      </c>
      <c r="C60" s="3">
        <v>14147841</v>
      </c>
      <c r="D60" s="3">
        <v>10502094</v>
      </c>
      <c r="E60" s="3">
        <v>10181558</v>
      </c>
      <c r="F60" s="3">
        <v>1647308</v>
      </c>
      <c r="G60" s="3">
        <v>3842283</v>
      </c>
      <c r="H60" s="3">
        <v>16476247</v>
      </c>
      <c r="I60" s="3">
        <v>5091642</v>
      </c>
      <c r="J60" s="3">
        <v>21421657</v>
      </c>
      <c r="K60" s="3">
        <v>3841554</v>
      </c>
      <c r="M60" s="6">
        <f t="shared" si="7"/>
        <v>104.96471442095752</v>
      </c>
      <c r="N60" s="6">
        <f t="shared" si="7"/>
        <v>902.50825780937396</v>
      </c>
      <c r="O60" s="6">
        <f t="shared" si="7"/>
        <v>669.94155216264289</v>
      </c>
      <c r="P60" s="6">
        <f t="shared" si="7"/>
        <v>649.49416468315508</v>
      </c>
      <c r="Q60" s="6">
        <f t="shared" si="7"/>
        <v>105.08381265773654</v>
      </c>
      <c r="R60" s="6">
        <f t="shared" si="6"/>
        <v>78.322959622852792</v>
      </c>
      <c r="S60" s="6">
        <f t="shared" si="6"/>
        <v>335.85980744186452</v>
      </c>
      <c r="T60" s="6">
        <f t="shared" si="6"/>
        <v>103.79049923704773</v>
      </c>
      <c r="U60" s="6">
        <f t="shared" si="6"/>
        <v>436.66944268956814</v>
      </c>
      <c r="V60" s="6">
        <f t="shared" si="6"/>
        <v>78.308099333393372</v>
      </c>
    </row>
    <row r="61" spans="1:22" x14ac:dyDescent="0.35">
      <c r="A61" s="20"/>
      <c r="B61" s="3">
        <v>1148036</v>
      </c>
      <c r="C61" s="3">
        <v>9104159</v>
      </c>
      <c r="D61" s="3">
        <v>12134930</v>
      </c>
      <c r="E61" s="3">
        <v>7283655</v>
      </c>
      <c r="F61" s="3">
        <v>2621423</v>
      </c>
      <c r="G61" s="3">
        <v>4212687</v>
      </c>
      <c r="H61" s="3">
        <v>22036385</v>
      </c>
      <c r="I61" s="3">
        <v>7358354</v>
      </c>
      <c r="J61" s="3">
        <v>18193204</v>
      </c>
      <c r="K61" s="3">
        <v>3103058</v>
      </c>
      <c r="M61" s="6">
        <f t="shared" si="7"/>
        <v>73.234634900296257</v>
      </c>
      <c r="N61" s="6">
        <f t="shared" si="7"/>
        <v>580.76555128867597</v>
      </c>
      <c r="O61" s="6">
        <f t="shared" si="7"/>
        <v>774.10217805944421</v>
      </c>
      <c r="P61" s="6">
        <f t="shared" si="7"/>
        <v>464.6333517979553</v>
      </c>
      <c r="Q61" s="6">
        <f t="shared" si="7"/>
        <v>167.22381207927219</v>
      </c>
      <c r="R61" s="6">
        <f t="shared" si="6"/>
        <v>85.873454351154479</v>
      </c>
      <c r="S61" s="6">
        <f t="shared" si="6"/>
        <v>449.20035629562915</v>
      </c>
      <c r="T61" s="6">
        <f t="shared" si="6"/>
        <v>149.99625567212448</v>
      </c>
      <c r="U61" s="6">
        <f t="shared" si="6"/>
        <v>370.85909140537643</v>
      </c>
      <c r="V61" s="6">
        <f t="shared" si="6"/>
        <v>63.254238805775195</v>
      </c>
    </row>
    <row r="62" spans="1:22" x14ac:dyDescent="0.35">
      <c r="A62" s="20"/>
      <c r="B62" s="3">
        <v>963891</v>
      </c>
      <c r="C62" s="3">
        <v>6787494</v>
      </c>
      <c r="D62" s="3">
        <v>8525836</v>
      </c>
      <c r="E62" s="3">
        <v>8230657</v>
      </c>
      <c r="F62" s="3">
        <v>3401725</v>
      </c>
      <c r="G62" s="3">
        <v>3931287</v>
      </c>
      <c r="H62" s="3">
        <v>13332794</v>
      </c>
      <c r="I62" s="3">
        <v>9371677</v>
      </c>
      <c r="J62" s="3">
        <v>23286195</v>
      </c>
      <c r="K62" s="3">
        <v>3801392</v>
      </c>
      <c r="M62" s="6">
        <f t="shared" si="7"/>
        <v>61.487797829233116</v>
      </c>
      <c r="N62" s="6">
        <f t="shared" si="7"/>
        <v>432.98262857432297</v>
      </c>
      <c r="O62" s="6">
        <f t="shared" si="7"/>
        <v>543.87361256946849</v>
      </c>
      <c r="P62" s="6">
        <f t="shared" si="7"/>
        <v>525.04377944991938</v>
      </c>
      <c r="Q62" s="6">
        <f t="shared" si="7"/>
        <v>217.00024076441008</v>
      </c>
      <c r="R62" s="6">
        <f t="shared" si="6"/>
        <v>80.137260312904104</v>
      </c>
      <c r="S62" s="6">
        <f t="shared" si="6"/>
        <v>271.78213737036396</v>
      </c>
      <c r="T62" s="6">
        <f t="shared" si="6"/>
        <v>191.03680787422951</v>
      </c>
      <c r="U62" s="6">
        <f t="shared" si="6"/>
        <v>474.67708931249382</v>
      </c>
      <c r="V62" s="6">
        <f t="shared" si="6"/>
        <v>77.489417652639233</v>
      </c>
    </row>
    <row r="63" spans="1:22" x14ac:dyDescent="0.35">
      <c r="A63" s="20"/>
      <c r="B63" s="3">
        <v>1543859</v>
      </c>
      <c r="C63" s="3">
        <v>7415684</v>
      </c>
      <c r="D63" s="3">
        <v>9031315</v>
      </c>
      <c r="E63" s="3">
        <v>6950664</v>
      </c>
      <c r="F63" s="3">
        <v>3381744</v>
      </c>
      <c r="G63" s="3">
        <v>3240516</v>
      </c>
      <c r="H63" s="3">
        <v>17261731</v>
      </c>
      <c r="I63" s="3">
        <v>20876425</v>
      </c>
      <c r="J63" s="3">
        <v>8603180</v>
      </c>
      <c r="K63" s="3">
        <v>4373393</v>
      </c>
      <c r="M63" s="6">
        <f t="shared" si="7"/>
        <v>98.484673130926637</v>
      </c>
      <c r="N63" s="6">
        <f t="shared" si="7"/>
        <v>473.05564483689409</v>
      </c>
      <c r="O63" s="6">
        <f t="shared" si="7"/>
        <v>576.11874252599148</v>
      </c>
      <c r="P63" s="6">
        <f t="shared" si="7"/>
        <v>443.39144447964418</v>
      </c>
      <c r="Q63" s="6">
        <f t="shared" si="7"/>
        <v>215.72562808680868</v>
      </c>
      <c r="R63" s="6">
        <f t="shared" si="6"/>
        <v>66.056249324999868</v>
      </c>
      <c r="S63" s="6">
        <f t="shared" si="6"/>
        <v>351.87149414385834</v>
      </c>
      <c r="T63" s="6">
        <f t="shared" si="6"/>
        <v>425.55516924300338</v>
      </c>
      <c r="U63" s="6">
        <f t="shared" si="6"/>
        <v>175.37139241647083</v>
      </c>
      <c r="V63" s="6">
        <f t="shared" ref="V63:V69" si="8">K63/AVERAGE($G$3:$G$83)*100</f>
        <v>89.149363374292591</v>
      </c>
    </row>
    <row r="64" spans="1:22" x14ac:dyDescent="0.35">
      <c r="A64" s="20"/>
      <c r="B64" s="3">
        <v>1727159</v>
      </c>
      <c r="C64" s="3">
        <v>10777877</v>
      </c>
      <c r="D64" s="3">
        <v>15743685</v>
      </c>
      <c r="E64" s="3">
        <v>5442267</v>
      </c>
      <c r="F64" s="3">
        <v>3503248</v>
      </c>
      <c r="G64" s="3">
        <v>3308681</v>
      </c>
      <c r="H64" s="3">
        <v>20157268</v>
      </c>
      <c r="I64" s="3">
        <v>21090252</v>
      </c>
      <c r="J64" s="3">
        <v>9853624</v>
      </c>
      <c r="K64" s="3">
        <v>2371680</v>
      </c>
      <c r="M64" s="6">
        <f t="shared" si="7"/>
        <v>110.17760660794677</v>
      </c>
      <c r="N64" s="6">
        <f t="shared" si="7"/>
        <v>687.53409047738955</v>
      </c>
      <c r="O64" s="6">
        <f t="shared" si="7"/>
        <v>1004.3091183205673</v>
      </c>
      <c r="P64" s="6">
        <f t="shared" si="7"/>
        <v>347.16893614392814</v>
      </c>
      <c r="Q64" s="6">
        <f t="shared" si="7"/>
        <v>223.47651837154331</v>
      </c>
      <c r="R64" s="6">
        <f t="shared" si="6"/>
        <v>67.445757735153876</v>
      </c>
      <c r="S64" s="6">
        <f t="shared" si="6"/>
        <v>410.89552426799969</v>
      </c>
      <c r="T64" s="6">
        <f t="shared" si="6"/>
        <v>429.91392248613403</v>
      </c>
      <c r="U64" s="6">
        <f t="shared" si="6"/>
        <v>200.86104919673363</v>
      </c>
      <c r="V64" s="6">
        <f t="shared" si="8"/>
        <v>48.345475041356281</v>
      </c>
    </row>
    <row r="65" spans="1:22" x14ac:dyDescent="0.35">
      <c r="A65" s="20"/>
      <c r="B65" s="3">
        <v>1696896</v>
      </c>
      <c r="C65" s="3">
        <v>10176141</v>
      </c>
      <c r="D65" s="3">
        <v>10926296</v>
      </c>
      <c r="E65" s="3">
        <v>6289771</v>
      </c>
      <c r="F65" s="3">
        <v>1844881</v>
      </c>
      <c r="G65" s="3">
        <v>6583018</v>
      </c>
      <c r="H65" s="3">
        <v>13589734</v>
      </c>
      <c r="I65" s="3">
        <v>10553352</v>
      </c>
      <c r="J65" s="3">
        <v>18054702</v>
      </c>
      <c r="K65" s="3">
        <v>6487443</v>
      </c>
      <c r="M65" s="6">
        <f t="shared" si="7"/>
        <v>108.24709244638071</v>
      </c>
      <c r="N65" s="6">
        <f t="shared" si="7"/>
        <v>649.14860756015992</v>
      </c>
      <c r="O65" s="6">
        <f t="shared" si="7"/>
        <v>697.00192186705601</v>
      </c>
      <c r="P65" s="6">
        <f t="shared" si="7"/>
        <v>401.23226344075562</v>
      </c>
      <c r="Q65" s="6">
        <f t="shared" si="7"/>
        <v>117.68723843981677</v>
      </c>
      <c r="R65" s="6">
        <f t="shared" si="6"/>
        <v>134.19143072244111</v>
      </c>
      <c r="S65" s="6">
        <f t="shared" si="6"/>
        <v>277.01972690905637</v>
      </c>
      <c r="T65" s="6">
        <f t="shared" si="6"/>
        <v>215.12464401548579</v>
      </c>
      <c r="U65" s="6">
        <f t="shared" si="6"/>
        <v>368.03579948396299</v>
      </c>
      <c r="V65" s="6">
        <f t="shared" si="8"/>
        <v>132.24318358240637</v>
      </c>
    </row>
    <row r="66" spans="1:22" x14ac:dyDescent="0.35">
      <c r="A66" s="20"/>
      <c r="B66" s="3">
        <v>1278078</v>
      </c>
      <c r="C66" s="3">
        <v>6521371</v>
      </c>
      <c r="D66" s="3">
        <v>9881915</v>
      </c>
      <c r="E66" s="3">
        <v>7790199</v>
      </c>
      <c r="F66" s="3">
        <v>3764325</v>
      </c>
      <c r="G66" s="3">
        <v>1930435</v>
      </c>
      <c r="H66" s="3">
        <v>19622886</v>
      </c>
      <c r="I66" s="3">
        <v>16377069</v>
      </c>
      <c r="J66" s="3">
        <v>22356252</v>
      </c>
      <c r="K66" s="3">
        <v>2664234</v>
      </c>
      <c r="M66" s="6">
        <f t="shared" si="7"/>
        <v>81.53017475418963</v>
      </c>
      <c r="N66" s="6">
        <f t="shared" si="7"/>
        <v>416.0063135950266</v>
      </c>
      <c r="O66" s="6">
        <f t="shared" si="7"/>
        <v>630.3795674880937</v>
      </c>
      <c r="P66" s="6">
        <f t="shared" si="7"/>
        <v>496.94641942034315</v>
      </c>
      <c r="Q66" s="6">
        <f t="shared" si="7"/>
        <v>240.130942776235</v>
      </c>
      <c r="R66" s="6">
        <f t="shared" si="6"/>
        <v>39.350923021428102</v>
      </c>
      <c r="S66" s="6">
        <f t="shared" si="6"/>
        <v>400.00242248211373</v>
      </c>
      <c r="T66" s="6">
        <f t="shared" si="6"/>
        <v>333.83811500289653</v>
      </c>
      <c r="U66" s="6">
        <f t="shared" si="6"/>
        <v>455.72068031280412</v>
      </c>
      <c r="V66" s="6">
        <f t="shared" si="8"/>
        <v>54.309037623681448</v>
      </c>
    </row>
    <row r="67" spans="1:22" x14ac:dyDescent="0.35">
      <c r="A67" s="20"/>
      <c r="B67" s="3">
        <v>1863798</v>
      </c>
      <c r="C67" s="3">
        <v>5516139</v>
      </c>
      <c r="D67" s="3">
        <v>10726467</v>
      </c>
      <c r="E67" s="3">
        <v>6560001</v>
      </c>
      <c r="F67" s="3">
        <v>2442380</v>
      </c>
      <c r="G67" s="3">
        <v>4300742</v>
      </c>
      <c r="H67" s="3">
        <v>23301346</v>
      </c>
      <c r="I67" s="3">
        <v>9575435</v>
      </c>
      <c r="J67" s="3">
        <v>10568690</v>
      </c>
      <c r="K67" s="3">
        <v>3298492</v>
      </c>
      <c r="M67" s="6">
        <f t="shared" si="7"/>
        <v>118.89397724278888</v>
      </c>
      <c r="N67" s="6">
        <f t="shared" si="7"/>
        <v>351.88132229676188</v>
      </c>
      <c r="O67" s="6">
        <f t="shared" si="7"/>
        <v>684.25458305756626</v>
      </c>
      <c r="P67" s="6">
        <f t="shared" si="7"/>
        <v>418.47056902447167</v>
      </c>
      <c r="Q67" s="6">
        <f t="shared" si="7"/>
        <v>155.80243789200478</v>
      </c>
      <c r="R67" s="6">
        <f t="shared" si="6"/>
        <v>87.6684101650782</v>
      </c>
      <c r="S67" s="6">
        <f t="shared" si="6"/>
        <v>474.9859346425348</v>
      </c>
      <c r="T67" s="6">
        <f t="shared" si="6"/>
        <v>195.19030973935327</v>
      </c>
      <c r="U67" s="6">
        <f t="shared" si="6"/>
        <v>215.43730124419471</v>
      </c>
      <c r="V67" s="6">
        <f t="shared" si="8"/>
        <v>67.23806021896435</v>
      </c>
    </row>
    <row r="68" spans="1:22" x14ac:dyDescent="0.35">
      <c r="A68" s="20"/>
      <c r="B68" s="3">
        <v>1079320</v>
      </c>
      <c r="C68" s="3">
        <v>7687006</v>
      </c>
      <c r="D68" s="3">
        <v>14792169</v>
      </c>
      <c r="E68" s="3">
        <v>7302081</v>
      </c>
      <c r="F68" s="3">
        <v>3232343</v>
      </c>
      <c r="G68" s="3">
        <v>4597212</v>
      </c>
      <c r="H68" s="3">
        <v>15704263</v>
      </c>
      <c r="I68" s="3">
        <v>8828039</v>
      </c>
      <c r="J68" s="3">
        <v>18498079</v>
      </c>
      <c r="K68" s="3">
        <v>2020050</v>
      </c>
      <c r="M68" s="6">
        <f t="shared" si="7"/>
        <v>68.851156357978113</v>
      </c>
      <c r="N68" s="6">
        <f t="shared" si="7"/>
        <v>490.36361044983499</v>
      </c>
      <c r="O68" s="6">
        <f t="shared" si="7"/>
        <v>943.61073703131308</v>
      </c>
      <c r="P68" s="6">
        <f t="shared" si="7"/>
        <v>465.80876910427048</v>
      </c>
      <c r="Q68" s="6">
        <f t="shared" si="7"/>
        <v>206.19515370382837</v>
      </c>
      <c r="R68" s="6">
        <f t="shared" ref="R68:U69" si="9">G68/AVERAGE($G$3:$G$83)*100</f>
        <v>93.711798390096291</v>
      </c>
      <c r="S68" s="6">
        <f t="shared" si="9"/>
        <v>320.12331128541575</v>
      </c>
      <c r="T68" s="6">
        <f t="shared" si="9"/>
        <v>179.95502729652389</v>
      </c>
      <c r="U68" s="6">
        <f t="shared" si="9"/>
        <v>377.07381122560241</v>
      </c>
      <c r="V68" s="6">
        <f t="shared" si="8"/>
        <v>41.177678631725925</v>
      </c>
    </row>
    <row r="69" spans="1:22" x14ac:dyDescent="0.35">
      <c r="A69" s="20"/>
      <c r="B69" s="3">
        <v>1005463</v>
      </c>
      <c r="C69" s="3">
        <v>5593499</v>
      </c>
      <c r="D69" s="3">
        <v>5387156</v>
      </c>
      <c r="E69" s="3">
        <v>6865727</v>
      </c>
      <c r="F69" s="3">
        <v>2791452</v>
      </c>
      <c r="G69" s="3">
        <v>8784800</v>
      </c>
      <c r="H69" s="3">
        <v>11914812</v>
      </c>
      <c r="I69" s="3">
        <v>8198612</v>
      </c>
      <c r="J69" s="3">
        <v>15114942</v>
      </c>
      <c r="K69" s="3">
        <v>2957521</v>
      </c>
      <c r="M69" s="6">
        <f t="shared" ref="M69:Q100" si="10">B69/AVERAGE($B$3:$B$96)*100</f>
        <v>64.139727073677648</v>
      </c>
      <c r="N69" s="6">
        <f t="shared" si="10"/>
        <v>356.81621227920749</v>
      </c>
      <c r="O69" s="6">
        <f t="shared" si="10"/>
        <v>343.65333736132004</v>
      </c>
      <c r="P69" s="6">
        <f t="shared" si="10"/>
        <v>437.97320830540707</v>
      </c>
      <c r="Q69" s="6">
        <f t="shared" si="10"/>
        <v>178.07017206925724</v>
      </c>
      <c r="R69" s="6">
        <f t="shared" si="9"/>
        <v>179.07362255587037</v>
      </c>
      <c r="S69" s="6">
        <f t="shared" si="9"/>
        <v>242.87730476643236</v>
      </c>
      <c r="T69" s="6">
        <f t="shared" si="9"/>
        <v>167.12448214757646</v>
      </c>
      <c r="U69" s="6">
        <f t="shared" si="9"/>
        <v>308.11030628607051</v>
      </c>
      <c r="V69" s="6">
        <f t="shared" si="8"/>
        <v>60.287542033405458</v>
      </c>
    </row>
    <row r="70" spans="1:22" x14ac:dyDescent="0.35">
      <c r="A70" s="20"/>
      <c r="B70" s="3">
        <v>1142798</v>
      </c>
      <c r="C70" s="3">
        <v>8484962</v>
      </c>
      <c r="D70" s="3">
        <v>5355184</v>
      </c>
      <c r="E70" s="3">
        <v>10479055</v>
      </c>
      <c r="F70" s="3">
        <v>3193965</v>
      </c>
      <c r="G70" s="3">
        <v>8848089</v>
      </c>
      <c r="H70" s="3">
        <v>17392401</v>
      </c>
      <c r="I70" s="4"/>
      <c r="J70" s="3">
        <v>10085746</v>
      </c>
      <c r="M70" s="6">
        <f t="shared" si="10"/>
        <v>72.900496408465216</v>
      </c>
      <c r="N70" s="6">
        <f t="shared" si="10"/>
        <v>541.26620960744049</v>
      </c>
      <c r="O70" s="6">
        <f t="shared" si="10"/>
        <v>341.61380397819244</v>
      </c>
      <c r="P70" s="6">
        <f t="shared" si="10"/>
        <v>668.47186588671786</v>
      </c>
      <c r="Q70" s="6">
        <f t="shared" si="10"/>
        <v>203.74697366574287</v>
      </c>
      <c r="R70" s="6">
        <f t="shared" ref="R70:S77" si="11">G70/AVERAGE($G$3:$G$83)*100</f>
        <v>180.36373621787047</v>
      </c>
      <c r="S70" s="6">
        <f t="shared" si="11"/>
        <v>354.53513477988594</v>
      </c>
      <c r="T70" s="6"/>
      <c r="U70" s="6">
        <f>J70/AVERAGE($G$3:$G$83)*100</f>
        <v>205.59273659028997</v>
      </c>
      <c r="V70" s="6"/>
    </row>
    <row r="71" spans="1:22" x14ac:dyDescent="0.35">
      <c r="A71" s="20"/>
      <c r="B71" s="3">
        <v>981374</v>
      </c>
      <c r="C71" s="3">
        <v>8591872</v>
      </c>
      <c r="D71" s="3">
        <v>7254779</v>
      </c>
      <c r="E71" s="3">
        <v>10748226</v>
      </c>
      <c r="F71" s="3">
        <v>2644191</v>
      </c>
      <c r="G71" s="3">
        <v>8500894</v>
      </c>
      <c r="H71" s="3">
        <v>26055949</v>
      </c>
      <c r="I71" s="4"/>
      <c r="M71" s="6">
        <f t="shared" si="10"/>
        <v>62.603060000421017</v>
      </c>
      <c r="N71" s="6">
        <f t="shared" si="10"/>
        <v>548.08613060050232</v>
      </c>
      <c r="O71" s="6">
        <f t="shared" si="10"/>
        <v>462.79131608010238</v>
      </c>
      <c r="P71" s="6">
        <f t="shared" si="10"/>
        <v>685.64261655198243</v>
      </c>
      <c r="Q71" s="6">
        <f t="shared" si="10"/>
        <v>168.67621093036217</v>
      </c>
      <c r="R71" s="6">
        <f t="shared" si="11"/>
        <v>173.2863449985729</v>
      </c>
      <c r="S71" s="6">
        <f t="shared" si="11"/>
        <v>531.13709777809493</v>
      </c>
      <c r="T71" s="6"/>
      <c r="U71" s="6"/>
      <c r="V71" s="6"/>
    </row>
    <row r="72" spans="1:22" x14ac:dyDescent="0.35">
      <c r="A72" s="20"/>
      <c r="B72" s="3">
        <v>2336569</v>
      </c>
      <c r="C72" s="3">
        <v>7731771</v>
      </c>
      <c r="D72" s="3">
        <v>10497463</v>
      </c>
      <c r="E72" s="3">
        <v>7348503</v>
      </c>
      <c r="F72" s="3">
        <v>1880129</v>
      </c>
      <c r="G72" s="3">
        <v>5570912</v>
      </c>
      <c r="H72" s="3">
        <v>11131616</v>
      </c>
      <c r="I72" s="4"/>
      <c r="M72" s="6">
        <f t="shared" si="10"/>
        <v>149.05262346681667</v>
      </c>
      <c r="N72" s="6">
        <f t="shared" si="10"/>
        <v>493.21922510940294</v>
      </c>
      <c r="O72" s="6">
        <f t="shared" si="10"/>
        <v>669.64613495079311</v>
      </c>
      <c r="P72" s="6">
        <f t="shared" si="10"/>
        <v>468.77008584115111</v>
      </c>
      <c r="Q72" s="6">
        <f t="shared" si="10"/>
        <v>119.93575191061876</v>
      </c>
      <c r="R72" s="6">
        <f t="shared" si="11"/>
        <v>113.56017129359451</v>
      </c>
      <c r="S72" s="6">
        <f t="shared" si="11"/>
        <v>226.91225776578722</v>
      </c>
      <c r="T72" s="6"/>
      <c r="U72" s="6"/>
      <c r="V72" s="6"/>
    </row>
    <row r="73" spans="1:22" x14ac:dyDescent="0.35">
      <c r="A73" s="20"/>
      <c r="B73" s="3">
        <v>1619184</v>
      </c>
      <c r="C73" s="3">
        <v>6621582</v>
      </c>
      <c r="D73" s="3">
        <v>6643909</v>
      </c>
      <c r="E73" s="3">
        <v>7694287</v>
      </c>
      <c r="F73" s="3">
        <v>2601801</v>
      </c>
      <c r="G73" s="3">
        <v>6158869</v>
      </c>
      <c r="H73" s="3">
        <v>13149947</v>
      </c>
      <c r="I73" s="4"/>
      <c r="M73" s="6">
        <f t="shared" si="10"/>
        <v>103.28974794902015</v>
      </c>
      <c r="N73" s="6">
        <f t="shared" si="10"/>
        <v>422.39889710111311</v>
      </c>
      <c r="O73" s="6">
        <f t="shared" si="10"/>
        <v>423.82316401732385</v>
      </c>
      <c r="P73" s="6">
        <f t="shared" si="10"/>
        <v>490.82807443590252</v>
      </c>
      <c r="Q73" s="6">
        <f t="shared" si="10"/>
        <v>165.9721004552346</v>
      </c>
      <c r="R73" s="6">
        <f t="shared" si="11"/>
        <v>125.54537185559727</v>
      </c>
      <c r="S73" s="6">
        <f t="shared" si="11"/>
        <v>268.05489546804705</v>
      </c>
      <c r="T73" s="6"/>
      <c r="U73" s="6"/>
      <c r="V73" s="6"/>
    </row>
    <row r="74" spans="1:22" x14ac:dyDescent="0.35">
      <c r="A74" s="20"/>
      <c r="B74" s="3">
        <v>1378267</v>
      </c>
      <c r="C74" s="3">
        <v>7373965</v>
      </c>
      <c r="D74" s="3">
        <v>10650820</v>
      </c>
      <c r="E74" s="3">
        <v>5602914</v>
      </c>
      <c r="F74" s="3">
        <v>1808230</v>
      </c>
      <c r="G74" s="3">
        <v>6138111</v>
      </c>
      <c r="H74" s="3">
        <v>13983536</v>
      </c>
      <c r="I74" s="4"/>
      <c r="M74" s="6">
        <f t="shared" si="10"/>
        <v>87.921354853094002</v>
      </c>
      <c r="N74" s="6">
        <f t="shared" si="10"/>
        <v>470.39433828082321</v>
      </c>
      <c r="O74" s="6">
        <f t="shared" si="10"/>
        <v>679.42896746162432</v>
      </c>
      <c r="P74" s="6">
        <f t="shared" si="10"/>
        <v>357.41680676194693</v>
      </c>
      <c r="Q74" s="6">
        <f t="shared" si="10"/>
        <v>115.34922586553272</v>
      </c>
      <c r="R74" s="6">
        <f t="shared" si="11"/>
        <v>125.12223071897324</v>
      </c>
      <c r="S74" s="6">
        <f t="shared" si="11"/>
        <v>285.04717781399978</v>
      </c>
      <c r="T74" s="6"/>
      <c r="U74" s="6"/>
      <c r="V74" s="6"/>
    </row>
    <row r="75" spans="1:22" x14ac:dyDescent="0.35">
      <c r="A75" s="20"/>
      <c r="B75" s="3">
        <v>1355331</v>
      </c>
      <c r="C75" s="3">
        <v>8619232</v>
      </c>
      <c r="D75" s="3">
        <v>6005920</v>
      </c>
      <c r="E75" s="3">
        <v>7421512</v>
      </c>
      <c r="F75" s="3">
        <v>1799541</v>
      </c>
      <c r="G75" s="3">
        <v>5524646</v>
      </c>
      <c r="H75" s="3">
        <v>22186634</v>
      </c>
      <c r="M75" s="6">
        <f t="shared" si="10"/>
        <v>86.458239074430978</v>
      </c>
      <c r="N75" s="6">
        <f t="shared" si="10"/>
        <v>549.83145880525558</v>
      </c>
      <c r="O75" s="6">
        <f t="shared" si="10"/>
        <v>383.1250574375606</v>
      </c>
      <c r="P75" s="6">
        <f t="shared" si="10"/>
        <v>473.42742015770193</v>
      </c>
      <c r="Q75" s="6">
        <f t="shared" si="10"/>
        <v>114.79494381980533</v>
      </c>
      <c r="R75" s="6">
        <f t="shared" si="11"/>
        <v>112.61706271728428</v>
      </c>
      <c r="S75" s="6">
        <f t="shared" si="11"/>
        <v>452.26310476063662</v>
      </c>
      <c r="T75" s="6"/>
      <c r="U75" s="6"/>
      <c r="V75" s="6"/>
    </row>
    <row r="76" spans="1:22" x14ac:dyDescent="0.35">
      <c r="A76" s="20"/>
      <c r="B76" s="3">
        <v>2221235</v>
      </c>
      <c r="C76" s="3">
        <v>8623222</v>
      </c>
      <c r="D76" s="3">
        <v>8335053</v>
      </c>
      <c r="E76" s="3">
        <v>11545884</v>
      </c>
      <c r="F76" s="3">
        <v>2984588</v>
      </c>
      <c r="G76" s="3">
        <v>6762652</v>
      </c>
      <c r="H76" s="3">
        <v>17883783</v>
      </c>
      <c r="M76" s="6">
        <f t="shared" si="10"/>
        <v>141.69532510544929</v>
      </c>
      <c r="N76" s="6">
        <f t="shared" si="10"/>
        <v>550.08598583511537</v>
      </c>
      <c r="O76" s="6">
        <f t="shared" si="10"/>
        <v>531.70332927679885</v>
      </c>
      <c r="P76" s="6">
        <f t="shared" si="10"/>
        <v>736.52620592139294</v>
      </c>
      <c r="Q76" s="6">
        <f t="shared" si="10"/>
        <v>190.39055613918504</v>
      </c>
      <c r="R76" s="6">
        <f t="shared" si="11"/>
        <v>137.85317727491827</v>
      </c>
      <c r="S76" s="6">
        <f t="shared" si="11"/>
        <v>364.55170371699876</v>
      </c>
      <c r="T76" s="6"/>
      <c r="U76" s="6"/>
      <c r="V76" s="6"/>
    </row>
    <row r="77" spans="1:22" x14ac:dyDescent="0.35">
      <c r="A77" s="20"/>
      <c r="B77" s="3">
        <v>1685887</v>
      </c>
      <c r="C77" s="3">
        <v>9108068</v>
      </c>
      <c r="D77" s="3">
        <v>9274701</v>
      </c>
      <c r="E77" s="3">
        <v>10839492</v>
      </c>
      <c r="F77" s="3">
        <v>1129709</v>
      </c>
      <c r="G77" s="3">
        <v>5079038</v>
      </c>
      <c r="H77" s="3">
        <v>10521521</v>
      </c>
      <c r="M77" s="6">
        <f t="shared" si="10"/>
        <v>107.54481473416841</v>
      </c>
      <c r="N77" s="6">
        <f t="shared" si="10"/>
        <v>581.01491122845584</v>
      </c>
      <c r="O77" s="6">
        <f t="shared" si="10"/>
        <v>591.64463618250011</v>
      </c>
      <c r="P77" s="6">
        <f t="shared" si="10"/>
        <v>691.46458745603979</v>
      </c>
      <c r="Q77" s="6">
        <f t="shared" si="10"/>
        <v>72.065532926300918</v>
      </c>
      <c r="R77" s="6">
        <f t="shared" si="11"/>
        <v>103.53357318993292</v>
      </c>
      <c r="S77" s="6">
        <f t="shared" si="11"/>
        <v>214.47578547806026</v>
      </c>
      <c r="T77" s="6"/>
      <c r="U77" s="6"/>
      <c r="V77" s="6"/>
    </row>
    <row r="78" spans="1:22" x14ac:dyDescent="0.35">
      <c r="A78" s="20"/>
      <c r="B78" s="3">
        <v>902248</v>
      </c>
      <c r="C78" s="3">
        <v>11168834</v>
      </c>
      <c r="D78" s="3">
        <v>14860496</v>
      </c>
      <c r="E78" s="3">
        <v>11837886</v>
      </c>
      <c r="F78" s="3">
        <v>4214856</v>
      </c>
      <c r="G78" s="3">
        <v>8639600</v>
      </c>
      <c r="M78" s="6">
        <f t="shared" si="10"/>
        <v>57.55551469598732</v>
      </c>
      <c r="N78" s="6">
        <f t="shared" si="10"/>
        <v>712.47372055581491</v>
      </c>
      <c r="O78" s="6">
        <f t="shared" si="10"/>
        <v>947.96940078300076</v>
      </c>
      <c r="P78" s="6">
        <f t="shared" si="10"/>
        <v>755.15337428558723</v>
      </c>
      <c r="Q78" s="6">
        <f t="shared" si="10"/>
        <v>268.87087192154524</v>
      </c>
      <c r="R78" s="6">
        <f t="shared" ref="R78:R83" si="12">G78/AVERAGE($G$3:$G$83)*100</f>
        <v>176.11379535489681</v>
      </c>
      <c r="S78" s="6"/>
      <c r="T78" s="6"/>
      <c r="U78" s="6"/>
      <c r="V78" s="6"/>
    </row>
    <row r="79" spans="1:22" x14ac:dyDescent="0.35">
      <c r="A79" s="20"/>
      <c r="B79" s="3">
        <v>916484</v>
      </c>
      <c r="C79" s="3">
        <v>10819744</v>
      </c>
      <c r="D79" s="3">
        <v>11989747</v>
      </c>
      <c r="E79" s="3">
        <v>8737177</v>
      </c>
      <c r="F79" s="3">
        <v>2614237</v>
      </c>
      <c r="G79" s="3">
        <v>9114333</v>
      </c>
      <c r="M79" s="6">
        <f t="shared" si="10"/>
        <v>58.463646725331884</v>
      </c>
      <c r="N79" s="6">
        <f t="shared" si="10"/>
        <v>690.20483813632245</v>
      </c>
      <c r="O79" s="6">
        <f t="shared" si="10"/>
        <v>764.84077510803013</v>
      </c>
      <c r="P79" s="6">
        <f t="shared" si="10"/>
        <v>557.35531608265399</v>
      </c>
      <c r="Q79" s="6">
        <f t="shared" si="10"/>
        <v>166.76540826058223</v>
      </c>
      <c r="R79" s="6">
        <f t="shared" si="12"/>
        <v>185.79098300365558</v>
      </c>
      <c r="S79" s="6"/>
      <c r="T79" s="6"/>
      <c r="U79" s="6"/>
      <c r="V79" s="6"/>
    </row>
    <row r="80" spans="1:22" x14ac:dyDescent="0.35">
      <c r="A80" s="20"/>
      <c r="B80" s="3">
        <v>789403</v>
      </c>
      <c r="C80" s="3">
        <v>9426913</v>
      </c>
      <c r="D80" s="3">
        <v>21366451</v>
      </c>
      <c r="E80" s="3">
        <v>8770762</v>
      </c>
      <c r="F80" s="3">
        <v>2029421</v>
      </c>
      <c r="G80" s="3">
        <v>8824756</v>
      </c>
      <c r="M80" s="6">
        <f t="shared" si="10"/>
        <v>50.356992719913464</v>
      </c>
      <c r="N80" s="6">
        <f t="shared" si="10"/>
        <v>601.35442772862223</v>
      </c>
      <c r="O80" s="6">
        <f t="shared" si="10"/>
        <v>1362.9923086907293</v>
      </c>
      <c r="P80" s="6">
        <f t="shared" si="10"/>
        <v>559.49774472873003</v>
      </c>
      <c r="Q80" s="6">
        <f t="shared" si="10"/>
        <v>129.45927304892368</v>
      </c>
      <c r="R80" s="6">
        <f t="shared" si="12"/>
        <v>179.88810503274433</v>
      </c>
      <c r="S80" s="6"/>
      <c r="T80" s="6"/>
      <c r="U80" s="6"/>
      <c r="V80" s="6"/>
    </row>
    <row r="81" spans="1:22" x14ac:dyDescent="0.35">
      <c r="A81" s="20"/>
      <c r="B81" s="3">
        <v>994509</v>
      </c>
      <c r="C81" s="3">
        <v>8331908</v>
      </c>
      <c r="D81" s="3">
        <v>12385553</v>
      </c>
      <c r="E81" s="3">
        <v>5849221</v>
      </c>
      <c r="F81" s="3">
        <v>1689514</v>
      </c>
      <c r="G81" s="3">
        <v>7706413</v>
      </c>
      <c r="M81" s="6">
        <f t="shared" si="10"/>
        <v>63.4409578794208</v>
      </c>
      <c r="N81" s="6">
        <f t="shared" si="10"/>
        <v>531.502705840982</v>
      </c>
      <c r="O81" s="6">
        <f t="shared" si="10"/>
        <v>790.08972888765607</v>
      </c>
      <c r="P81" s="6">
        <f t="shared" si="10"/>
        <v>373.12903461750835</v>
      </c>
      <c r="Q81" s="6">
        <f t="shared" si="10"/>
        <v>107.77618554552222</v>
      </c>
      <c r="R81" s="6">
        <f t="shared" si="12"/>
        <v>157.09125908633692</v>
      </c>
      <c r="S81" s="6"/>
      <c r="T81" s="6"/>
      <c r="U81" s="6"/>
      <c r="V81" s="6"/>
    </row>
    <row r="82" spans="1:22" x14ac:dyDescent="0.35">
      <c r="A82" s="20"/>
      <c r="B82" s="3">
        <v>1067972</v>
      </c>
      <c r="C82" s="3">
        <v>13038480</v>
      </c>
      <c r="D82" s="3">
        <v>10308008</v>
      </c>
      <c r="E82" s="3">
        <v>7121121</v>
      </c>
      <c r="F82" s="3">
        <v>1369829</v>
      </c>
      <c r="G82" s="3">
        <v>10185299</v>
      </c>
      <c r="M82" s="6">
        <f t="shared" si="10"/>
        <v>68.127253416913064</v>
      </c>
      <c r="N82" s="6">
        <f t="shared" si="10"/>
        <v>831.74074894412263</v>
      </c>
      <c r="O82" s="6">
        <f t="shared" si="10"/>
        <v>657.56056641893906</v>
      </c>
      <c r="P82" s="6">
        <f t="shared" si="10"/>
        <v>454.26510711844628</v>
      </c>
      <c r="Q82" s="6">
        <f t="shared" si="10"/>
        <v>87.383084407490642</v>
      </c>
      <c r="R82" s="6">
        <f t="shared" si="12"/>
        <v>207.62207321107869</v>
      </c>
      <c r="S82" s="6"/>
      <c r="T82" s="6"/>
      <c r="U82" s="6"/>
      <c r="V82" s="6"/>
    </row>
    <row r="83" spans="1:22" x14ac:dyDescent="0.35">
      <c r="A83" s="20"/>
      <c r="B83" s="3">
        <v>2009819</v>
      </c>
      <c r="C83" s="3">
        <v>11107049</v>
      </c>
      <c r="D83" s="3">
        <v>13090707</v>
      </c>
      <c r="E83" s="3">
        <v>5689812</v>
      </c>
      <c r="F83" s="3">
        <v>4342166</v>
      </c>
      <c r="G83" s="3">
        <v>5589712</v>
      </c>
      <c r="M83" s="6">
        <f t="shared" si="10"/>
        <v>128.20883724959717</v>
      </c>
      <c r="N83" s="6">
        <f t="shared" si="10"/>
        <v>708.53237906712047</v>
      </c>
      <c r="O83" s="6">
        <f t="shared" si="10"/>
        <v>835.07237380339348</v>
      </c>
      <c r="P83" s="6">
        <f t="shared" si="10"/>
        <v>362.96013754910518</v>
      </c>
      <c r="Q83" s="6">
        <f t="shared" si="10"/>
        <v>276.99213411990547</v>
      </c>
      <c r="R83" s="6">
        <f t="shared" si="12"/>
        <v>113.94339960887206</v>
      </c>
      <c r="S83" s="6"/>
      <c r="T83" s="6"/>
      <c r="U83" s="6"/>
      <c r="V83" s="6"/>
    </row>
    <row r="84" spans="1:22" x14ac:dyDescent="0.35">
      <c r="A84" s="20"/>
      <c r="B84" s="3">
        <v>1427587</v>
      </c>
      <c r="C84" s="3">
        <v>10921977</v>
      </c>
      <c r="D84" s="3">
        <v>10426351</v>
      </c>
      <c r="E84" s="3">
        <v>8887953</v>
      </c>
      <c r="F84" s="3">
        <v>2782258</v>
      </c>
      <c r="M84" s="6">
        <f t="shared" si="10"/>
        <v>91.067538590609743</v>
      </c>
      <c r="N84" s="6">
        <f t="shared" si="10"/>
        <v>696.7264075206989</v>
      </c>
      <c r="O84" s="6">
        <f t="shared" si="10"/>
        <v>665.10981260808796</v>
      </c>
      <c r="P84" s="6">
        <f t="shared" si="10"/>
        <v>566.97350341452091</v>
      </c>
      <c r="Q84" s="6">
        <f t="shared" si="10"/>
        <v>177.48367544957517</v>
      </c>
      <c r="R84" s="6"/>
      <c r="S84" s="6"/>
      <c r="T84" s="6"/>
      <c r="U84" s="6"/>
      <c r="V84" s="6"/>
    </row>
    <row r="85" spans="1:22" x14ac:dyDescent="0.35">
      <c r="A85" s="20"/>
      <c r="B85" s="3">
        <v>1738799</v>
      </c>
      <c r="C85" s="3">
        <v>12008096</v>
      </c>
      <c r="D85" s="3">
        <v>9624458</v>
      </c>
      <c r="E85" s="3">
        <v>5929291</v>
      </c>
      <c r="F85" s="3">
        <v>4999371</v>
      </c>
      <c r="M85" s="6">
        <f t="shared" si="10"/>
        <v>110.92013658979356</v>
      </c>
      <c r="N85" s="6">
        <f t="shared" si="10"/>
        <v>766.01128048920759</v>
      </c>
      <c r="O85" s="6">
        <f t="shared" si="10"/>
        <v>613.95606735610693</v>
      </c>
      <c r="P85" s="6">
        <f t="shared" si="10"/>
        <v>378.23679884830483</v>
      </c>
      <c r="Q85" s="6">
        <f t="shared" si="10"/>
        <v>318.91605308207153</v>
      </c>
      <c r="R85" s="6"/>
      <c r="S85" s="6"/>
      <c r="T85" s="6"/>
      <c r="U85" s="6"/>
      <c r="V85" s="6"/>
    </row>
    <row r="86" spans="1:22" x14ac:dyDescent="0.35">
      <c r="A86" s="20"/>
      <c r="B86" s="3">
        <v>1864676</v>
      </c>
      <c r="C86" s="3">
        <v>9971033</v>
      </c>
      <c r="D86" s="3">
        <v>11334479</v>
      </c>
      <c r="E86" s="3">
        <v>10186069</v>
      </c>
      <c r="F86" s="3">
        <v>2764464</v>
      </c>
      <c r="M86" s="6">
        <f t="shared" si="10"/>
        <v>118.94998594760516</v>
      </c>
      <c r="N86" s="6">
        <f t="shared" si="10"/>
        <v>636.06451481818146</v>
      </c>
      <c r="O86" s="6">
        <f t="shared" si="10"/>
        <v>723.04041976913186</v>
      </c>
      <c r="P86" s="6">
        <f t="shared" si="10"/>
        <v>649.78192694673851</v>
      </c>
      <c r="Q86" s="6">
        <f t="shared" si="10"/>
        <v>176.34857420413002</v>
      </c>
      <c r="R86" s="6"/>
      <c r="S86" s="6"/>
      <c r="T86" s="6"/>
      <c r="U86" s="6"/>
      <c r="V86" s="6"/>
    </row>
    <row r="87" spans="1:22" x14ac:dyDescent="0.35">
      <c r="A87" s="20"/>
      <c r="B87" s="3">
        <v>1375556</v>
      </c>
      <c r="C87" s="3">
        <v>8104301</v>
      </c>
      <c r="D87" s="3">
        <v>10498663</v>
      </c>
      <c r="E87" s="3">
        <v>6188211</v>
      </c>
      <c r="F87" s="3">
        <v>2039918</v>
      </c>
      <c r="M87" s="6">
        <f t="shared" si="10"/>
        <v>87.748416813507518</v>
      </c>
      <c r="N87" s="6">
        <f t="shared" si="10"/>
        <v>516.98337409027761</v>
      </c>
      <c r="O87" s="6">
        <f t="shared" si="10"/>
        <v>669.72268443345774</v>
      </c>
      <c r="P87" s="6">
        <f t="shared" si="10"/>
        <v>394.75362555790696</v>
      </c>
      <c r="Q87" s="6">
        <f t="shared" si="10"/>
        <v>130.12888964853241</v>
      </c>
      <c r="R87" s="6"/>
      <c r="S87" s="6"/>
      <c r="T87" s="6"/>
      <c r="U87" s="6"/>
      <c r="V87" s="6"/>
    </row>
    <row r="88" spans="1:22" x14ac:dyDescent="0.35">
      <c r="A88" s="20"/>
      <c r="B88" s="3">
        <v>924332</v>
      </c>
      <c r="C88" s="3">
        <v>10029508</v>
      </c>
      <c r="D88" s="3">
        <v>12147428</v>
      </c>
      <c r="E88" s="3">
        <v>9418343</v>
      </c>
      <c r="F88" s="3">
        <v>1967087</v>
      </c>
      <c r="M88" s="6">
        <f t="shared" si="10"/>
        <v>58.964280341958478</v>
      </c>
      <c r="N88" s="6">
        <f t="shared" si="10"/>
        <v>639.79470731719266</v>
      </c>
      <c r="O88" s="6">
        <f t="shared" si="10"/>
        <v>774.89944092139615</v>
      </c>
      <c r="P88" s="6">
        <f t="shared" si="10"/>
        <v>600.80773683992584</v>
      </c>
      <c r="Q88" s="6">
        <f t="shared" si="10"/>
        <v>125.48291017191018</v>
      </c>
      <c r="R88" s="6"/>
      <c r="S88" s="6"/>
      <c r="T88" s="6"/>
      <c r="U88" s="6"/>
      <c r="V88" s="6"/>
    </row>
    <row r="89" spans="1:22" x14ac:dyDescent="0.35">
      <c r="A89" s="20"/>
      <c r="B89" s="3">
        <v>1045379</v>
      </c>
      <c r="C89" s="3">
        <v>13205835</v>
      </c>
      <c r="D89" s="3">
        <v>12963641</v>
      </c>
      <c r="E89" s="3">
        <v>8459122</v>
      </c>
      <c r="M89" s="6">
        <f t="shared" si="10"/>
        <v>66.686018032044984</v>
      </c>
      <c r="N89" s="6">
        <f t="shared" si="10"/>
        <v>842.41653117023679</v>
      </c>
      <c r="O89" s="6">
        <f t="shared" si="10"/>
        <v>826.96667666650819</v>
      </c>
      <c r="P89" s="6">
        <f t="shared" si="10"/>
        <v>539.61784408072913</v>
      </c>
      <c r="Q89" s="6"/>
      <c r="R89" s="6"/>
      <c r="S89" s="6"/>
      <c r="T89" s="6"/>
      <c r="U89" s="6"/>
      <c r="V89" s="6"/>
    </row>
    <row r="90" spans="1:22" x14ac:dyDescent="0.35">
      <c r="A90" s="20"/>
      <c r="B90" s="3">
        <v>955200</v>
      </c>
      <c r="C90" s="3">
        <v>7445123</v>
      </c>
      <c r="D90" s="3">
        <v>14704961</v>
      </c>
      <c r="E90" s="3">
        <v>5081311</v>
      </c>
      <c r="M90" s="6">
        <f t="shared" si="10"/>
        <v>60.933388201034631</v>
      </c>
      <c r="N90" s="6">
        <f t="shared" si="10"/>
        <v>474.9335950203639</v>
      </c>
      <c r="O90" s="6">
        <f t="shared" si="10"/>
        <v>938.04763096113322</v>
      </c>
      <c r="P90" s="6">
        <f t="shared" si="10"/>
        <v>324.14310692335368</v>
      </c>
      <c r="Q90" s="6"/>
      <c r="R90" s="6"/>
      <c r="S90" s="6"/>
      <c r="T90" s="6"/>
      <c r="U90" s="6"/>
      <c r="V90" s="6"/>
    </row>
    <row r="91" spans="1:22" x14ac:dyDescent="0.35">
      <c r="A91" s="20"/>
      <c r="B91" s="3">
        <v>1186995</v>
      </c>
      <c r="C91" s="3">
        <v>5768693</v>
      </c>
      <c r="D91" s="3">
        <v>12012637</v>
      </c>
      <c r="E91" s="3">
        <v>6987624</v>
      </c>
      <c r="M91" s="6">
        <f t="shared" si="10"/>
        <v>75.719877646238587</v>
      </c>
      <c r="N91" s="6">
        <f t="shared" si="10"/>
        <v>367.99205400082815</v>
      </c>
      <c r="O91" s="6">
        <f t="shared" si="10"/>
        <v>766.30095648985764</v>
      </c>
      <c r="P91" s="6">
        <f t="shared" si="10"/>
        <v>445.74916854571438</v>
      </c>
      <c r="Q91" s="6"/>
      <c r="R91" s="6"/>
      <c r="S91" s="6"/>
      <c r="T91" s="6"/>
      <c r="U91" s="6"/>
      <c r="V91" s="6"/>
    </row>
    <row r="92" spans="1:22" x14ac:dyDescent="0.35">
      <c r="A92" s="20"/>
      <c r="B92" s="3">
        <v>1306186</v>
      </c>
      <c r="C92" s="3">
        <v>6974220</v>
      </c>
      <c r="D92" s="3">
        <v>13608770</v>
      </c>
      <c r="M92" s="6">
        <f t="shared" si="10"/>
        <v>83.323218803137166</v>
      </c>
      <c r="N92" s="6">
        <f t="shared" si="10"/>
        <v>444.89411082435061</v>
      </c>
      <c r="O92" s="6">
        <f t="shared" si="10"/>
        <v>868.12025266812611</v>
      </c>
      <c r="P92" s="6"/>
      <c r="Q92" s="6"/>
      <c r="R92" s="6"/>
      <c r="S92" s="6"/>
      <c r="T92" s="6"/>
      <c r="U92" s="6"/>
      <c r="V92" s="6"/>
    </row>
    <row r="93" spans="1:22" x14ac:dyDescent="0.35">
      <c r="A93" s="20"/>
      <c r="B93" s="3">
        <v>1208189</v>
      </c>
      <c r="C93" s="3">
        <v>7968997</v>
      </c>
      <c r="D93" s="3">
        <v>22446196</v>
      </c>
      <c r="M93" s="6">
        <f t="shared" si="10"/>
        <v>77.071869092566828</v>
      </c>
      <c r="N93" s="6">
        <f t="shared" si="10"/>
        <v>508.35216475489983</v>
      </c>
      <c r="O93" s="6">
        <f t="shared" si="10"/>
        <v>1431.8705763238177</v>
      </c>
      <c r="P93" s="6"/>
      <c r="Q93" s="6"/>
      <c r="R93" s="6"/>
      <c r="S93" s="6"/>
      <c r="T93" s="6"/>
      <c r="U93" s="6"/>
      <c r="V93" s="6"/>
    </row>
    <row r="94" spans="1:22" x14ac:dyDescent="0.35">
      <c r="A94" s="20"/>
      <c r="B94" s="3">
        <v>1162878</v>
      </c>
      <c r="C94" s="3">
        <v>9744005</v>
      </c>
      <c r="D94" s="3">
        <v>9187150</v>
      </c>
      <c r="M94" s="6">
        <f t="shared" si="10"/>
        <v>74.181424418386456</v>
      </c>
      <c r="N94" s="6">
        <f t="shared" si="10"/>
        <v>621.58211819286271</v>
      </c>
      <c r="O94" s="6">
        <f t="shared" si="10"/>
        <v>586.05964971852518</v>
      </c>
      <c r="P94" s="6"/>
      <c r="Q94" s="6"/>
      <c r="R94" s="6"/>
      <c r="S94" s="6"/>
      <c r="T94" s="6"/>
      <c r="U94" s="6"/>
      <c r="V94" s="6"/>
    </row>
    <row r="95" spans="1:22" x14ac:dyDescent="0.35">
      <c r="A95" s="20"/>
      <c r="B95" s="3">
        <v>1456881</v>
      </c>
      <c r="C95" s="3">
        <v>8095106</v>
      </c>
      <c r="D95" s="3">
        <v>11380249</v>
      </c>
      <c r="M95" s="6">
        <f t="shared" si="10"/>
        <v>92.936239044924136</v>
      </c>
      <c r="N95" s="6">
        <f t="shared" si="10"/>
        <v>516.39681367935987</v>
      </c>
      <c r="O95" s="6">
        <f t="shared" si="10"/>
        <v>725.96014462043149</v>
      </c>
      <c r="P95" s="6"/>
      <c r="Q95" s="6"/>
      <c r="R95" s="6"/>
      <c r="S95" s="6"/>
      <c r="T95" s="6"/>
      <c r="U95" s="6"/>
      <c r="V95" s="6"/>
    </row>
    <row r="96" spans="1:22" x14ac:dyDescent="0.35">
      <c r="A96" s="20"/>
      <c r="B96" s="3">
        <v>1241735</v>
      </c>
      <c r="D96" s="3">
        <v>9093733</v>
      </c>
      <c r="M96" s="6">
        <f>B96/AVERAGE($B$3:$B$96)*100</f>
        <v>79.211809880456173</v>
      </c>
      <c r="N96" s="6"/>
      <c r="O96" s="6">
        <f t="shared" si="10"/>
        <v>580.10046386679153</v>
      </c>
      <c r="P96" s="6"/>
      <c r="Q96" s="6"/>
      <c r="R96" s="6"/>
      <c r="S96" s="6"/>
      <c r="T96" s="6"/>
      <c r="U96" s="6"/>
      <c r="V96" s="6"/>
    </row>
    <row r="97" spans="1:22" x14ac:dyDescent="0.35">
      <c r="A97" s="20"/>
      <c r="D97" s="3">
        <v>7035110</v>
      </c>
      <c r="M97" s="6"/>
      <c r="N97" s="6"/>
      <c r="O97" s="6">
        <f t="shared" si="10"/>
        <v>448.77835915722437</v>
      </c>
      <c r="P97" s="6"/>
      <c r="Q97" s="6"/>
      <c r="R97" s="6"/>
      <c r="S97" s="6"/>
      <c r="T97" s="6"/>
      <c r="U97" s="6"/>
      <c r="V97" s="6"/>
    </row>
    <row r="98" spans="1:22" x14ac:dyDescent="0.35">
      <c r="A98" s="20"/>
      <c r="D98" s="3">
        <v>8438481</v>
      </c>
      <c r="M98" s="6"/>
      <c r="N98" s="6"/>
      <c r="O98" s="6">
        <f t="shared" si="10"/>
        <v>538.30112918766213</v>
      </c>
      <c r="P98" s="6"/>
      <c r="Q98" s="6"/>
      <c r="R98" s="6"/>
      <c r="S98" s="6"/>
      <c r="T98" s="6"/>
      <c r="U98" s="6"/>
      <c r="V98" s="6"/>
    </row>
    <row r="99" spans="1:22" x14ac:dyDescent="0.35">
      <c r="A99" s="20"/>
      <c r="D99" s="3">
        <v>8782382</v>
      </c>
      <c r="M99" s="6"/>
      <c r="N99" s="6"/>
      <c r="O99" s="6">
        <f t="shared" si="10"/>
        <v>560.23899888586573</v>
      </c>
      <c r="P99" s="6"/>
      <c r="Q99" s="6"/>
      <c r="R99" s="6"/>
      <c r="S99" s="6"/>
      <c r="T99" s="6"/>
      <c r="U99" s="6"/>
      <c r="V99" s="6"/>
    </row>
    <row r="100" spans="1:22" x14ac:dyDescent="0.35">
      <c r="A100" s="20"/>
      <c r="D100" s="3">
        <v>10067152</v>
      </c>
      <c r="M100" s="6"/>
      <c r="N100" s="6"/>
      <c r="O100" s="6">
        <f t="shared" si="10"/>
        <v>642.19606458838166</v>
      </c>
      <c r="P100" s="6"/>
      <c r="Q100" s="6"/>
      <c r="R100" s="6"/>
      <c r="S100" s="6"/>
      <c r="T100" s="6"/>
      <c r="U100" s="6"/>
      <c r="V100" s="6"/>
    </row>
    <row r="102" spans="1:22" x14ac:dyDescent="0.35">
      <c r="A102" s="20" t="s">
        <v>2</v>
      </c>
      <c r="B102" s="3">
        <v>1116640</v>
      </c>
      <c r="C102" s="3">
        <v>15796785</v>
      </c>
      <c r="D102" s="3">
        <v>11277738</v>
      </c>
      <c r="E102" s="3">
        <v>6481742</v>
      </c>
      <c r="F102" s="3">
        <v>3596967</v>
      </c>
      <c r="G102" s="3">
        <v>3377230</v>
      </c>
      <c r="H102" s="3">
        <v>14804989</v>
      </c>
      <c r="I102" s="3">
        <v>15813173</v>
      </c>
      <c r="J102" s="3">
        <v>16545509</v>
      </c>
      <c r="K102" s="3">
        <v>6788800</v>
      </c>
      <c r="M102" s="6">
        <f t="shared" ref="M102:Q117" si="13">B102/AVERAGE($B$102:$B$197)*100</f>
        <v>55.774345884364507</v>
      </c>
      <c r="N102" s="6">
        <f t="shared" si="13"/>
        <v>789.0236338040379</v>
      </c>
      <c r="O102" s="6">
        <f t="shared" si="13"/>
        <v>563.30461026404316</v>
      </c>
      <c r="P102" s="6">
        <f t="shared" si="13"/>
        <v>323.75243609508215</v>
      </c>
      <c r="Q102" s="6">
        <f t="shared" si="13"/>
        <v>179.66263217567428</v>
      </c>
      <c r="R102" s="6">
        <f>G102/AVERAGE($G$102:$G$182)*100</f>
        <v>85.244131081841019</v>
      </c>
      <c r="S102" s="6">
        <f t="shared" ref="S102:V117" si="14">H102/AVERAGE($G$102:$G$182)*100</f>
        <v>373.69039804254214</v>
      </c>
      <c r="T102" s="6">
        <f t="shared" si="14"/>
        <v>399.13781176639714</v>
      </c>
      <c r="U102" s="6">
        <f t="shared" si="14"/>
        <v>417.62258952211744</v>
      </c>
      <c r="V102" s="6">
        <f t="shared" si="14"/>
        <v>171.35503270088279</v>
      </c>
    </row>
    <row r="103" spans="1:22" x14ac:dyDescent="0.35">
      <c r="A103" s="20"/>
      <c r="B103" s="3">
        <v>1451379</v>
      </c>
      <c r="C103" s="3">
        <v>15264581</v>
      </c>
      <c r="D103" s="3">
        <v>6619809</v>
      </c>
      <c r="E103" s="3">
        <v>8259737</v>
      </c>
      <c r="F103" s="3">
        <v>4702581</v>
      </c>
      <c r="G103" s="3">
        <v>3100456</v>
      </c>
      <c r="H103" s="3">
        <v>17340320</v>
      </c>
      <c r="I103" s="3">
        <v>21832406</v>
      </c>
      <c r="J103" s="3">
        <v>17568733</v>
      </c>
      <c r="K103" s="3">
        <v>7543411</v>
      </c>
      <c r="M103" s="6">
        <f t="shared" si="13"/>
        <v>72.494012712515286</v>
      </c>
      <c r="N103" s="6">
        <f t="shared" si="13"/>
        <v>762.44091244617653</v>
      </c>
      <c r="O103" s="6">
        <f t="shared" si="13"/>
        <v>330.64865744951737</v>
      </c>
      <c r="P103" s="6">
        <f t="shared" si="13"/>
        <v>412.56038504073223</v>
      </c>
      <c r="Q103" s="6">
        <f t="shared" si="13"/>
        <v>234.8862473520926</v>
      </c>
      <c r="R103" s="6">
        <f t="shared" ref="R103:V166" si="15">G103/AVERAGE($G$102:$G$182)*100</f>
        <v>78.258122093396224</v>
      </c>
      <c r="S103" s="6">
        <f t="shared" si="14"/>
        <v>437.68428892348749</v>
      </c>
      <c r="T103" s="6">
        <f t="shared" si="14"/>
        <v>551.06832489820727</v>
      </c>
      <c r="U103" s="6">
        <f t="shared" si="14"/>
        <v>443.44962551969098</v>
      </c>
      <c r="V103" s="6">
        <f t="shared" si="14"/>
        <v>190.40205022702082</v>
      </c>
    </row>
    <row r="104" spans="1:22" x14ac:dyDescent="0.35">
      <c r="A104" s="20"/>
      <c r="B104" s="3">
        <v>2810952</v>
      </c>
      <c r="C104" s="3">
        <v>9453617</v>
      </c>
      <c r="D104" s="3">
        <v>4940760</v>
      </c>
      <c r="E104" s="3">
        <v>6242009</v>
      </c>
      <c r="F104" s="3">
        <v>4189219</v>
      </c>
      <c r="G104" s="3">
        <v>3957721</v>
      </c>
      <c r="H104" s="3">
        <v>18192893</v>
      </c>
      <c r="I104" s="3">
        <v>25944119</v>
      </c>
      <c r="J104" s="3">
        <v>20869486</v>
      </c>
      <c r="K104" s="3">
        <v>6629415</v>
      </c>
      <c r="M104" s="6">
        <f t="shared" si="13"/>
        <v>140.40246553262122</v>
      </c>
      <c r="N104" s="6">
        <f t="shared" si="13"/>
        <v>472.19274288607636</v>
      </c>
      <c r="O104" s="6">
        <f t="shared" si="13"/>
        <v>246.78289974533669</v>
      </c>
      <c r="P104" s="6">
        <f t="shared" si="13"/>
        <v>311.77816393763089</v>
      </c>
      <c r="Q104" s="6">
        <f t="shared" si="13"/>
        <v>209.2446531481512</v>
      </c>
      <c r="R104" s="6">
        <f t="shared" si="15"/>
        <v>99.896213082720138</v>
      </c>
      <c r="S104" s="6">
        <f t="shared" si="14"/>
        <v>459.20394987901562</v>
      </c>
      <c r="T104" s="6">
        <f t="shared" si="14"/>
        <v>654.85142582497554</v>
      </c>
      <c r="U104" s="6">
        <f t="shared" si="14"/>
        <v>526.76341267685234</v>
      </c>
      <c r="V104" s="6">
        <f t="shared" si="14"/>
        <v>167.33202099232895</v>
      </c>
    </row>
    <row r="105" spans="1:22" x14ac:dyDescent="0.35">
      <c r="A105" s="20"/>
      <c r="B105" s="3">
        <v>1347816</v>
      </c>
      <c r="C105" s="3">
        <v>13346221</v>
      </c>
      <c r="D105" s="3">
        <v>6317285</v>
      </c>
      <c r="E105" s="3">
        <v>7680657</v>
      </c>
      <c r="F105" s="3">
        <v>3615856</v>
      </c>
      <c r="G105" s="3">
        <v>2000657</v>
      </c>
      <c r="H105" s="3">
        <v>9945296</v>
      </c>
      <c r="I105" s="3">
        <v>19165525</v>
      </c>
      <c r="J105" s="3">
        <v>19974695</v>
      </c>
      <c r="K105" s="3">
        <v>6926861</v>
      </c>
      <c r="M105" s="6">
        <f t="shared" si="13"/>
        <v>67.321209854994109</v>
      </c>
      <c r="N105" s="6">
        <f t="shared" si="13"/>
        <v>666.62196079593161</v>
      </c>
      <c r="O105" s="6">
        <f t="shared" si="13"/>
        <v>315.53807730343493</v>
      </c>
      <c r="P105" s="6">
        <f t="shared" si="13"/>
        <v>383.63628397439226</v>
      </c>
      <c r="Q105" s="6">
        <f t="shared" si="13"/>
        <v>180.60610690290039</v>
      </c>
      <c r="R105" s="6">
        <f t="shared" si="15"/>
        <v>50.498268568561464</v>
      </c>
      <c r="S105" s="6">
        <f t="shared" si="14"/>
        <v>251.02765161736374</v>
      </c>
      <c r="T105" s="6">
        <f t="shared" si="14"/>
        <v>483.75400116435696</v>
      </c>
      <c r="U105" s="6">
        <f t="shared" si="14"/>
        <v>504.17813382558921</v>
      </c>
      <c r="V105" s="6">
        <f t="shared" si="14"/>
        <v>174.83980868039561</v>
      </c>
    </row>
    <row r="106" spans="1:22" x14ac:dyDescent="0.35">
      <c r="A106" s="20"/>
      <c r="B106" s="3">
        <v>2521611</v>
      </c>
      <c r="C106" s="3">
        <v>9694621</v>
      </c>
      <c r="D106" s="3">
        <v>8330600</v>
      </c>
      <c r="E106" s="3">
        <v>6257729</v>
      </c>
      <c r="F106" s="3">
        <v>8948676</v>
      </c>
      <c r="G106" s="3">
        <v>3501549</v>
      </c>
      <c r="H106" s="3">
        <v>8489136</v>
      </c>
      <c r="I106" s="3">
        <v>25414618</v>
      </c>
      <c r="J106" s="3">
        <v>8461721</v>
      </c>
      <c r="K106" s="3">
        <v>5853777</v>
      </c>
      <c r="M106" s="6">
        <f t="shared" si="13"/>
        <v>125.9503547247262</v>
      </c>
      <c r="N106" s="6">
        <f t="shared" si="13"/>
        <v>484.23049941952974</v>
      </c>
      <c r="O106" s="6">
        <f t="shared" si="13"/>
        <v>416.09987625760044</v>
      </c>
      <c r="P106" s="6">
        <f t="shared" si="13"/>
        <v>312.56335228598152</v>
      </c>
      <c r="Q106" s="6">
        <f t="shared" si="13"/>
        <v>446.97176389087929</v>
      </c>
      <c r="R106" s="6">
        <f t="shared" si="15"/>
        <v>88.382047401417537</v>
      </c>
      <c r="S106" s="6">
        <f t="shared" si="14"/>
        <v>214.27294615870863</v>
      </c>
      <c r="T106" s="6">
        <f t="shared" si="14"/>
        <v>641.48637439171057</v>
      </c>
      <c r="U106" s="6">
        <f t="shared" si="14"/>
        <v>213.58096845698009</v>
      </c>
      <c r="V106" s="6">
        <f t="shared" si="14"/>
        <v>147.75426426742214</v>
      </c>
    </row>
    <row r="107" spans="1:22" x14ac:dyDescent="0.35">
      <c r="A107" s="20"/>
      <c r="B107" s="3">
        <v>975721</v>
      </c>
      <c r="C107" s="3">
        <v>10273099</v>
      </c>
      <c r="D107" s="3">
        <v>8754154</v>
      </c>
      <c r="E107" s="3">
        <v>6563339</v>
      </c>
      <c r="F107" s="3">
        <v>5230879</v>
      </c>
      <c r="G107" s="3">
        <v>4408262</v>
      </c>
      <c r="H107" s="3">
        <v>9819144</v>
      </c>
      <c r="I107" s="3">
        <v>9429680</v>
      </c>
      <c r="J107" s="3">
        <v>7731485</v>
      </c>
      <c r="K107" s="3">
        <v>5882971</v>
      </c>
      <c r="M107" s="6">
        <f t="shared" si="13"/>
        <v>48.73567178377813</v>
      </c>
      <c r="N107" s="6">
        <f t="shared" si="13"/>
        <v>513.12453156820379</v>
      </c>
      <c r="O107" s="6">
        <f t="shared" si="13"/>
        <v>437.25570740882739</v>
      </c>
      <c r="P107" s="6">
        <f t="shared" si="13"/>
        <v>327.82807309637752</v>
      </c>
      <c r="Q107" s="6">
        <f t="shared" si="13"/>
        <v>261.27387038370352</v>
      </c>
      <c r="R107" s="6">
        <f t="shared" si="15"/>
        <v>111.26824757896226</v>
      </c>
      <c r="S107" s="6">
        <f t="shared" si="14"/>
        <v>247.84346883317772</v>
      </c>
      <c r="T107" s="6">
        <f t="shared" si="14"/>
        <v>238.01306928453636</v>
      </c>
      <c r="U107" s="6">
        <f t="shared" si="14"/>
        <v>195.14919647086154</v>
      </c>
      <c r="V107" s="6">
        <f t="shared" si="14"/>
        <v>148.49114542825612</v>
      </c>
    </row>
    <row r="108" spans="1:22" x14ac:dyDescent="0.35">
      <c r="A108" s="20"/>
      <c r="B108" s="3">
        <v>3362625</v>
      </c>
      <c r="C108" s="3">
        <v>9324328</v>
      </c>
      <c r="D108" s="3">
        <v>7195261</v>
      </c>
      <c r="E108" s="3">
        <v>5020557</v>
      </c>
      <c r="F108" s="3">
        <v>4685736</v>
      </c>
      <c r="G108" s="3">
        <v>3965791</v>
      </c>
      <c r="H108" s="3">
        <v>8498856</v>
      </c>
      <c r="I108" s="3">
        <v>12794047</v>
      </c>
      <c r="J108" s="3">
        <v>19331961</v>
      </c>
      <c r="K108" s="3">
        <v>4772437</v>
      </c>
      <c r="M108" s="6">
        <f t="shared" si="13"/>
        <v>167.95763167127379</v>
      </c>
      <c r="N108" s="6">
        <f t="shared" si="13"/>
        <v>465.73496830783841</v>
      </c>
      <c r="O108" s="6">
        <f t="shared" si="13"/>
        <v>359.39154583597082</v>
      </c>
      <c r="P108" s="6">
        <f t="shared" si="13"/>
        <v>250.76862968384384</v>
      </c>
      <c r="Q108" s="6">
        <f t="shared" si="13"/>
        <v>234.04486708949938</v>
      </c>
      <c r="R108" s="6">
        <f t="shared" si="15"/>
        <v>100.09990668304658</v>
      </c>
      <c r="S108" s="6">
        <f t="shared" si="14"/>
        <v>214.51828714943639</v>
      </c>
      <c r="T108" s="6">
        <f t="shared" si="14"/>
        <v>322.93252740714576</v>
      </c>
      <c r="U108" s="6">
        <f t="shared" si="14"/>
        <v>487.95498605455913</v>
      </c>
      <c r="V108" s="6">
        <f t="shared" si="14"/>
        <v>120.46033145738613</v>
      </c>
    </row>
    <row r="109" spans="1:22" x14ac:dyDescent="0.35">
      <c r="A109" s="20"/>
      <c r="B109" s="3">
        <v>2528763</v>
      </c>
      <c r="C109" s="3">
        <v>10565349</v>
      </c>
      <c r="D109" s="3">
        <v>5989400</v>
      </c>
      <c r="E109" s="3">
        <v>7541490</v>
      </c>
      <c r="F109" s="3">
        <v>4077401</v>
      </c>
      <c r="G109" s="3">
        <v>2177929</v>
      </c>
      <c r="H109" s="3">
        <v>16669590</v>
      </c>
      <c r="I109" s="3">
        <v>10896552</v>
      </c>
      <c r="J109" s="3">
        <v>22864143</v>
      </c>
      <c r="K109" s="3">
        <v>5385281</v>
      </c>
      <c r="M109" s="6">
        <f t="shared" si="13"/>
        <v>126.30758545420477</v>
      </c>
      <c r="N109" s="6">
        <f t="shared" si="13"/>
        <v>527.72194217923834</v>
      </c>
      <c r="O109" s="6">
        <f t="shared" si="13"/>
        <v>299.1607565910345</v>
      </c>
      <c r="P109" s="6">
        <f t="shared" si="13"/>
        <v>376.68511941491982</v>
      </c>
      <c r="Q109" s="6">
        <f t="shared" si="13"/>
        <v>203.65952651100955</v>
      </c>
      <c r="R109" s="6">
        <f t="shared" si="15"/>
        <v>54.972763229908225</v>
      </c>
      <c r="S109" s="6">
        <f t="shared" si="14"/>
        <v>420.754498521139</v>
      </c>
      <c r="T109" s="6">
        <f t="shared" si="14"/>
        <v>275.0381546498453</v>
      </c>
      <c r="U109" s="6">
        <f t="shared" si="14"/>
        <v>577.11023618940908</v>
      </c>
      <c r="V109" s="6">
        <f t="shared" si="14"/>
        <v>135.92903044108573</v>
      </c>
    </row>
    <row r="110" spans="1:22" x14ac:dyDescent="0.35">
      <c r="A110" s="20"/>
      <c r="B110" s="3">
        <v>2289062</v>
      </c>
      <c r="C110" s="3">
        <v>15936781</v>
      </c>
      <c r="D110" s="3">
        <v>5312047</v>
      </c>
      <c r="E110" s="3">
        <v>7970800</v>
      </c>
      <c r="F110" s="3">
        <v>4732611</v>
      </c>
      <c r="G110" s="3">
        <v>4379442</v>
      </c>
      <c r="H110" s="3">
        <v>8843214</v>
      </c>
      <c r="I110" s="3">
        <v>21751467</v>
      </c>
      <c r="J110" s="3">
        <v>9768557</v>
      </c>
      <c r="K110" s="3">
        <v>5959368</v>
      </c>
      <c r="M110" s="6">
        <f t="shared" si="13"/>
        <v>114.33491164453645</v>
      </c>
      <c r="N110" s="6">
        <f t="shared" si="13"/>
        <v>796.01620556076125</v>
      </c>
      <c r="O110" s="6">
        <f t="shared" si="13"/>
        <v>265.32807953503436</v>
      </c>
      <c r="P110" s="6">
        <f t="shared" si="13"/>
        <v>398.1284533735963</v>
      </c>
      <c r="Q110" s="6">
        <f t="shared" si="13"/>
        <v>236.38619684960972</v>
      </c>
      <c r="R110" s="6">
        <f t="shared" si="15"/>
        <v>110.54080649328593</v>
      </c>
      <c r="S110" s="6">
        <f t="shared" si="14"/>
        <v>223.21017324871914</v>
      </c>
      <c r="T110" s="6">
        <f t="shared" si="14"/>
        <v>549.02535633354535</v>
      </c>
      <c r="U110" s="6">
        <f t="shared" si="14"/>
        <v>246.56661032515871</v>
      </c>
      <c r="V110" s="6">
        <f t="shared" si="14"/>
        <v>150.41947008552239</v>
      </c>
    </row>
    <row r="111" spans="1:22" x14ac:dyDescent="0.35">
      <c r="A111" s="20"/>
      <c r="B111" s="3">
        <v>1471955</v>
      </c>
      <c r="C111" s="3">
        <v>11387260</v>
      </c>
      <c r="D111" s="3">
        <v>5676318</v>
      </c>
      <c r="E111" s="3">
        <v>6725320</v>
      </c>
      <c r="F111" s="3">
        <v>4484000</v>
      </c>
      <c r="G111" s="3">
        <v>2655993</v>
      </c>
      <c r="H111" s="3">
        <v>11589063</v>
      </c>
      <c r="I111" s="3">
        <v>21346654</v>
      </c>
      <c r="J111" s="3">
        <v>11450346</v>
      </c>
      <c r="K111" s="3">
        <v>7414145</v>
      </c>
      <c r="M111" s="6">
        <f t="shared" si="13"/>
        <v>73.521750336921258</v>
      </c>
      <c r="N111" s="6">
        <f t="shared" si="13"/>
        <v>568.77505544776159</v>
      </c>
      <c r="O111" s="6">
        <f t="shared" si="13"/>
        <v>283.52282157333082</v>
      </c>
      <c r="P111" s="6">
        <f t="shared" si="13"/>
        <v>335.9187597283227</v>
      </c>
      <c r="Q111" s="6">
        <f t="shared" si="13"/>
        <v>223.96848307913956</v>
      </c>
      <c r="R111" s="6">
        <f t="shared" si="15"/>
        <v>67.039501438886958</v>
      </c>
      <c r="S111" s="6">
        <f t="shared" si="14"/>
        <v>292.51771584633377</v>
      </c>
      <c r="T111" s="6">
        <f t="shared" si="14"/>
        <v>538.80753509080114</v>
      </c>
      <c r="U111" s="6">
        <f t="shared" si="14"/>
        <v>289.01638187403108</v>
      </c>
      <c r="V111" s="6">
        <f t="shared" si="14"/>
        <v>187.13926745876836</v>
      </c>
    </row>
    <row r="112" spans="1:22" x14ac:dyDescent="0.35">
      <c r="A112" s="20"/>
      <c r="B112" s="3">
        <v>1350570</v>
      </c>
      <c r="C112" s="3">
        <v>14125490</v>
      </c>
      <c r="D112" s="3">
        <v>5295541</v>
      </c>
      <c r="E112" s="3">
        <v>8795520</v>
      </c>
      <c r="F112" s="3">
        <v>5628304</v>
      </c>
      <c r="G112" s="3">
        <v>5251121</v>
      </c>
      <c r="H112" s="3">
        <v>7863572</v>
      </c>
      <c r="I112" s="3">
        <v>16284311</v>
      </c>
      <c r="J112" s="3">
        <v>13996219</v>
      </c>
      <c r="K112" s="3">
        <v>5107159</v>
      </c>
      <c r="M112" s="6">
        <f t="shared" si="13"/>
        <v>67.458767661060108</v>
      </c>
      <c r="N112" s="6">
        <f t="shared" si="13"/>
        <v>705.54517574700162</v>
      </c>
      <c r="O112" s="6">
        <f t="shared" si="13"/>
        <v>264.50363176926624</v>
      </c>
      <c r="P112" s="6">
        <f t="shared" si="13"/>
        <v>439.3218716084375</v>
      </c>
      <c r="Q112" s="6">
        <f t="shared" si="13"/>
        <v>281.12460062182282</v>
      </c>
      <c r="R112" s="6">
        <f t="shared" si="15"/>
        <v>132.54271898881868</v>
      </c>
      <c r="S112" s="6">
        <f t="shared" si="14"/>
        <v>198.4831836562789</v>
      </c>
      <c r="T112" s="6">
        <f t="shared" si="14"/>
        <v>411.02973189906101</v>
      </c>
      <c r="U112" s="6">
        <f t="shared" si="14"/>
        <v>353.27636171837685</v>
      </c>
      <c r="V112" s="6">
        <f t="shared" si="14"/>
        <v>128.90899679672515</v>
      </c>
    </row>
    <row r="113" spans="1:22" x14ac:dyDescent="0.35">
      <c r="A113" s="20"/>
      <c r="B113" s="3">
        <v>1893651</v>
      </c>
      <c r="C113" s="3">
        <v>11630318</v>
      </c>
      <c r="D113" s="3">
        <v>5720338</v>
      </c>
      <c r="E113" s="3">
        <v>5640082</v>
      </c>
      <c r="F113" s="3">
        <v>4010060</v>
      </c>
      <c r="G113" s="3">
        <v>2400712</v>
      </c>
      <c r="H113" s="3">
        <v>13042795</v>
      </c>
      <c r="I113" s="3">
        <v>19282415</v>
      </c>
      <c r="J113" s="3">
        <v>9059418</v>
      </c>
      <c r="K113" s="3">
        <v>2364866</v>
      </c>
      <c r="M113" s="6">
        <f t="shared" si="13"/>
        <v>94.584777420003505</v>
      </c>
      <c r="N113" s="6">
        <f t="shared" si="13"/>
        <v>580.91540592952992</v>
      </c>
      <c r="O113" s="6">
        <f t="shared" si="13"/>
        <v>285.72154874218535</v>
      </c>
      <c r="P113" s="6">
        <f t="shared" si="13"/>
        <v>281.71289250266722</v>
      </c>
      <c r="Q113" s="6">
        <f t="shared" si="13"/>
        <v>200.29595344699698</v>
      </c>
      <c r="R113" s="6">
        <f t="shared" si="15"/>
        <v>60.595993881893961</v>
      </c>
      <c r="S113" s="6">
        <f t="shared" si="14"/>
        <v>329.21113653899226</v>
      </c>
      <c r="T113" s="6">
        <f t="shared" si="14"/>
        <v>486.70440326375689</v>
      </c>
      <c r="U113" s="6">
        <f t="shared" si="14"/>
        <v>228.66734439679561</v>
      </c>
      <c r="V113" s="6">
        <f t="shared" si="14"/>
        <v>59.691210635636025</v>
      </c>
    </row>
    <row r="114" spans="1:22" x14ac:dyDescent="0.35">
      <c r="A114" s="20"/>
      <c r="B114" s="3">
        <v>3527612</v>
      </c>
      <c r="C114" s="3">
        <v>13379360</v>
      </c>
      <c r="D114" s="3">
        <v>7252430</v>
      </c>
      <c r="E114" s="3">
        <v>4719229</v>
      </c>
      <c r="F114" s="3">
        <v>4395783</v>
      </c>
      <c r="G114" s="3">
        <v>2727645</v>
      </c>
      <c r="H114" s="3">
        <v>15595427</v>
      </c>
      <c r="I114" s="3">
        <v>19523977</v>
      </c>
      <c r="J114" s="3">
        <v>17127730</v>
      </c>
      <c r="K114" s="3">
        <v>6871234</v>
      </c>
      <c r="M114" s="6">
        <f t="shared" si="13"/>
        <v>176.19846309807531</v>
      </c>
      <c r="N114" s="6">
        <f t="shared" si="13"/>
        <v>668.27719977023128</v>
      </c>
      <c r="O114" s="6">
        <f t="shared" si="13"/>
        <v>362.24704409849335</v>
      </c>
      <c r="P114" s="6">
        <f t="shared" si="13"/>
        <v>235.71778778614737</v>
      </c>
      <c r="Q114" s="6">
        <f t="shared" si="13"/>
        <v>219.56218788025632</v>
      </c>
      <c r="R114" s="6">
        <f t="shared" si="15"/>
        <v>68.848058297696127</v>
      </c>
      <c r="S114" s="6">
        <f t="shared" si="14"/>
        <v>393.64171923892741</v>
      </c>
      <c r="T114" s="6">
        <f t="shared" si="14"/>
        <v>492.80163170019495</v>
      </c>
      <c r="U114" s="6">
        <f t="shared" si="14"/>
        <v>432.31833818081122</v>
      </c>
      <c r="V114" s="6">
        <f t="shared" si="14"/>
        <v>173.43573632533256</v>
      </c>
    </row>
    <row r="115" spans="1:22" x14ac:dyDescent="0.35">
      <c r="A115" s="20"/>
      <c r="B115" s="3">
        <v>2119592</v>
      </c>
      <c r="C115" s="3">
        <v>19775730</v>
      </c>
      <c r="D115" s="3">
        <v>7098884</v>
      </c>
      <c r="E115" s="3">
        <v>8316252</v>
      </c>
      <c r="F115" s="3">
        <v>3120700</v>
      </c>
      <c r="G115" s="3">
        <v>3218759</v>
      </c>
      <c r="H115" s="3">
        <v>9706109</v>
      </c>
      <c r="I115" s="3">
        <v>12604378</v>
      </c>
      <c r="J115" s="3">
        <v>18417986</v>
      </c>
      <c r="K115" s="3">
        <v>5542447</v>
      </c>
      <c r="M115" s="6">
        <f t="shared" si="13"/>
        <v>105.87016168302401</v>
      </c>
      <c r="N115" s="6">
        <f t="shared" si="13"/>
        <v>987.76544377400376</v>
      </c>
      <c r="O115" s="6">
        <f t="shared" si="13"/>
        <v>354.57767195244753</v>
      </c>
      <c r="P115" s="6">
        <f t="shared" si="13"/>
        <v>415.38321707044173</v>
      </c>
      <c r="Q115" s="6">
        <f t="shared" si="13"/>
        <v>155.87387269069376</v>
      </c>
      <c r="R115" s="6">
        <f t="shared" si="15"/>
        <v>81.244189503485259</v>
      </c>
      <c r="S115" s="6">
        <f t="shared" si="14"/>
        <v>244.99037018226088</v>
      </c>
      <c r="T115" s="6">
        <f t="shared" si="14"/>
        <v>318.14512201925049</v>
      </c>
      <c r="U115" s="6">
        <f t="shared" si="14"/>
        <v>464.88548687756327</v>
      </c>
      <c r="V115" s="6">
        <f t="shared" si="14"/>
        <v>139.89603271976043</v>
      </c>
    </row>
    <row r="116" spans="1:22" x14ac:dyDescent="0.35">
      <c r="A116" s="20"/>
      <c r="B116" s="3">
        <v>3685999</v>
      </c>
      <c r="C116" s="3">
        <v>3419948</v>
      </c>
      <c r="D116" s="3">
        <v>10680291</v>
      </c>
      <c r="E116" s="3">
        <v>5590245</v>
      </c>
      <c r="F116" s="3">
        <v>4004702</v>
      </c>
      <c r="G116" s="3">
        <v>4698176</v>
      </c>
      <c r="H116" s="3">
        <v>5026620</v>
      </c>
      <c r="I116" s="3">
        <v>16618922</v>
      </c>
      <c r="J116" s="3">
        <v>18375366</v>
      </c>
      <c r="K116" s="3">
        <v>3195040</v>
      </c>
      <c r="M116" s="6">
        <f t="shared" si="13"/>
        <v>184.10963529465332</v>
      </c>
      <c r="N116" s="6">
        <f t="shared" si="13"/>
        <v>170.82082198250163</v>
      </c>
      <c r="O116" s="6">
        <f t="shared" si="13"/>
        <v>533.46310751868577</v>
      </c>
      <c r="P116" s="6">
        <f t="shared" si="13"/>
        <v>279.22361567590201</v>
      </c>
      <c r="Q116" s="6">
        <f t="shared" si="13"/>
        <v>200.02833009009734</v>
      </c>
      <c r="R116" s="6">
        <f t="shared" si="15"/>
        <v>118.58592124005756</v>
      </c>
      <c r="S116" s="6">
        <f t="shared" si="14"/>
        <v>126.87612456913024</v>
      </c>
      <c r="T116" s="6">
        <f t="shared" si="14"/>
        <v>419.47559550486392</v>
      </c>
      <c r="U116" s="6">
        <f t="shared" si="14"/>
        <v>463.80972216307595</v>
      </c>
      <c r="V116" s="6">
        <f t="shared" si="14"/>
        <v>80.645501956255671</v>
      </c>
    </row>
    <row r="117" spans="1:22" x14ac:dyDescent="0.35">
      <c r="A117" s="20"/>
      <c r="B117" s="3">
        <v>1677890</v>
      </c>
      <c r="C117" s="3">
        <v>15516197</v>
      </c>
      <c r="D117" s="3">
        <v>6949185</v>
      </c>
      <c r="E117" s="3">
        <v>7990662</v>
      </c>
      <c r="F117" s="3">
        <v>6472660</v>
      </c>
      <c r="G117" s="3">
        <v>3961234</v>
      </c>
      <c r="H117" s="3">
        <v>8889498</v>
      </c>
      <c r="I117" s="3">
        <v>15173052</v>
      </c>
      <c r="J117" s="3">
        <v>5427717</v>
      </c>
      <c r="K117" s="3">
        <v>6233655</v>
      </c>
      <c r="M117" s="6">
        <f t="shared" si="13"/>
        <v>83.807867545418716</v>
      </c>
      <c r="N117" s="6">
        <f t="shared" si="13"/>
        <v>775.00872106313477</v>
      </c>
      <c r="O117" s="6">
        <f t="shared" si="13"/>
        <v>347.10045117892741</v>
      </c>
      <c r="P117" s="6">
        <f t="shared" si="13"/>
        <v>399.12052786309624</v>
      </c>
      <c r="Q117" s="6">
        <f t="shared" si="13"/>
        <v>323.29880501494728</v>
      </c>
      <c r="R117" s="6">
        <f t="shared" si="15"/>
        <v>99.984884163010946</v>
      </c>
      <c r="S117" s="6">
        <f t="shared" si="14"/>
        <v>224.37842041074006</v>
      </c>
      <c r="T117" s="6">
        <f t="shared" si="14"/>
        <v>382.9806183172571</v>
      </c>
      <c r="U117" s="6">
        <f t="shared" si="14"/>
        <v>137.00015084052225</v>
      </c>
      <c r="V117" s="6">
        <f t="shared" si="14"/>
        <v>157.34270509825322</v>
      </c>
    </row>
    <row r="118" spans="1:22" x14ac:dyDescent="0.35">
      <c r="A118" s="20"/>
      <c r="B118" s="3">
        <v>1246790</v>
      </c>
      <c r="C118" s="3">
        <v>13365565</v>
      </c>
      <c r="D118" s="3">
        <v>5684996</v>
      </c>
      <c r="E118" s="3">
        <v>6812508</v>
      </c>
      <c r="F118" s="3">
        <v>5198232</v>
      </c>
      <c r="G118" s="3">
        <v>3323884</v>
      </c>
      <c r="H118" s="3">
        <v>10415166</v>
      </c>
      <c r="I118" s="3">
        <v>21193525</v>
      </c>
      <c r="J118" s="3">
        <v>18563804</v>
      </c>
      <c r="K118" s="3">
        <v>5656985</v>
      </c>
      <c r="M118" s="6">
        <f t="shared" ref="M118:M161" si="16">B118/AVERAGE($B$102:$B$197)*100</f>
        <v>62.275126007636139</v>
      </c>
      <c r="N118" s="6">
        <f t="shared" ref="N118:N161" si="17">C118/AVERAGE($B$102:$B$197)*100</f>
        <v>667.5881620306958</v>
      </c>
      <c r="O118" s="6">
        <f t="shared" ref="O118:O161" si="18">D118/AVERAGE($B$102:$B$197)*100</f>
        <v>283.95627351270656</v>
      </c>
      <c r="P118" s="6">
        <f t="shared" ref="P118:P161" si="19">E118/AVERAGE($B$102:$B$197)*100</f>
        <v>340.273658056312</v>
      </c>
      <c r="Q118" s="6">
        <f t="shared" ref="Q118:Q161" si="20">F118/AVERAGE($B$102:$B$197)*100</f>
        <v>259.643206006566</v>
      </c>
      <c r="R118" s="6">
        <f t="shared" si="15"/>
        <v>83.897633088902467</v>
      </c>
      <c r="S118" s="6">
        <f t="shared" si="15"/>
        <v>262.88756636152522</v>
      </c>
      <c r="T118" s="6">
        <f t="shared" si="15"/>
        <v>534.94243009397496</v>
      </c>
      <c r="U118" s="6">
        <f t="shared" si="15"/>
        <v>468.56605607364753</v>
      </c>
      <c r="V118" s="6">
        <f t="shared" si="15"/>
        <v>142.78706835720649</v>
      </c>
    </row>
    <row r="119" spans="1:22" x14ac:dyDescent="0.35">
      <c r="A119" s="20"/>
      <c r="B119" s="3">
        <v>1717690</v>
      </c>
      <c r="C119" s="3">
        <v>15762335</v>
      </c>
      <c r="D119" s="3">
        <v>4694318</v>
      </c>
      <c r="E119" s="3">
        <v>5965732</v>
      </c>
      <c r="F119" s="3">
        <v>5528565</v>
      </c>
      <c r="G119" s="3">
        <v>3677039</v>
      </c>
      <c r="H119" s="3">
        <v>7573549</v>
      </c>
      <c r="I119" s="3">
        <v>23856545</v>
      </c>
      <c r="J119" s="3">
        <v>20714725</v>
      </c>
      <c r="K119" s="3">
        <v>2333533</v>
      </c>
      <c r="M119" s="6">
        <f t="shared" si="16"/>
        <v>85.795812600403053</v>
      </c>
      <c r="N119" s="6">
        <f t="shared" si="17"/>
        <v>787.30291251900746</v>
      </c>
      <c r="O119" s="6">
        <f t="shared" si="18"/>
        <v>234.47352398552641</v>
      </c>
      <c r="P119" s="6">
        <f t="shared" si="19"/>
        <v>297.97857861210559</v>
      </c>
      <c r="Q119" s="6">
        <f t="shared" si="20"/>
        <v>276.14280032435846</v>
      </c>
      <c r="R119" s="6">
        <f t="shared" si="15"/>
        <v>92.811562881130882</v>
      </c>
      <c r="S119" s="6">
        <f t="shared" si="15"/>
        <v>191.16275874333286</v>
      </c>
      <c r="T119" s="6">
        <f t="shared" si="15"/>
        <v>602.15929893428608</v>
      </c>
      <c r="U119" s="6">
        <f t="shared" si="15"/>
        <v>522.85711462479287</v>
      </c>
      <c r="V119" s="6">
        <f t="shared" si="15"/>
        <v>58.900339312336371</v>
      </c>
    </row>
    <row r="120" spans="1:22" x14ac:dyDescent="0.35">
      <c r="A120" s="20"/>
      <c r="B120" s="3">
        <v>1618283</v>
      </c>
      <c r="C120" s="3">
        <v>9822449</v>
      </c>
      <c r="D120" s="3">
        <v>4646525</v>
      </c>
      <c r="E120" s="3">
        <v>9276722</v>
      </c>
      <c r="F120" s="3">
        <v>4877405</v>
      </c>
      <c r="G120" s="3">
        <v>1791006</v>
      </c>
      <c r="H120" s="3">
        <v>7241089</v>
      </c>
      <c r="I120" s="3">
        <v>12135350</v>
      </c>
      <c r="J120" s="3">
        <v>9528232</v>
      </c>
      <c r="K120" s="3">
        <v>3979162</v>
      </c>
      <c r="M120" s="6">
        <f t="shared" si="16"/>
        <v>80.830595161186267</v>
      </c>
      <c r="N120" s="6">
        <f t="shared" si="17"/>
        <v>490.61529943180454</v>
      </c>
      <c r="O120" s="6">
        <f t="shared" si="18"/>
        <v>232.08634162339408</v>
      </c>
      <c r="P120" s="6">
        <f t="shared" si="19"/>
        <v>463.35712629056241</v>
      </c>
      <c r="Q120" s="6">
        <f t="shared" si="20"/>
        <v>243.61842087703184</v>
      </c>
      <c r="R120" s="6">
        <f t="shared" si="15"/>
        <v>45.206500662484864</v>
      </c>
      <c r="S120" s="6">
        <f t="shared" si="15"/>
        <v>182.77118819010764</v>
      </c>
      <c r="T120" s="6">
        <f t="shared" si="15"/>
        <v>306.30646006461495</v>
      </c>
      <c r="U120" s="6">
        <f t="shared" si="15"/>
        <v>240.50060481110029</v>
      </c>
      <c r="V120" s="6">
        <f t="shared" si="15"/>
        <v>100.43740199035325</v>
      </c>
    </row>
    <row r="121" spans="1:22" x14ac:dyDescent="0.35">
      <c r="A121" s="20"/>
      <c r="B121" s="3">
        <v>888026</v>
      </c>
      <c r="C121" s="3">
        <v>9592847</v>
      </c>
      <c r="D121" s="3">
        <v>6663396</v>
      </c>
      <c r="E121" s="3">
        <v>6282332</v>
      </c>
      <c r="F121" s="3">
        <v>10961155</v>
      </c>
      <c r="G121" s="3">
        <v>2044309</v>
      </c>
      <c r="H121" s="3">
        <v>6805924</v>
      </c>
      <c r="I121" s="3">
        <v>16013468</v>
      </c>
      <c r="J121" s="3">
        <v>12688072</v>
      </c>
      <c r="K121" s="3">
        <v>3974542</v>
      </c>
      <c r="M121" s="6">
        <f t="shared" si="16"/>
        <v>44.355449633103483</v>
      </c>
      <c r="N121" s="6">
        <f t="shared" si="17"/>
        <v>479.1470541927464</v>
      </c>
      <c r="O121" s="6">
        <f t="shared" si="18"/>
        <v>332.82575697493451</v>
      </c>
      <c r="P121" s="6">
        <f t="shared" si="19"/>
        <v>313.79223198919203</v>
      </c>
      <c r="Q121" s="6">
        <f t="shared" si="20"/>
        <v>547.49180600921636</v>
      </c>
      <c r="R121" s="6">
        <f t="shared" si="15"/>
        <v>51.600081832681624</v>
      </c>
      <c r="S121" s="6">
        <f t="shared" si="15"/>
        <v>171.78725689072044</v>
      </c>
      <c r="T121" s="6">
        <f t="shared" si="15"/>
        <v>404.19342634847692</v>
      </c>
      <c r="U121" s="6">
        <f t="shared" si="15"/>
        <v>320.25762910546126</v>
      </c>
      <c r="V121" s="6">
        <f t="shared" si="15"/>
        <v>100.32078929722957</v>
      </c>
    </row>
    <row r="122" spans="1:22" x14ac:dyDescent="0.35">
      <c r="A122" s="20"/>
      <c r="B122" s="3">
        <v>2370975</v>
      </c>
      <c r="C122" s="3">
        <v>11122416</v>
      </c>
      <c r="D122" s="3">
        <v>6942103</v>
      </c>
      <c r="E122" s="3">
        <v>5889323</v>
      </c>
      <c r="F122" s="3">
        <v>10563618</v>
      </c>
      <c r="G122" s="3">
        <v>2551123</v>
      </c>
      <c r="H122" s="3">
        <v>11171494</v>
      </c>
      <c r="I122" s="3">
        <v>10978568</v>
      </c>
      <c r="J122" s="3">
        <v>8935614</v>
      </c>
      <c r="K122" s="3">
        <v>2599947</v>
      </c>
      <c r="M122" s="6">
        <f t="shared" si="16"/>
        <v>118.426332330188</v>
      </c>
      <c r="N122" s="6">
        <f t="shared" si="17"/>
        <v>555.54652981604625</v>
      </c>
      <c r="O122" s="6">
        <f t="shared" si="18"/>
        <v>346.74671683522394</v>
      </c>
      <c r="P122" s="6">
        <f t="shared" si="19"/>
        <v>294.16207374511322</v>
      </c>
      <c r="Q122" s="6">
        <f t="shared" si="20"/>
        <v>527.63548155385683</v>
      </c>
      <c r="R122" s="6">
        <f t="shared" si="15"/>
        <v>64.392494268349949</v>
      </c>
      <c r="S122" s="6">
        <f t="shared" si="15"/>
        <v>281.97792241452333</v>
      </c>
      <c r="T122" s="6">
        <f t="shared" si="15"/>
        <v>277.10830760206005</v>
      </c>
      <c r="U122" s="6">
        <f t="shared" si="15"/>
        <v>225.54242711119286</v>
      </c>
      <c r="V122" s="6">
        <f t="shared" si="15"/>
        <v>65.624853170746249</v>
      </c>
    </row>
    <row r="123" spans="1:22" x14ac:dyDescent="0.35">
      <c r="A123" s="20"/>
      <c r="B123" s="3">
        <v>3251579</v>
      </c>
      <c r="C123" s="3">
        <v>11662974</v>
      </c>
      <c r="D123" s="3">
        <v>16915127</v>
      </c>
      <c r="E123" s="3">
        <v>5244827</v>
      </c>
      <c r="F123" s="3">
        <v>5041122</v>
      </c>
      <c r="G123" s="3">
        <v>2967461</v>
      </c>
      <c r="H123" s="3">
        <v>5242840</v>
      </c>
      <c r="I123" s="3">
        <v>15346626</v>
      </c>
      <c r="J123" s="3">
        <v>10163837</v>
      </c>
      <c r="K123" s="3">
        <v>4753624</v>
      </c>
      <c r="M123" s="6">
        <f t="shared" si="16"/>
        <v>162.41106517439465</v>
      </c>
      <c r="N123" s="6">
        <f t="shared" si="17"/>
        <v>582.54651984198142</v>
      </c>
      <c r="O123" s="6">
        <f t="shared" si="18"/>
        <v>844.88299181110551</v>
      </c>
      <c r="P123" s="6">
        <f t="shared" si="19"/>
        <v>261.97055022357591</v>
      </c>
      <c r="Q123" s="6">
        <f t="shared" si="20"/>
        <v>251.79581787619944</v>
      </c>
      <c r="R123" s="6">
        <f t="shared" si="15"/>
        <v>74.90121622283678</v>
      </c>
      <c r="S123" s="6">
        <f t="shared" si="15"/>
        <v>132.33369957068942</v>
      </c>
      <c r="T123" s="6">
        <f t="shared" si="15"/>
        <v>387.36177234241956</v>
      </c>
      <c r="U123" s="6">
        <f t="shared" si="15"/>
        <v>256.54381061475408</v>
      </c>
      <c r="V123" s="6">
        <f t="shared" si="15"/>
        <v>119.98547548428311</v>
      </c>
    </row>
    <row r="124" spans="1:22" x14ac:dyDescent="0.35">
      <c r="A124" s="20"/>
      <c r="B124" s="3">
        <v>2921479</v>
      </c>
      <c r="C124" s="3">
        <v>11317808</v>
      </c>
      <c r="D124" s="3">
        <v>7529944</v>
      </c>
      <c r="E124" s="3">
        <v>7500409</v>
      </c>
      <c r="F124" s="3">
        <v>5761851</v>
      </c>
      <c r="G124" s="3">
        <v>2837053</v>
      </c>
      <c r="H124" s="3">
        <v>13167941</v>
      </c>
      <c r="I124" s="3">
        <v>12051499</v>
      </c>
      <c r="J124" s="3">
        <v>12851134</v>
      </c>
      <c r="K124" s="3">
        <v>2115363</v>
      </c>
      <c r="M124" s="6">
        <f t="shared" si="16"/>
        <v>145.92310882639643</v>
      </c>
      <c r="N124" s="6">
        <f t="shared" si="17"/>
        <v>565.30604137844568</v>
      </c>
      <c r="O124" s="6">
        <f t="shared" si="18"/>
        <v>376.10841555550149</v>
      </c>
      <c r="P124" s="6">
        <f t="shared" si="19"/>
        <v>374.63319050025115</v>
      </c>
      <c r="Q124" s="6">
        <f t="shared" si="20"/>
        <v>287.79505535192317</v>
      </c>
      <c r="R124" s="6">
        <f t="shared" si="15"/>
        <v>71.609608412258069</v>
      </c>
      <c r="S124" s="6">
        <f t="shared" si="15"/>
        <v>332.36992703545474</v>
      </c>
      <c r="T124" s="6">
        <f t="shared" si="15"/>
        <v>304.18999016610536</v>
      </c>
      <c r="U124" s="6">
        <f t="shared" si="15"/>
        <v>324.37345139250328</v>
      </c>
      <c r="V124" s="6">
        <f t="shared" si="15"/>
        <v>53.39354466757564</v>
      </c>
    </row>
    <row r="125" spans="1:22" x14ac:dyDescent="0.35">
      <c r="A125" s="20"/>
      <c r="B125" s="3">
        <v>1365708</v>
      </c>
      <c r="C125" s="3">
        <v>8068879</v>
      </c>
      <c r="D125" s="3">
        <v>5232451</v>
      </c>
      <c r="E125" s="3">
        <v>5509556</v>
      </c>
      <c r="F125" s="3">
        <v>6395994</v>
      </c>
      <c r="G125" s="3">
        <v>2179813</v>
      </c>
      <c r="H125" s="3">
        <v>8610742</v>
      </c>
      <c r="I125" s="3">
        <v>12202721</v>
      </c>
      <c r="J125" s="3">
        <v>10045266</v>
      </c>
      <c r="K125" s="3">
        <v>2809331</v>
      </c>
      <c r="M125" s="6">
        <f t="shared" si="16"/>
        <v>68.214886059109176</v>
      </c>
      <c r="N125" s="6">
        <f t="shared" si="17"/>
        <v>403.02733937982265</v>
      </c>
      <c r="O125" s="6">
        <f t="shared" si="18"/>
        <v>261.35238921853858</v>
      </c>
      <c r="P125" s="6">
        <f t="shared" si="19"/>
        <v>275.19333179294648</v>
      </c>
      <c r="Q125" s="6">
        <f t="shared" si="20"/>
        <v>319.46946341732342</v>
      </c>
      <c r="R125" s="6">
        <f t="shared" si="15"/>
        <v>55.020316977493721</v>
      </c>
      <c r="S125" s="6">
        <f t="shared" si="15"/>
        <v>217.34238407212834</v>
      </c>
      <c r="T125" s="6">
        <f t="shared" si="15"/>
        <v>308.00696087596469</v>
      </c>
      <c r="U125" s="6">
        <f t="shared" si="15"/>
        <v>253.55097865883013</v>
      </c>
      <c r="V125" s="6">
        <f t="shared" si="15"/>
        <v>70.909881771830612</v>
      </c>
    </row>
    <row r="126" spans="1:22" x14ac:dyDescent="0.35">
      <c r="A126" s="20"/>
      <c r="B126" s="3">
        <v>1997092</v>
      </c>
      <c r="C126" s="3">
        <v>7803834</v>
      </c>
      <c r="D126" s="3">
        <v>13815927</v>
      </c>
      <c r="E126" s="3">
        <v>8277280</v>
      </c>
      <c r="F126" s="3">
        <v>4040763</v>
      </c>
      <c r="G126" s="3">
        <v>2119571</v>
      </c>
      <c r="H126" s="3">
        <v>8284344</v>
      </c>
      <c r="I126" s="3">
        <v>13499277</v>
      </c>
      <c r="J126" s="3">
        <v>16980587</v>
      </c>
      <c r="K126" s="3">
        <v>2553573</v>
      </c>
      <c r="M126" s="6">
        <f t="shared" si="16"/>
        <v>99.75148657660236</v>
      </c>
      <c r="N126" s="6">
        <f t="shared" si="17"/>
        <v>389.78877412609592</v>
      </c>
      <c r="O126" s="6">
        <f t="shared" si="18"/>
        <v>690.08300903704901</v>
      </c>
      <c r="P126" s="6">
        <f t="shared" si="19"/>
        <v>413.43662926434001</v>
      </c>
      <c r="Q126" s="6">
        <f t="shared" si="20"/>
        <v>201.82951819632322</v>
      </c>
      <c r="R126" s="6">
        <f t="shared" si="15"/>
        <v>53.499758133520338</v>
      </c>
      <c r="S126" s="6">
        <f t="shared" si="15"/>
        <v>209.10382350715327</v>
      </c>
      <c r="T126" s="6">
        <f t="shared" si="15"/>
        <v>340.7331268815218</v>
      </c>
      <c r="U126" s="6">
        <f t="shared" si="15"/>
        <v>428.60432486819252</v>
      </c>
      <c r="V126" s="6">
        <f t="shared" si="15"/>
        <v>64.454334332885239</v>
      </c>
    </row>
    <row r="127" spans="1:22" x14ac:dyDescent="0.35">
      <c r="A127" s="20"/>
      <c r="B127" s="3">
        <v>1328163</v>
      </c>
      <c r="C127" s="3">
        <v>8797353</v>
      </c>
      <c r="D127" s="3">
        <v>5849332</v>
      </c>
      <c r="E127" s="3">
        <v>6790746</v>
      </c>
      <c r="F127" s="3">
        <v>11253324</v>
      </c>
      <c r="G127" s="3">
        <v>1579411</v>
      </c>
      <c r="H127" s="3">
        <v>7971113</v>
      </c>
      <c r="I127" s="3">
        <v>16597901</v>
      </c>
      <c r="J127" s="3">
        <v>15104269</v>
      </c>
      <c r="K127" s="3">
        <v>7382173</v>
      </c>
      <c r="M127" s="6">
        <f t="shared" si="16"/>
        <v>66.33957457445122</v>
      </c>
      <c r="N127" s="6">
        <f t="shared" si="17"/>
        <v>439.41342696737689</v>
      </c>
      <c r="O127" s="6">
        <f t="shared" si="18"/>
        <v>292.16458855179962</v>
      </c>
      <c r="P127" s="6">
        <f t="shared" si="19"/>
        <v>339.18668166720221</v>
      </c>
      <c r="Q127" s="6">
        <f t="shared" si="20"/>
        <v>562.0851708024253</v>
      </c>
      <c r="R127" s="6">
        <f t="shared" si="15"/>
        <v>39.865664558262722</v>
      </c>
      <c r="S127" s="6">
        <f t="shared" si="15"/>
        <v>201.19760911758073</v>
      </c>
      <c r="T127" s="6">
        <f t="shared" si="15"/>
        <v>418.94500775115119</v>
      </c>
      <c r="U127" s="6">
        <f t="shared" si="15"/>
        <v>381.24447743606089</v>
      </c>
      <c r="V127" s="6">
        <f t="shared" si="15"/>
        <v>186.33226723700417</v>
      </c>
    </row>
    <row r="128" spans="1:22" x14ac:dyDescent="0.35">
      <c r="A128" s="20"/>
      <c r="B128" s="3">
        <v>1953889</v>
      </c>
      <c r="C128" s="3">
        <v>10273097</v>
      </c>
      <c r="D128" s="3">
        <v>5108483</v>
      </c>
      <c r="E128" s="3">
        <v>6384357</v>
      </c>
      <c r="F128" s="3">
        <v>3358418</v>
      </c>
      <c r="G128" s="3">
        <v>3613592</v>
      </c>
      <c r="H128" s="3">
        <v>12405630</v>
      </c>
      <c r="I128" s="3">
        <v>16328273</v>
      </c>
      <c r="J128" s="3">
        <v>11530109</v>
      </c>
      <c r="K128" s="3">
        <v>4279087</v>
      </c>
      <c r="M128" s="6">
        <f t="shared" si="16"/>
        <v>97.593567224580056</v>
      </c>
      <c r="N128" s="6">
        <f t="shared" si="17"/>
        <v>513.12443167146739</v>
      </c>
      <c r="O128" s="6">
        <f t="shared" si="18"/>
        <v>255.16038990757633</v>
      </c>
      <c r="P128" s="6">
        <f t="shared" si="19"/>
        <v>318.88821425639748</v>
      </c>
      <c r="Q128" s="6">
        <f t="shared" si="20"/>
        <v>167.74749888619041</v>
      </c>
      <c r="R128" s="6">
        <f t="shared" si="15"/>
        <v>91.210107136408269</v>
      </c>
      <c r="S128" s="6">
        <f t="shared" si="15"/>
        <v>313.12855502077724</v>
      </c>
      <c r="T128" s="6">
        <f t="shared" si="15"/>
        <v>412.13936982440805</v>
      </c>
      <c r="U128" s="6">
        <f t="shared" si="15"/>
        <v>291.0296672077161</v>
      </c>
      <c r="V128" s="6">
        <f t="shared" si="15"/>
        <v>108.00776172739252</v>
      </c>
    </row>
    <row r="129" spans="1:22" x14ac:dyDescent="0.35">
      <c r="A129" s="20"/>
      <c r="B129" s="3">
        <v>1083448</v>
      </c>
      <c r="C129" s="3">
        <v>7228883</v>
      </c>
      <c r="D129" s="3">
        <v>6177247</v>
      </c>
      <c r="E129" s="3">
        <v>6001421</v>
      </c>
      <c r="F129" s="3">
        <v>4139890</v>
      </c>
      <c r="G129" s="3">
        <v>3040539</v>
      </c>
      <c r="H129" s="3">
        <v>9440516</v>
      </c>
      <c r="I129" s="3">
        <v>8437262</v>
      </c>
      <c r="J129" s="3">
        <v>20516737</v>
      </c>
      <c r="K129" s="3">
        <v>3956386</v>
      </c>
      <c r="M129" s="6">
        <f t="shared" si="16"/>
        <v>54.11645964654943</v>
      </c>
      <c r="N129" s="6">
        <f t="shared" si="17"/>
        <v>361.07090987211859</v>
      </c>
      <c r="O129" s="6">
        <f t="shared" si="18"/>
        <v>308.54340771524659</v>
      </c>
      <c r="P129" s="6">
        <f t="shared" si="19"/>
        <v>299.76118592535522</v>
      </c>
      <c r="Q129" s="6">
        <f t="shared" si="20"/>
        <v>206.7807500924396</v>
      </c>
      <c r="R129" s="6">
        <f t="shared" si="15"/>
        <v>76.745766523289745</v>
      </c>
      <c r="S129" s="6">
        <f t="shared" si="15"/>
        <v>238.28657905568099</v>
      </c>
      <c r="T129" s="6">
        <f t="shared" si="15"/>
        <v>212.96360268617659</v>
      </c>
      <c r="U129" s="6">
        <f t="shared" si="15"/>
        <v>517.85973066674705</v>
      </c>
      <c r="V129" s="6">
        <f t="shared" si="15"/>
        <v>99.862516557759079</v>
      </c>
    </row>
    <row r="130" spans="1:22" x14ac:dyDescent="0.35">
      <c r="A130" s="20"/>
      <c r="B130" s="3">
        <v>1973974</v>
      </c>
      <c r="C130" s="3">
        <v>15290319</v>
      </c>
      <c r="D130" s="3">
        <v>8164095</v>
      </c>
      <c r="E130" s="3">
        <v>6998377</v>
      </c>
      <c r="F130" s="3">
        <v>5562053</v>
      </c>
      <c r="G130" s="3">
        <v>1356088</v>
      </c>
      <c r="H130" s="3">
        <v>10090648</v>
      </c>
      <c r="I130" s="3">
        <v>15871474</v>
      </c>
      <c r="J130" s="3">
        <v>19241549</v>
      </c>
      <c r="K130" s="3">
        <v>3449366</v>
      </c>
      <c r="M130" s="6">
        <f t="shared" si="16"/>
        <v>98.596780200192129</v>
      </c>
      <c r="N130" s="6">
        <f t="shared" si="17"/>
        <v>763.72648354731189</v>
      </c>
      <c r="O130" s="6">
        <f t="shared" si="18"/>
        <v>407.78322320784747</v>
      </c>
      <c r="P130" s="6">
        <f t="shared" si="19"/>
        <v>349.55751130819351</v>
      </c>
      <c r="Q130" s="6">
        <f t="shared" si="20"/>
        <v>277.81547127916542</v>
      </c>
      <c r="R130" s="6">
        <f t="shared" si="15"/>
        <v>34.228803851236556</v>
      </c>
      <c r="S130" s="6">
        <f t="shared" si="15"/>
        <v>254.69645858076498</v>
      </c>
      <c r="T130" s="6">
        <f t="shared" si="15"/>
        <v>400.60937813475294</v>
      </c>
      <c r="U130" s="6">
        <f t="shared" si="15"/>
        <v>485.67291098730828</v>
      </c>
      <c r="V130" s="6">
        <f t="shared" si="15"/>
        <v>87.064904508501257</v>
      </c>
    </row>
    <row r="131" spans="1:22" x14ac:dyDescent="0.35">
      <c r="A131" s="20"/>
      <c r="B131" s="3">
        <v>1610067</v>
      </c>
      <c r="C131" s="3">
        <v>6589187</v>
      </c>
      <c r="D131" s="3">
        <v>8164669</v>
      </c>
      <c r="E131" s="3">
        <v>6126045</v>
      </c>
      <c r="F131" s="3">
        <v>7880847</v>
      </c>
      <c r="G131" s="3">
        <v>3267562</v>
      </c>
      <c r="H131" s="3">
        <v>11170083</v>
      </c>
      <c r="I131" s="3">
        <v>16366397</v>
      </c>
      <c r="J131" s="3">
        <v>18397717</v>
      </c>
      <c r="K131" s="3">
        <v>5842342</v>
      </c>
      <c r="M131" s="6">
        <f t="shared" si="16"/>
        <v>80.420219367926194</v>
      </c>
      <c r="N131" s="6">
        <f t="shared" si="17"/>
        <v>329.1191385180166</v>
      </c>
      <c r="O131" s="6">
        <f t="shared" si="18"/>
        <v>407.81189357120331</v>
      </c>
      <c r="P131" s="6">
        <f t="shared" si="19"/>
        <v>305.98595136586704</v>
      </c>
      <c r="Q131" s="6">
        <f t="shared" si="20"/>
        <v>393.63544780749061</v>
      </c>
      <c r="R131" s="6">
        <f t="shared" si="15"/>
        <v>82.476018348185534</v>
      </c>
      <c r="S131" s="6">
        <f t="shared" si="15"/>
        <v>281.94230758551953</v>
      </c>
      <c r="T131" s="6">
        <f t="shared" si="15"/>
        <v>413.10165171026244</v>
      </c>
      <c r="U131" s="6">
        <f t="shared" si="15"/>
        <v>464.37388023753641</v>
      </c>
      <c r="V131" s="6">
        <f t="shared" si="15"/>
        <v>147.46563523151968</v>
      </c>
    </row>
    <row r="132" spans="1:22" x14ac:dyDescent="0.35">
      <c r="A132" s="20"/>
      <c r="B132" s="3">
        <v>927636</v>
      </c>
      <c r="C132" s="3">
        <v>9591148</v>
      </c>
      <c r="D132" s="3">
        <v>10382961</v>
      </c>
      <c r="E132" s="3">
        <v>7812933</v>
      </c>
      <c r="F132" s="3">
        <v>8368838</v>
      </c>
      <c r="G132" s="3">
        <v>5824890</v>
      </c>
      <c r="H132" s="3">
        <v>12087899</v>
      </c>
      <c r="I132" s="3">
        <v>15315393</v>
      </c>
      <c r="J132" s="3">
        <v>20480448</v>
      </c>
      <c r="K132" s="3">
        <v>3747360</v>
      </c>
      <c r="M132" s="6">
        <f t="shared" si="16"/>
        <v>46.333904498126834</v>
      </c>
      <c r="N132" s="6">
        <f t="shared" si="17"/>
        <v>479.06219191514799</v>
      </c>
      <c r="O132" s="6">
        <f t="shared" si="18"/>
        <v>518.61195919711554</v>
      </c>
      <c r="P132" s="6">
        <f t="shared" si="19"/>
        <v>390.24325432849048</v>
      </c>
      <c r="Q132" s="6">
        <f t="shared" si="20"/>
        <v>418.00980196143183</v>
      </c>
      <c r="R132" s="6">
        <f t="shared" si="15"/>
        <v>147.02513204528711</v>
      </c>
      <c r="S132" s="6">
        <f t="shared" si="15"/>
        <v>305.10875683920108</v>
      </c>
      <c r="T132" s="6">
        <f t="shared" si="15"/>
        <v>386.57342510338663</v>
      </c>
      <c r="U132" s="6">
        <f t="shared" si="15"/>
        <v>516.94376572718738</v>
      </c>
      <c r="V132" s="6">
        <f t="shared" si="15"/>
        <v>94.586524178349649</v>
      </c>
    </row>
    <row r="133" spans="1:22" x14ac:dyDescent="0.35">
      <c r="A133" s="20"/>
      <c r="B133" s="3">
        <v>1424892</v>
      </c>
      <c r="C133" s="3">
        <v>6595795</v>
      </c>
      <c r="D133" s="3">
        <v>6057340</v>
      </c>
      <c r="E133" s="3">
        <v>4170595</v>
      </c>
      <c r="F133" s="3">
        <v>4902782</v>
      </c>
      <c r="G133" s="3">
        <v>4618245</v>
      </c>
      <c r="H133" s="3">
        <v>9707912</v>
      </c>
      <c r="I133" s="3">
        <v>15316149</v>
      </c>
      <c r="J133" s="3">
        <v>11994971</v>
      </c>
      <c r="K133" s="3">
        <v>4191732</v>
      </c>
      <c r="M133" s="6">
        <f t="shared" si="16"/>
        <v>71.17103028358639</v>
      </c>
      <c r="N133" s="6">
        <f t="shared" si="17"/>
        <v>329.44919733518589</v>
      </c>
      <c r="O133" s="6">
        <f t="shared" si="18"/>
        <v>302.55424872760824</v>
      </c>
      <c r="P133" s="6">
        <f t="shared" si="19"/>
        <v>208.31441473850228</v>
      </c>
      <c r="Q133" s="6">
        <f t="shared" si="20"/>
        <v>244.88596061724132</v>
      </c>
      <c r="R133" s="6">
        <f t="shared" si="15"/>
        <v>116.56839544480444</v>
      </c>
      <c r="S133" s="6">
        <f t="shared" si="15"/>
        <v>245.03587942159032</v>
      </c>
      <c r="T133" s="6">
        <f t="shared" si="15"/>
        <v>386.59250718044325</v>
      </c>
      <c r="U133" s="6">
        <f t="shared" si="15"/>
        <v>302.76317581179899</v>
      </c>
      <c r="V133" s="6">
        <f t="shared" si="15"/>
        <v>105.80284791617618</v>
      </c>
    </row>
    <row r="134" spans="1:22" x14ac:dyDescent="0.35">
      <c r="A134" s="20"/>
      <c r="B134" s="3">
        <v>1232358</v>
      </c>
      <c r="C134" s="3">
        <v>5782630</v>
      </c>
      <c r="D134" s="3">
        <v>7484053</v>
      </c>
      <c r="E134" s="3">
        <v>5054420</v>
      </c>
      <c r="F134" s="3">
        <v>3017451</v>
      </c>
      <c r="G134" s="3">
        <v>5721404</v>
      </c>
      <c r="H134" s="3">
        <v>9090188</v>
      </c>
      <c r="I134" s="3">
        <v>13971450</v>
      </c>
      <c r="J134" s="3">
        <v>9497640</v>
      </c>
      <c r="K134" s="3">
        <v>3195526</v>
      </c>
      <c r="M134" s="6">
        <f t="shared" si="16"/>
        <v>61.554271157547348</v>
      </c>
      <c r="N134" s="6">
        <f t="shared" si="17"/>
        <v>288.83293249507693</v>
      </c>
      <c r="O134" s="6">
        <f t="shared" si="18"/>
        <v>373.81623498971538</v>
      </c>
      <c r="P134" s="6">
        <f t="shared" si="19"/>
        <v>252.46003127673166</v>
      </c>
      <c r="Q134" s="6">
        <f t="shared" si="20"/>
        <v>150.71675362079233</v>
      </c>
      <c r="R134" s="6">
        <f t="shared" si="15"/>
        <v>144.41305820100189</v>
      </c>
      <c r="S134" s="6">
        <f t="shared" si="15"/>
        <v>229.4440051256735</v>
      </c>
      <c r="T134" s="6">
        <f t="shared" si="15"/>
        <v>352.65117128634643</v>
      </c>
      <c r="U134" s="6">
        <f t="shared" si="15"/>
        <v>239.72843695221724</v>
      </c>
      <c r="V134" s="6">
        <f t="shared" si="15"/>
        <v>80.657769005792062</v>
      </c>
    </row>
    <row r="135" spans="1:22" x14ac:dyDescent="0.35">
      <c r="A135" s="20"/>
      <c r="B135" s="3">
        <v>1336460</v>
      </c>
      <c r="C135" s="3">
        <v>9014910</v>
      </c>
      <c r="D135" s="3">
        <v>8773646</v>
      </c>
      <c r="E135" s="3">
        <v>3944310</v>
      </c>
      <c r="F135" s="3">
        <v>5542424</v>
      </c>
      <c r="G135" s="3">
        <v>2879271</v>
      </c>
      <c r="H135" s="3">
        <v>8546310</v>
      </c>
      <c r="I135" s="3">
        <v>13615316</v>
      </c>
      <c r="J135" s="3">
        <v>16263605</v>
      </c>
      <c r="K135" s="3">
        <v>7428886</v>
      </c>
      <c r="M135" s="6">
        <f t="shared" si="16"/>
        <v>66.753996185536764</v>
      </c>
      <c r="N135" s="6">
        <f t="shared" si="17"/>
        <v>450.28004411127699</v>
      </c>
      <c r="O135" s="6">
        <f t="shared" si="18"/>
        <v>438.22930100208754</v>
      </c>
      <c r="P135" s="6">
        <f t="shared" si="19"/>
        <v>197.01184823681558</v>
      </c>
      <c r="Q135" s="6">
        <f t="shared" si="20"/>
        <v>276.83503475945963</v>
      </c>
      <c r="R135" s="6">
        <f t="shared" si="15"/>
        <v>72.675226307993086</v>
      </c>
      <c r="S135" s="6">
        <f t="shared" si="15"/>
        <v>215.71606609737825</v>
      </c>
      <c r="T135" s="6">
        <f t="shared" si="15"/>
        <v>343.66204902381168</v>
      </c>
      <c r="U135" s="6">
        <f t="shared" si="15"/>
        <v>410.50709501078842</v>
      </c>
      <c r="V135" s="6">
        <f t="shared" si="15"/>
        <v>187.51134272052946</v>
      </c>
    </row>
    <row r="136" spans="1:22" x14ac:dyDescent="0.35">
      <c r="A136" s="20"/>
      <c r="B136" s="3">
        <v>1146124</v>
      </c>
      <c r="C136" s="3">
        <v>7614045</v>
      </c>
      <c r="D136" s="3">
        <v>9856683</v>
      </c>
      <c r="E136" s="3">
        <v>6442762</v>
      </c>
      <c r="F136" s="3">
        <v>5580039</v>
      </c>
      <c r="G136" s="3">
        <v>5296579</v>
      </c>
      <c r="H136" s="3">
        <v>7221298</v>
      </c>
      <c r="I136" s="3">
        <v>13937614</v>
      </c>
      <c r="J136" s="3">
        <v>19093851</v>
      </c>
      <c r="K136" s="3">
        <v>8306645</v>
      </c>
      <c r="M136" s="6">
        <f t="shared" si="16"/>
        <v>57.247023572835808</v>
      </c>
      <c r="N136" s="6">
        <f t="shared" si="17"/>
        <v>380.30912327080893</v>
      </c>
      <c r="O136" s="6">
        <f t="shared" si="18"/>
        <v>492.32523186930035</v>
      </c>
      <c r="P136" s="6">
        <f t="shared" si="19"/>
        <v>321.80544870203465</v>
      </c>
      <c r="Q136" s="6">
        <f t="shared" si="20"/>
        <v>278.71384262989272</v>
      </c>
      <c r="R136" s="6">
        <f t="shared" si="15"/>
        <v>133.69011721479629</v>
      </c>
      <c r="S136" s="6">
        <f t="shared" si="15"/>
        <v>182.27164667287582</v>
      </c>
      <c r="T136" s="6">
        <f t="shared" si="15"/>
        <v>351.79712213385017</v>
      </c>
      <c r="U136" s="6">
        <f t="shared" si="15"/>
        <v>481.94488900700907</v>
      </c>
      <c r="V136" s="6">
        <f t="shared" si="15"/>
        <v>209.6667195394804</v>
      </c>
    </row>
    <row r="137" spans="1:22" x14ac:dyDescent="0.35">
      <c r="A137" s="20"/>
      <c r="B137" s="3">
        <v>1533514</v>
      </c>
      <c r="C137" s="3">
        <v>8820240</v>
      </c>
      <c r="D137" s="3">
        <v>9636730</v>
      </c>
      <c r="E137" s="3">
        <v>6365914</v>
      </c>
      <c r="F137" s="3">
        <v>5822658</v>
      </c>
      <c r="G137" s="3">
        <v>2713105</v>
      </c>
      <c r="H137" s="3">
        <v>7924164</v>
      </c>
      <c r="I137" s="3">
        <v>13374633</v>
      </c>
      <c r="J137" s="3">
        <v>20334481</v>
      </c>
      <c r="K137" s="3">
        <v>7549919</v>
      </c>
      <c r="M137" s="6">
        <f t="shared" si="16"/>
        <v>76.596521935910715</v>
      </c>
      <c r="N137" s="6">
        <f t="shared" si="17"/>
        <v>440.5565952707293</v>
      </c>
      <c r="O137" s="6">
        <f t="shared" si="18"/>
        <v>481.3389384351554</v>
      </c>
      <c r="P137" s="6">
        <f t="shared" si="19"/>
        <v>317.96701650139556</v>
      </c>
      <c r="Q137" s="6">
        <f t="shared" si="20"/>
        <v>290.8322657780144</v>
      </c>
      <c r="R137" s="6">
        <f t="shared" si="15"/>
        <v>68.481056445311182</v>
      </c>
      <c r="S137" s="6">
        <f t="shared" si="15"/>
        <v>200.01257679518591</v>
      </c>
      <c r="T137" s="6">
        <f t="shared" si="15"/>
        <v>337.58700728807833</v>
      </c>
      <c r="U137" s="6">
        <f t="shared" si="15"/>
        <v>513.25943564554552</v>
      </c>
      <c r="V137" s="6">
        <f t="shared" si="15"/>
        <v>190.56631763110067</v>
      </c>
    </row>
    <row r="138" spans="1:22" x14ac:dyDescent="0.35">
      <c r="A138" s="20"/>
      <c r="B138" s="3">
        <v>1531289</v>
      </c>
      <c r="C138" s="3">
        <v>12223810</v>
      </c>
      <c r="D138" s="3">
        <v>7869214</v>
      </c>
      <c r="E138" s="3">
        <v>6511169</v>
      </c>
      <c r="F138" s="3">
        <v>5449638</v>
      </c>
      <c r="G138" s="3">
        <v>5905361</v>
      </c>
      <c r="H138" s="3">
        <v>10804631</v>
      </c>
      <c r="I138" s="3">
        <v>12432420</v>
      </c>
      <c r="J138" s="3">
        <v>16370566</v>
      </c>
      <c r="K138" s="3">
        <v>5396539</v>
      </c>
      <c r="M138" s="6">
        <f t="shared" si="16"/>
        <v>76.485386816630822</v>
      </c>
      <c r="N138" s="6">
        <f t="shared" si="17"/>
        <v>610.55936287859436</v>
      </c>
      <c r="O138" s="6">
        <f t="shared" si="18"/>
        <v>393.05439844003757</v>
      </c>
      <c r="P138" s="6">
        <f t="shared" si="19"/>
        <v>325.22226672656518</v>
      </c>
      <c r="Q138" s="6">
        <f t="shared" si="20"/>
        <v>272.20052546619894</v>
      </c>
      <c r="R138" s="6">
        <f t="shared" si="15"/>
        <v>149.05628789558065</v>
      </c>
      <c r="S138" s="6">
        <f t="shared" si="15"/>
        <v>272.7179911510093</v>
      </c>
      <c r="T138" s="6">
        <f t="shared" si="15"/>
        <v>313.80475719583865</v>
      </c>
      <c r="U138" s="6">
        <f t="shared" si="15"/>
        <v>413.20688078334314</v>
      </c>
      <c r="V138" s="6">
        <f t="shared" si="15"/>
        <v>136.21319184783604</v>
      </c>
    </row>
    <row r="139" spans="1:22" x14ac:dyDescent="0.35">
      <c r="A139" s="20"/>
      <c r="B139" s="3">
        <v>466603</v>
      </c>
      <c r="C139" s="3">
        <v>8823682</v>
      </c>
      <c r="D139" s="3">
        <v>8271506</v>
      </c>
      <c r="E139" s="3">
        <v>6845291</v>
      </c>
      <c r="F139" s="3">
        <v>9621061</v>
      </c>
      <c r="G139" s="3">
        <v>4889959</v>
      </c>
      <c r="H139" s="3">
        <v>8261289</v>
      </c>
      <c r="I139" s="3">
        <v>15022528</v>
      </c>
      <c r="J139" s="3">
        <v>18151110</v>
      </c>
      <c r="K139" s="3">
        <v>6321907</v>
      </c>
      <c r="M139" s="6">
        <f t="shared" si="16"/>
        <v>23.306058454544104</v>
      </c>
      <c r="N139" s="6">
        <f t="shared" si="17"/>
        <v>440.72851755412768</v>
      </c>
      <c r="O139" s="6">
        <f t="shared" si="18"/>
        <v>413.14822738626259</v>
      </c>
      <c r="P139" s="6">
        <f t="shared" si="19"/>
        <v>341.91111541152685</v>
      </c>
      <c r="Q139" s="6">
        <f t="shared" si="20"/>
        <v>480.5562974535838</v>
      </c>
      <c r="R139" s="6">
        <f t="shared" si="15"/>
        <v>123.42668576935189</v>
      </c>
      <c r="S139" s="6">
        <f t="shared" si="15"/>
        <v>208.52189587945489</v>
      </c>
      <c r="T139" s="6">
        <f t="shared" si="15"/>
        <v>379.18126571557968</v>
      </c>
      <c r="U139" s="6">
        <f t="shared" si="15"/>
        <v>458.14931174984099</v>
      </c>
      <c r="V139" s="6">
        <f t="shared" si="15"/>
        <v>159.57025994534231</v>
      </c>
    </row>
    <row r="140" spans="1:22" x14ac:dyDescent="0.35">
      <c r="A140" s="20"/>
      <c r="B140" s="3">
        <v>2048555</v>
      </c>
      <c r="C140" s="3">
        <v>7853040</v>
      </c>
      <c r="D140" s="3">
        <v>9771524</v>
      </c>
      <c r="E140" s="3">
        <v>6674255</v>
      </c>
      <c r="F140" s="3">
        <v>6450058</v>
      </c>
      <c r="G140" s="3">
        <v>7024462</v>
      </c>
      <c r="H140" s="3">
        <v>8517972</v>
      </c>
      <c r="I140" s="3">
        <v>10261948</v>
      </c>
      <c r="J140" s="3">
        <v>14609244</v>
      </c>
      <c r="K140" s="3">
        <v>12507977</v>
      </c>
      <c r="M140" s="6">
        <f t="shared" si="16"/>
        <v>102.32197945008625</v>
      </c>
      <c r="N140" s="6">
        <f t="shared" si="17"/>
        <v>392.24653353251699</v>
      </c>
      <c r="O140" s="6">
        <f t="shared" si="18"/>
        <v>488.07167878042071</v>
      </c>
      <c r="P140" s="6">
        <f t="shared" si="19"/>
        <v>333.36814630538868</v>
      </c>
      <c r="Q140" s="6">
        <f t="shared" si="20"/>
        <v>322.1698719965363</v>
      </c>
      <c r="R140" s="6">
        <f t="shared" si="15"/>
        <v>177.3033401655828</v>
      </c>
      <c r="S140" s="6">
        <f t="shared" si="15"/>
        <v>215.00079109786765</v>
      </c>
      <c r="T140" s="6">
        <f t="shared" si="15"/>
        <v>259.02021492970164</v>
      </c>
      <c r="U140" s="6">
        <f t="shared" si="15"/>
        <v>368.74962929459929</v>
      </c>
      <c r="V140" s="6">
        <f t="shared" si="15"/>
        <v>315.7118795452642</v>
      </c>
    </row>
    <row r="141" spans="1:22" x14ac:dyDescent="0.35">
      <c r="A141" s="20"/>
      <c r="B141" s="3">
        <v>1174999</v>
      </c>
      <c r="C141" s="3">
        <v>7296168</v>
      </c>
      <c r="D141" s="3">
        <v>10624994</v>
      </c>
      <c r="E141" s="3">
        <v>8953573</v>
      </c>
      <c r="F141" s="3">
        <v>3184779</v>
      </c>
      <c r="G141" s="3">
        <v>3411138</v>
      </c>
      <c r="H141" s="3">
        <v>11296890</v>
      </c>
      <c r="I141" s="3">
        <v>10062883</v>
      </c>
      <c r="J141" s="3">
        <v>20629999</v>
      </c>
      <c r="K141" s="3">
        <v>10293497</v>
      </c>
      <c r="M141" s="6">
        <f t="shared" si="16"/>
        <v>58.689282705063775</v>
      </c>
      <c r="N141" s="6">
        <f t="shared" si="17"/>
        <v>364.4316858275111</v>
      </c>
      <c r="O141" s="6">
        <f t="shared" si="18"/>
        <v>530.70111260146291</v>
      </c>
      <c r="P141" s="6">
        <f t="shared" si="19"/>
        <v>447.21636105003142</v>
      </c>
      <c r="Q141" s="6">
        <f t="shared" si="20"/>
        <v>159.07451417758679</v>
      </c>
      <c r="R141" s="6">
        <f t="shared" si="15"/>
        <v>86.099997575009411</v>
      </c>
      <c r="S141" s="6">
        <f t="shared" si="15"/>
        <v>285.14302312165267</v>
      </c>
      <c r="T141" s="6">
        <f t="shared" si="15"/>
        <v>253.99564658410284</v>
      </c>
      <c r="U141" s="6">
        <f t="shared" si="15"/>
        <v>520.71855898894933</v>
      </c>
      <c r="V141" s="6">
        <f t="shared" si="15"/>
        <v>259.81653827501748</v>
      </c>
    </row>
    <row r="142" spans="1:22" x14ac:dyDescent="0.35">
      <c r="A142" s="20"/>
      <c r="B142" s="3">
        <v>483319</v>
      </c>
      <c r="C142" s="3">
        <v>17469755</v>
      </c>
      <c r="D142" s="3">
        <v>9209626</v>
      </c>
      <c r="E142" s="3">
        <v>6425843</v>
      </c>
      <c r="F142" s="3">
        <v>3552389</v>
      </c>
      <c r="G142" s="3">
        <v>7488534</v>
      </c>
      <c r="H142" s="3">
        <v>5811550</v>
      </c>
      <c r="I142" s="3">
        <v>11069734</v>
      </c>
      <c r="J142" s="3">
        <v>13784948</v>
      </c>
      <c r="K142" s="3">
        <v>2967584</v>
      </c>
      <c r="M142" s="6">
        <f t="shared" si="16"/>
        <v>24.140995377637527</v>
      </c>
      <c r="N142" s="6">
        <f t="shared" si="17"/>
        <v>872.58575537783543</v>
      </c>
      <c r="O142" s="6">
        <f t="shared" si="18"/>
        <v>460.00579057676265</v>
      </c>
      <c r="P142" s="6">
        <f t="shared" si="19"/>
        <v>320.96037226019348</v>
      </c>
      <c r="Q142" s="6">
        <f t="shared" si="20"/>
        <v>177.43603381735539</v>
      </c>
      <c r="R142" s="6">
        <f t="shared" si="15"/>
        <v>189.01690850395835</v>
      </c>
      <c r="S142" s="6">
        <f t="shared" si="15"/>
        <v>146.68841920410313</v>
      </c>
      <c r="T142" s="6">
        <f t="shared" si="15"/>
        <v>279.40941426468214</v>
      </c>
      <c r="U142" s="6">
        <f t="shared" si="15"/>
        <v>347.94370364717901</v>
      </c>
      <c r="V142" s="6">
        <f t="shared" si="15"/>
        <v>74.904320846484879</v>
      </c>
    </row>
    <row r="143" spans="1:22" x14ac:dyDescent="0.35">
      <c r="A143" s="20"/>
      <c r="B143" s="3">
        <v>731778</v>
      </c>
      <c r="C143" s="3">
        <v>10131507</v>
      </c>
      <c r="D143" s="3">
        <v>9585216</v>
      </c>
      <c r="E143" s="3">
        <v>6828231</v>
      </c>
      <c r="F143" s="3">
        <v>11542324</v>
      </c>
      <c r="G143" s="3">
        <v>2621887</v>
      </c>
      <c r="H143" s="3">
        <v>9833395</v>
      </c>
      <c r="I143" s="3">
        <v>19812282</v>
      </c>
      <c r="J143" s="3">
        <v>11069932</v>
      </c>
      <c r="K143" s="3">
        <v>4080865</v>
      </c>
      <c r="M143" s="6">
        <f t="shared" si="16"/>
        <v>36.551116996138852</v>
      </c>
      <c r="N143" s="6">
        <f t="shared" si="17"/>
        <v>506.05224221580823</v>
      </c>
      <c r="O143" s="6">
        <f t="shared" si="18"/>
        <v>478.76589819489254</v>
      </c>
      <c r="P143" s="6">
        <f t="shared" si="19"/>
        <v>341.05899624976723</v>
      </c>
      <c r="Q143" s="6">
        <f t="shared" si="20"/>
        <v>576.52024921675888</v>
      </c>
      <c r="R143" s="6">
        <f t="shared" si="15"/>
        <v>66.17863725887041</v>
      </c>
      <c r="S143" s="6">
        <f t="shared" si="15"/>
        <v>248.20317608203175</v>
      </c>
      <c r="T143" s="6">
        <f t="shared" si="15"/>
        <v>500.07869284543824</v>
      </c>
      <c r="U143" s="6">
        <f t="shared" si="15"/>
        <v>279.41441195153027</v>
      </c>
      <c r="V143" s="6">
        <f t="shared" si="15"/>
        <v>103.00447141216237</v>
      </c>
    </row>
    <row r="144" spans="1:22" x14ac:dyDescent="0.35">
      <c r="A144" s="20"/>
      <c r="B144" s="3">
        <v>891559</v>
      </c>
      <c r="C144" s="3">
        <v>8029131</v>
      </c>
      <c r="D144" s="3">
        <v>6593727</v>
      </c>
      <c r="E144" s="3">
        <v>7131175</v>
      </c>
      <c r="F144" s="3">
        <v>5081774</v>
      </c>
      <c r="G144" s="3">
        <v>4595941</v>
      </c>
      <c r="H144" s="3">
        <v>9456160</v>
      </c>
      <c r="I144" s="3">
        <v>8427061</v>
      </c>
      <c r="J144" s="3">
        <v>10515100</v>
      </c>
      <c r="K144" s="3">
        <v>4889419</v>
      </c>
      <c r="M144" s="6">
        <f t="shared" si="16"/>
        <v>44.531917218009504</v>
      </c>
      <c r="N144" s="6">
        <f t="shared" si="17"/>
        <v>401.04199163998555</v>
      </c>
      <c r="O144" s="6">
        <f t="shared" si="18"/>
        <v>329.34590410971583</v>
      </c>
      <c r="P144" s="6">
        <f t="shared" si="19"/>
        <v>356.19055471050024</v>
      </c>
      <c r="Q144" s="6">
        <f t="shared" si="20"/>
        <v>253.82631894090352</v>
      </c>
      <c r="R144" s="6">
        <f t="shared" si="15"/>
        <v>116.00542368994932</v>
      </c>
      <c r="S144" s="6">
        <f t="shared" si="15"/>
        <v>238.68144679837081</v>
      </c>
      <c r="T144" s="6">
        <f t="shared" si="15"/>
        <v>212.70612085012579</v>
      </c>
      <c r="U144" s="6">
        <f t="shared" si="15"/>
        <v>265.40998473265563</v>
      </c>
      <c r="V144" s="6">
        <f t="shared" si="15"/>
        <v>123.41305571431145</v>
      </c>
    </row>
    <row r="145" spans="1:22" x14ac:dyDescent="0.35">
      <c r="A145" s="20"/>
      <c r="B145" s="3">
        <v>927941</v>
      </c>
      <c r="C145" s="3">
        <v>5859699</v>
      </c>
      <c r="D145" s="3">
        <v>8443294</v>
      </c>
      <c r="E145" s="3">
        <v>6984294</v>
      </c>
      <c r="F145" s="3">
        <v>3672387</v>
      </c>
      <c r="G145" s="3">
        <v>2504134</v>
      </c>
      <c r="H145" s="3">
        <v>16522763</v>
      </c>
      <c r="I145" s="3">
        <v>14999380</v>
      </c>
      <c r="J145" s="3">
        <v>8042101</v>
      </c>
      <c r="K145" s="3">
        <v>4713278</v>
      </c>
      <c r="M145" s="6">
        <f t="shared" si="16"/>
        <v>46.349138750432616</v>
      </c>
      <c r="N145" s="6">
        <f t="shared" si="17"/>
        <v>292.68240328509171</v>
      </c>
      <c r="O145" s="6">
        <f t="shared" si="18"/>
        <v>421.72875766529899</v>
      </c>
      <c r="P145" s="6">
        <f t="shared" si="19"/>
        <v>348.854088438612</v>
      </c>
      <c r="Q145" s="6">
        <f t="shared" si="20"/>
        <v>183.42973810650139</v>
      </c>
      <c r="R145" s="6">
        <f t="shared" si="15"/>
        <v>63.206452312248473</v>
      </c>
      <c r="S145" s="6">
        <f t="shared" si="15"/>
        <v>417.04846131480321</v>
      </c>
      <c r="T145" s="6">
        <f t="shared" si="15"/>
        <v>378.59699068951318</v>
      </c>
      <c r="U145" s="6">
        <f t="shared" si="15"/>
        <v>202.98940605685866</v>
      </c>
      <c r="V145" s="6">
        <f t="shared" si="15"/>
        <v>118.96710844602161</v>
      </c>
    </row>
    <row r="146" spans="1:22" x14ac:dyDescent="0.35">
      <c r="A146" s="20"/>
      <c r="B146" s="3">
        <v>637045</v>
      </c>
      <c r="C146" s="3">
        <v>9547601</v>
      </c>
      <c r="D146" s="3">
        <v>8803080</v>
      </c>
      <c r="E146" s="3">
        <v>10363796</v>
      </c>
      <c r="F146" s="3">
        <v>6292325</v>
      </c>
      <c r="G146" s="3">
        <v>2582600</v>
      </c>
      <c r="H146" s="3">
        <v>8399527</v>
      </c>
      <c r="I146" s="3">
        <v>9908149</v>
      </c>
      <c r="J146" s="3">
        <v>10811468</v>
      </c>
      <c r="K146" s="3">
        <v>5994021</v>
      </c>
      <c r="M146" s="6">
        <f t="shared" si="16"/>
        <v>31.819358229962191</v>
      </c>
      <c r="N146" s="6">
        <f t="shared" si="17"/>
        <v>476.88709032445945</v>
      </c>
      <c r="O146" s="6">
        <f t="shared" si="18"/>
        <v>439.69948127214809</v>
      </c>
      <c r="P146" s="6">
        <f t="shared" si="19"/>
        <v>517.65469872026188</v>
      </c>
      <c r="Q146" s="6">
        <f t="shared" si="20"/>
        <v>314.29136603277141</v>
      </c>
      <c r="R146" s="6">
        <f t="shared" si="15"/>
        <v>65.187000272993728</v>
      </c>
      <c r="S146" s="6">
        <f t="shared" si="15"/>
        <v>212.01113948811985</v>
      </c>
      <c r="T146" s="6">
        <f t="shared" si="15"/>
        <v>250.0900300347954</v>
      </c>
      <c r="U146" s="6">
        <f t="shared" si="15"/>
        <v>272.8905627923267</v>
      </c>
      <c r="V146" s="6">
        <f t="shared" si="15"/>
        <v>151.29414100647804</v>
      </c>
    </row>
    <row r="147" spans="1:22" x14ac:dyDescent="0.35">
      <c r="A147" s="20"/>
      <c r="B147" s="3">
        <v>341847</v>
      </c>
      <c r="C147" s="3">
        <v>9576761</v>
      </c>
      <c r="D147" s="3">
        <v>7720824</v>
      </c>
      <c r="E147" s="3">
        <v>5233423</v>
      </c>
      <c r="F147" s="3">
        <v>5860762</v>
      </c>
      <c r="G147" s="3">
        <v>8729597</v>
      </c>
      <c r="H147" s="3">
        <v>14458382</v>
      </c>
      <c r="I147" s="3">
        <v>11302391</v>
      </c>
      <c r="J147" s="3">
        <v>8259591</v>
      </c>
      <c r="K147" s="3">
        <v>3305403</v>
      </c>
      <c r="M147" s="6">
        <f t="shared" si="16"/>
        <v>17.074699829427882</v>
      </c>
      <c r="N147" s="6">
        <f t="shared" si="17"/>
        <v>478.34358474162889</v>
      </c>
      <c r="O147" s="6">
        <f t="shared" si="18"/>
        <v>385.64256008051177</v>
      </c>
      <c r="P147" s="6">
        <f t="shared" si="19"/>
        <v>261.40093903244423</v>
      </c>
      <c r="Q147" s="6">
        <f t="shared" si="20"/>
        <v>292.73549840050498</v>
      </c>
      <c r="R147" s="6">
        <f t="shared" si="15"/>
        <v>220.34238442736984</v>
      </c>
      <c r="S147" s="6">
        <f t="shared" si="15"/>
        <v>364.94174528810026</v>
      </c>
      <c r="T147" s="6">
        <f t="shared" si="15"/>
        <v>285.28187299716643</v>
      </c>
      <c r="U147" s="6">
        <f t="shared" si="15"/>
        <v>208.4790369286055</v>
      </c>
      <c r="V147" s="6">
        <f t="shared" si="15"/>
        <v>83.431157075565054</v>
      </c>
    </row>
    <row r="148" spans="1:22" x14ac:dyDescent="0.35">
      <c r="A148" s="20"/>
      <c r="B148" s="3">
        <v>1156342</v>
      </c>
      <c r="C148" s="3">
        <v>7343336</v>
      </c>
      <c r="D148" s="3">
        <v>5521602</v>
      </c>
      <c r="E148" s="3">
        <v>15178248</v>
      </c>
      <c r="F148" s="3">
        <v>4275213</v>
      </c>
      <c r="G148" s="3">
        <v>3342033</v>
      </c>
      <c r="H148" s="3">
        <v>14736839</v>
      </c>
      <c r="I148" s="3">
        <v>17017610</v>
      </c>
      <c r="J148" s="3">
        <v>25167195</v>
      </c>
      <c r="K148" s="3">
        <v>3580284</v>
      </c>
      <c r="M148" s="6">
        <f t="shared" si="16"/>
        <v>57.757395999263693</v>
      </c>
      <c r="N148" s="6">
        <f t="shared" si="17"/>
        <v>366.7876504595086</v>
      </c>
      <c r="O148" s="6">
        <f t="shared" si="18"/>
        <v>275.79500983647262</v>
      </c>
      <c r="P148" s="6">
        <f t="shared" si="19"/>
        <v>758.1287199730117</v>
      </c>
      <c r="Q148" s="6">
        <f t="shared" si="20"/>
        <v>213.53991312449097</v>
      </c>
      <c r="R148" s="6">
        <f t="shared" si="15"/>
        <v>84.355729142474274</v>
      </c>
      <c r="S148" s="6">
        <f t="shared" si="15"/>
        <v>371.97023461475442</v>
      </c>
      <c r="T148" s="6">
        <f t="shared" si="15"/>
        <v>429.53881658627006</v>
      </c>
      <c r="U148" s="6">
        <f t="shared" si="15"/>
        <v>635.24120937639839</v>
      </c>
      <c r="V148" s="6">
        <f t="shared" si="15"/>
        <v>90.369385148840351</v>
      </c>
    </row>
    <row r="149" spans="1:22" x14ac:dyDescent="0.35">
      <c r="A149" s="20"/>
      <c r="B149" s="3">
        <v>551684</v>
      </c>
      <c r="C149" s="3">
        <v>7678976</v>
      </c>
      <c r="D149" s="3">
        <v>6712727</v>
      </c>
      <c r="E149" s="3">
        <v>5831586</v>
      </c>
      <c r="F149" s="3">
        <v>6262494</v>
      </c>
      <c r="G149" s="3">
        <v>4502310</v>
      </c>
      <c r="H149" s="3">
        <v>17277405</v>
      </c>
      <c r="I149" s="3">
        <v>6738433</v>
      </c>
      <c r="J149" s="3">
        <v>12437044</v>
      </c>
      <c r="K149" s="3">
        <v>8469124</v>
      </c>
      <c r="M149" s="6">
        <f t="shared" si="16"/>
        <v>27.555715570702954</v>
      </c>
      <c r="N149" s="6">
        <f t="shared" si="17"/>
        <v>383.55232076742169</v>
      </c>
      <c r="O149" s="6">
        <f t="shared" si="18"/>
        <v>335.28975992738259</v>
      </c>
      <c r="P149" s="6">
        <f t="shared" si="19"/>
        <v>291.27820480944411</v>
      </c>
      <c r="Q149" s="6">
        <f t="shared" si="20"/>
        <v>312.80135626052925</v>
      </c>
      <c r="R149" s="6">
        <f t="shared" si="15"/>
        <v>113.64209835015195</v>
      </c>
      <c r="S149" s="6">
        <f t="shared" si="15"/>
        <v>436.09626130706391</v>
      </c>
      <c r="T149" s="6">
        <f t="shared" si="15"/>
        <v>170.0837271782506</v>
      </c>
      <c r="U149" s="6">
        <f t="shared" si="15"/>
        <v>313.92147085233296</v>
      </c>
      <c r="V149" s="6">
        <f t="shared" si="15"/>
        <v>213.76782641524733</v>
      </c>
    </row>
    <row r="150" spans="1:22" x14ac:dyDescent="0.35">
      <c r="A150" s="20"/>
      <c r="B150" s="3">
        <v>4628426</v>
      </c>
      <c r="C150" s="3">
        <v>7126226</v>
      </c>
      <c r="D150" s="3">
        <v>6368439</v>
      </c>
      <c r="E150" s="3">
        <v>7711665</v>
      </c>
      <c r="F150" s="3">
        <v>7722970</v>
      </c>
      <c r="G150" s="3">
        <v>3702351</v>
      </c>
      <c r="H150" s="3">
        <v>14714605</v>
      </c>
      <c r="I150" s="3">
        <v>17004001</v>
      </c>
      <c r="J150" s="3">
        <v>10222312</v>
      </c>
      <c r="K150" s="3">
        <v>4021303</v>
      </c>
      <c r="M150" s="6">
        <f t="shared" si="16"/>
        <v>231.18232610705837</v>
      </c>
      <c r="N150" s="6">
        <f t="shared" si="17"/>
        <v>355.94336023620087</v>
      </c>
      <c r="O150" s="6">
        <f t="shared" si="18"/>
        <v>318.09313613114017</v>
      </c>
      <c r="P150" s="6">
        <f t="shared" si="19"/>
        <v>385.18508297602432</v>
      </c>
      <c r="Q150" s="6">
        <f t="shared" si="20"/>
        <v>385.74974927870261</v>
      </c>
      <c r="R150" s="6">
        <f t="shared" si="15"/>
        <v>93.450459090729737</v>
      </c>
      <c r="S150" s="6">
        <f t="shared" si="15"/>
        <v>371.40902971888602</v>
      </c>
      <c r="T150" s="6">
        <f t="shared" si="15"/>
        <v>429.19531395840852</v>
      </c>
      <c r="U150" s="6">
        <f t="shared" si="15"/>
        <v>258.01976888973405</v>
      </c>
      <c r="V150" s="6">
        <f t="shared" si="15"/>
        <v>101.50107634120286</v>
      </c>
    </row>
    <row r="151" spans="1:22" x14ac:dyDescent="0.35">
      <c r="A151" s="20"/>
      <c r="B151" s="3">
        <v>2065604</v>
      </c>
      <c r="C151" s="3">
        <v>7606389</v>
      </c>
      <c r="D151" s="3">
        <v>8908644</v>
      </c>
      <c r="E151" s="3">
        <v>8051587</v>
      </c>
      <c r="F151" s="3">
        <v>3782385</v>
      </c>
      <c r="G151" s="3">
        <v>2209239</v>
      </c>
      <c r="H151" s="3">
        <v>9511114</v>
      </c>
      <c r="I151" s="3">
        <v>14806224</v>
      </c>
      <c r="J151" s="3">
        <v>10266990</v>
      </c>
      <c r="K151" s="3">
        <v>4471537</v>
      </c>
      <c r="M151" s="6">
        <f t="shared" si="16"/>
        <v>103.17354917979551</v>
      </c>
      <c r="N151" s="6">
        <f t="shared" si="17"/>
        <v>379.92671856374966</v>
      </c>
      <c r="O151" s="6">
        <f t="shared" si="18"/>
        <v>444.9722308144689</v>
      </c>
      <c r="P151" s="6">
        <f t="shared" si="19"/>
        <v>402.16363219663702</v>
      </c>
      <c r="Q151" s="6">
        <f t="shared" si="20"/>
        <v>188.92395871349049</v>
      </c>
      <c r="R151" s="6">
        <f t="shared" si="15"/>
        <v>55.76305401382654</v>
      </c>
      <c r="S151" s="6">
        <f t="shared" si="15"/>
        <v>240.06853206631865</v>
      </c>
      <c r="T151" s="6">
        <f t="shared" si="15"/>
        <v>373.72157048323646</v>
      </c>
      <c r="U151" s="6">
        <f t="shared" si="15"/>
        <v>259.14747925843102</v>
      </c>
      <c r="V151" s="6">
        <f t="shared" si="15"/>
        <v>112.86536189874607</v>
      </c>
    </row>
    <row r="152" spans="1:22" x14ac:dyDescent="0.35">
      <c r="A152" s="20"/>
      <c r="B152" s="3">
        <v>1839181</v>
      </c>
      <c r="C152" s="3">
        <v>10913642</v>
      </c>
      <c r="D152" s="3">
        <v>14033739</v>
      </c>
      <c r="E152" s="3">
        <v>6090788</v>
      </c>
      <c r="F152" s="3">
        <v>3892621</v>
      </c>
      <c r="G152" s="3">
        <v>5519543</v>
      </c>
      <c r="H152" s="3">
        <v>8948542</v>
      </c>
      <c r="I152" s="3">
        <v>7102038</v>
      </c>
      <c r="J152" s="3">
        <v>7245799</v>
      </c>
      <c r="K152" s="3">
        <v>5068359</v>
      </c>
      <c r="M152" s="6">
        <f t="shared" si="16"/>
        <v>91.864089803295059</v>
      </c>
      <c r="N152" s="6">
        <f t="shared" si="17"/>
        <v>545.11860919018443</v>
      </c>
      <c r="O152" s="6">
        <f t="shared" si="18"/>
        <v>700.96236301484419</v>
      </c>
      <c r="P152" s="6">
        <f t="shared" si="19"/>
        <v>304.22492174768655</v>
      </c>
      <c r="Q152" s="6">
        <f t="shared" si="20"/>
        <v>194.43006703211495</v>
      </c>
      <c r="R152" s="6">
        <f t="shared" si="15"/>
        <v>139.31791645930485</v>
      </c>
      <c r="S152" s="6">
        <f t="shared" si="15"/>
        <v>225.86874072519785</v>
      </c>
      <c r="T152" s="6">
        <f t="shared" si="15"/>
        <v>179.26142377635401</v>
      </c>
      <c r="U152" s="6">
        <f t="shared" si="15"/>
        <v>182.89007255907137</v>
      </c>
      <c r="V152" s="6">
        <f t="shared" si="15"/>
        <v>127.92965210122756</v>
      </c>
    </row>
    <row r="153" spans="1:22" x14ac:dyDescent="0.35">
      <c r="A153" s="20"/>
      <c r="B153" s="3">
        <v>1970763</v>
      </c>
      <c r="C153" s="3">
        <v>12768624</v>
      </c>
      <c r="D153" s="3">
        <v>9201278</v>
      </c>
      <c r="E153" s="3">
        <v>9239957</v>
      </c>
      <c r="F153" s="3">
        <v>4091476</v>
      </c>
      <c r="G153" s="3">
        <v>3086201</v>
      </c>
      <c r="H153" s="3">
        <v>8739550</v>
      </c>
      <c r="I153" s="3">
        <v>9863218</v>
      </c>
      <c r="J153" s="3">
        <v>20721164</v>
      </c>
      <c r="K153" s="3">
        <v>3294392</v>
      </c>
      <c r="M153" s="6">
        <f t="shared" si="16"/>
        <v>98.436395989851562</v>
      </c>
      <c r="N153" s="6">
        <f t="shared" si="17"/>
        <v>637.77193315965553</v>
      </c>
      <c r="O153" s="6">
        <f t="shared" si="18"/>
        <v>459.58882159889816</v>
      </c>
      <c r="P153" s="6">
        <f t="shared" si="19"/>
        <v>461.52077453311273</v>
      </c>
      <c r="Q153" s="6">
        <f t="shared" si="20"/>
        <v>204.36254979364534</v>
      </c>
      <c r="R153" s="6">
        <f t="shared" si="15"/>
        <v>77.898313881171504</v>
      </c>
      <c r="S153" s="6">
        <f t="shared" si="15"/>
        <v>220.59360653443912</v>
      </c>
      <c r="T153" s="6">
        <f t="shared" si="15"/>
        <v>248.95593373290356</v>
      </c>
      <c r="U153" s="6">
        <f t="shared" si="15"/>
        <v>523.0196404107287</v>
      </c>
      <c r="V153" s="6">
        <f t="shared" si="15"/>
        <v>83.153230156953612</v>
      </c>
    </row>
    <row r="154" spans="1:22" x14ac:dyDescent="0.35">
      <c r="A154" s="20"/>
      <c r="B154" s="3">
        <v>2128786</v>
      </c>
      <c r="C154" s="3">
        <v>10763304</v>
      </c>
      <c r="D154" s="3">
        <v>12800118</v>
      </c>
      <c r="E154" s="3">
        <v>9323179</v>
      </c>
      <c r="F154" s="3">
        <v>4509134</v>
      </c>
      <c r="G154" s="3">
        <v>2672255</v>
      </c>
      <c r="H154" s="3">
        <v>6523193</v>
      </c>
      <c r="I154" s="3">
        <v>9527398</v>
      </c>
      <c r="J154" s="3">
        <v>18296108</v>
      </c>
      <c r="K154" s="3">
        <v>3823071</v>
      </c>
      <c r="M154" s="6">
        <f t="shared" si="16"/>
        <v>106.32938698039902</v>
      </c>
      <c r="N154" s="6">
        <f t="shared" si="17"/>
        <v>537.60947140937446</v>
      </c>
      <c r="O154" s="6">
        <f t="shared" si="18"/>
        <v>639.34500706824042</v>
      </c>
      <c r="P154" s="6">
        <f t="shared" si="19"/>
        <v>465.67757763275858</v>
      </c>
      <c r="Q154" s="6">
        <f t="shared" si="20"/>
        <v>225.22388536587266</v>
      </c>
      <c r="R154" s="6">
        <f t="shared" si="15"/>
        <v>67.44996802234526</v>
      </c>
      <c r="S154" s="6">
        <f t="shared" si="15"/>
        <v>164.65088820250554</v>
      </c>
      <c r="T154" s="6">
        <f t="shared" si="15"/>
        <v>240.47955394831564</v>
      </c>
      <c r="U154" s="6">
        <f t="shared" si="15"/>
        <v>461.80918345493802</v>
      </c>
      <c r="V154" s="6">
        <f t="shared" si="15"/>
        <v>96.497533617546054</v>
      </c>
    </row>
    <row r="155" spans="1:22" x14ac:dyDescent="0.35">
      <c r="A155" s="20"/>
      <c r="B155" s="3">
        <v>3125549</v>
      </c>
      <c r="C155" s="3">
        <v>8954364</v>
      </c>
      <c r="D155" s="3">
        <v>7319186</v>
      </c>
      <c r="E155" s="3">
        <v>8077492</v>
      </c>
      <c r="F155" s="3">
        <v>4680956</v>
      </c>
      <c r="G155" s="3">
        <v>2513126</v>
      </c>
      <c r="H155" s="3">
        <v>16584214</v>
      </c>
      <c r="I155" s="3">
        <v>15706957</v>
      </c>
      <c r="J155" s="3">
        <v>24440026</v>
      </c>
      <c r="K155" s="3">
        <v>7950635</v>
      </c>
      <c r="M155" s="6">
        <f t="shared" si="16"/>
        <v>156.11607232817164</v>
      </c>
      <c r="N155" s="6">
        <f t="shared" si="17"/>
        <v>447.25587020929004</v>
      </c>
      <c r="O155" s="6">
        <f t="shared" si="18"/>
        <v>365.58139736709978</v>
      </c>
      <c r="P155" s="6">
        <f t="shared" si="19"/>
        <v>403.45754467526433</v>
      </c>
      <c r="Q155" s="6">
        <f t="shared" si="20"/>
        <v>233.80611388942839</v>
      </c>
      <c r="R155" s="6">
        <f t="shared" si="15"/>
        <v>63.433417969514316</v>
      </c>
      <c r="S155" s="6">
        <f t="shared" si="15"/>
        <v>418.59953633756157</v>
      </c>
      <c r="T155" s="6">
        <f t="shared" si="15"/>
        <v>396.45683042162972</v>
      </c>
      <c r="U155" s="6">
        <f t="shared" si="15"/>
        <v>616.88685105474099</v>
      </c>
      <c r="V155" s="6">
        <f t="shared" si="15"/>
        <v>200.68072714143636</v>
      </c>
    </row>
    <row r="156" spans="1:22" x14ac:dyDescent="0.35">
      <c r="A156" s="20"/>
      <c r="B156" s="3">
        <v>3666870</v>
      </c>
      <c r="C156" s="3">
        <v>9271434</v>
      </c>
      <c r="D156" s="3">
        <v>8328516</v>
      </c>
      <c r="E156" s="3">
        <v>6202846</v>
      </c>
      <c r="F156" s="3">
        <v>6364570</v>
      </c>
      <c r="G156" s="3">
        <v>2301661</v>
      </c>
      <c r="H156" s="3">
        <v>16053477</v>
      </c>
      <c r="I156" s="3">
        <v>13664445</v>
      </c>
      <c r="J156" s="3">
        <v>17558342</v>
      </c>
      <c r="K156" s="3">
        <v>4087006</v>
      </c>
      <c r="M156" s="6">
        <f t="shared" si="16"/>
        <v>183.15417295905542</v>
      </c>
      <c r="N156" s="6">
        <f t="shared" si="17"/>
        <v>463.09299931943781</v>
      </c>
      <c r="O156" s="6">
        <f t="shared" si="18"/>
        <v>415.99578385823889</v>
      </c>
      <c r="P156" s="6">
        <f t="shared" si="19"/>
        <v>309.82203599319996</v>
      </c>
      <c r="Q156" s="6">
        <f t="shared" si="20"/>
        <v>317.89988589451366</v>
      </c>
      <c r="R156" s="6">
        <f t="shared" si="15"/>
        <v>58.095863174838932</v>
      </c>
      <c r="S156" s="6">
        <f t="shared" si="15"/>
        <v>405.20328722275946</v>
      </c>
      <c r="T156" s="6">
        <f t="shared" si="15"/>
        <v>344.90210638322151</v>
      </c>
      <c r="U156" s="6">
        <f t="shared" si="15"/>
        <v>443.18734792353342</v>
      </c>
      <c r="V156" s="6">
        <f t="shared" si="15"/>
        <v>103.15947542698329</v>
      </c>
    </row>
    <row r="157" spans="1:22" x14ac:dyDescent="0.35">
      <c r="A157" s="20"/>
      <c r="B157" s="3">
        <v>4062812</v>
      </c>
      <c r="C157" s="3">
        <v>9162548</v>
      </c>
      <c r="D157" s="3">
        <v>11487722</v>
      </c>
      <c r="E157" s="3">
        <v>5773167</v>
      </c>
      <c r="F157" s="3">
        <v>9951404</v>
      </c>
      <c r="G157" s="3">
        <v>3873137</v>
      </c>
      <c r="H157" s="3">
        <v>9480123</v>
      </c>
      <c r="I157" s="3">
        <v>15546452</v>
      </c>
      <c r="J157" s="3">
        <v>23119649</v>
      </c>
      <c r="K157" s="3">
        <v>11544658</v>
      </c>
      <c r="M157" s="6">
        <f t="shared" si="16"/>
        <v>202.93082976711091</v>
      </c>
      <c r="N157" s="6">
        <f t="shared" si="17"/>
        <v>457.65432129790457</v>
      </c>
      <c r="O157" s="6">
        <f t="shared" si="18"/>
        <v>573.79296841544601</v>
      </c>
      <c r="P157" s="6">
        <f t="shared" si="19"/>
        <v>288.36027108665189</v>
      </c>
      <c r="Q157" s="6">
        <f t="shared" si="20"/>
        <v>497.05639125505837</v>
      </c>
      <c r="R157" s="6">
        <f t="shared" si="15"/>
        <v>97.761241646535339</v>
      </c>
      <c r="S157" s="6">
        <f t="shared" si="15"/>
        <v>239.28629311121128</v>
      </c>
      <c r="T157" s="6">
        <f t="shared" si="15"/>
        <v>392.4055489692883</v>
      </c>
      <c r="U157" s="6">
        <f t="shared" si="15"/>
        <v>583.55942293600219</v>
      </c>
      <c r="V157" s="6">
        <f t="shared" si="15"/>
        <v>291.39689622768503</v>
      </c>
    </row>
    <row r="158" spans="1:22" x14ac:dyDescent="0.35">
      <c r="A158" s="20"/>
      <c r="B158" s="3">
        <v>3154433</v>
      </c>
      <c r="C158" s="3">
        <v>8514680</v>
      </c>
      <c r="D158" s="3">
        <v>5928263</v>
      </c>
      <c r="E158" s="3">
        <v>8413327</v>
      </c>
      <c r="F158" s="3">
        <v>8048100</v>
      </c>
      <c r="G158" s="3">
        <v>6844227</v>
      </c>
      <c r="H158" s="3">
        <v>10440080</v>
      </c>
      <c r="I158" s="3">
        <v>15224415</v>
      </c>
      <c r="J158" s="3">
        <v>26981942</v>
      </c>
      <c r="K158" s="3">
        <v>5874519</v>
      </c>
      <c r="M158" s="6">
        <f t="shared" si="16"/>
        <v>157.55878099571353</v>
      </c>
      <c r="N158" s="6">
        <f t="shared" si="17"/>
        <v>425.29437187874402</v>
      </c>
      <c r="O158" s="6">
        <f t="shared" si="18"/>
        <v>296.10706320343201</v>
      </c>
      <c r="P158" s="6">
        <f t="shared" si="19"/>
        <v>420.2319549149795</v>
      </c>
      <c r="Q158" s="6">
        <f t="shared" si="20"/>
        <v>401.98946223666888</v>
      </c>
      <c r="R158" s="6">
        <f t="shared" si="15"/>
        <v>172.75405688741233</v>
      </c>
      <c r="S158" s="6">
        <f t="shared" si="15"/>
        <v>263.51641671574242</v>
      </c>
      <c r="T158" s="6">
        <f t="shared" si="15"/>
        <v>384.27706371918606</v>
      </c>
      <c r="U158" s="6">
        <f t="shared" si="15"/>
        <v>681.04695288465166</v>
      </c>
      <c r="V158" s="6">
        <f t="shared" si="15"/>
        <v>148.2778098260307</v>
      </c>
    </row>
    <row r="159" spans="1:22" x14ac:dyDescent="0.35">
      <c r="A159" s="20"/>
      <c r="B159" s="3">
        <v>2924128</v>
      </c>
      <c r="C159" s="3">
        <v>8379439</v>
      </c>
      <c r="D159" s="3">
        <v>8260831</v>
      </c>
      <c r="E159" s="3">
        <v>5259174</v>
      </c>
      <c r="F159" s="3">
        <v>4230177</v>
      </c>
      <c r="G159" s="3">
        <v>8686768</v>
      </c>
      <c r="H159" s="3">
        <v>7960648</v>
      </c>
      <c r="I159" s="3">
        <v>19173616</v>
      </c>
      <c r="J159" s="3">
        <v>20939756</v>
      </c>
      <c r="K159" s="3">
        <v>4885035</v>
      </c>
      <c r="M159" s="6">
        <f t="shared" si="16"/>
        <v>146.05542205379979</v>
      </c>
      <c r="N159" s="6">
        <f t="shared" si="17"/>
        <v>418.53930461288638</v>
      </c>
      <c r="O159" s="6">
        <f t="shared" si="18"/>
        <v>412.61502855556012</v>
      </c>
      <c r="P159" s="6">
        <f t="shared" si="19"/>
        <v>262.68715946236637</v>
      </c>
      <c r="Q159" s="6">
        <f t="shared" si="20"/>
        <v>211.29043841352933</v>
      </c>
      <c r="R159" s="6">
        <f t="shared" si="15"/>
        <v>219.26134437676498</v>
      </c>
      <c r="S159" s="6">
        <f t="shared" si="15"/>
        <v>200.9334636990657</v>
      </c>
      <c r="T159" s="6">
        <f t="shared" si="15"/>
        <v>483.95822482237946</v>
      </c>
      <c r="U159" s="6">
        <f t="shared" si="15"/>
        <v>528.53708669109517</v>
      </c>
      <c r="V159" s="6">
        <f t="shared" si="15"/>
        <v>123.30239986005729</v>
      </c>
    </row>
    <row r="160" spans="1:22" x14ac:dyDescent="0.35">
      <c r="A160" s="20"/>
      <c r="B160" s="3">
        <v>4222121</v>
      </c>
      <c r="C160" s="3">
        <v>10329783</v>
      </c>
      <c r="D160" s="3">
        <v>6197118</v>
      </c>
      <c r="E160" s="3">
        <v>5320176</v>
      </c>
      <c r="F160" s="3">
        <v>5029243</v>
      </c>
      <c r="G160" s="3">
        <v>6528715</v>
      </c>
      <c r="H160" s="3">
        <v>8708412</v>
      </c>
      <c r="I160" s="3">
        <v>10998717</v>
      </c>
      <c r="J160" s="3">
        <v>19509422</v>
      </c>
      <c r="K160" s="3">
        <v>4942758</v>
      </c>
      <c r="M160" s="6">
        <f t="shared" si="16"/>
        <v>210.88805435918374</v>
      </c>
      <c r="N160" s="6">
        <f t="shared" si="17"/>
        <v>515.95580487214181</v>
      </c>
      <c r="O160" s="6">
        <f t="shared" si="18"/>
        <v>309.53593174006051</v>
      </c>
      <c r="P160" s="6">
        <f t="shared" si="19"/>
        <v>265.73410982025968</v>
      </c>
      <c r="Q160" s="6">
        <f t="shared" si="20"/>
        <v>251.20248121016527</v>
      </c>
      <c r="R160" s="6">
        <f t="shared" si="15"/>
        <v>164.79026813571528</v>
      </c>
      <c r="S160" s="6">
        <f t="shared" si="15"/>
        <v>219.80765717545961</v>
      </c>
      <c r="T160" s="6">
        <f t="shared" si="15"/>
        <v>277.6168853409668</v>
      </c>
      <c r="U160" s="6">
        <f t="shared" si="15"/>
        <v>492.43425123517</v>
      </c>
      <c r="V160" s="6">
        <f t="shared" si="15"/>
        <v>124.75937702135134</v>
      </c>
    </row>
    <row r="161" spans="1:22" x14ac:dyDescent="0.35">
      <c r="A161" s="20"/>
      <c r="B161" s="3">
        <v>2372429</v>
      </c>
      <c r="C161" s="3">
        <v>7769158</v>
      </c>
      <c r="D161" s="3">
        <v>7914519</v>
      </c>
      <c r="E161" s="3">
        <v>6549589</v>
      </c>
      <c r="F161" s="3">
        <v>3421596</v>
      </c>
      <c r="G161" s="3">
        <v>5704223</v>
      </c>
      <c r="H161" s="3">
        <v>11274975</v>
      </c>
      <c r="I161" s="3">
        <v>8824843</v>
      </c>
      <c r="J161" s="3">
        <v>24982639</v>
      </c>
      <c r="K161" s="3">
        <v>3246715</v>
      </c>
      <c r="M161" s="6">
        <f t="shared" si="16"/>
        <v>118.49895725757361</v>
      </c>
      <c r="N161" s="6">
        <f t="shared" si="17"/>
        <v>388.05676450984879</v>
      </c>
      <c r="O161" s="6">
        <f t="shared" si="18"/>
        <v>395.31730926204921</v>
      </c>
      <c r="P161" s="6">
        <f t="shared" si="19"/>
        <v>327.14128303341187</v>
      </c>
      <c r="Q161" s="6">
        <f t="shared" si="20"/>
        <v>170.90313689332106</v>
      </c>
      <c r="R161" s="6">
        <f t="shared" si="15"/>
        <v>143.97939528313216</v>
      </c>
      <c r="S161" s="6">
        <f t="shared" si="15"/>
        <v>284.58987005459517</v>
      </c>
      <c r="T161" s="6">
        <f t="shared" si="15"/>
        <v>222.74647372807516</v>
      </c>
      <c r="U161" s="6">
        <f t="shared" si="15"/>
        <v>630.58286041706185</v>
      </c>
      <c r="V161" s="6">
        <f t="shared" si="15"/>
        <v>81.949822501096904</v>
      </c>
    </row>
    <row r="162" spans="1:22" x14ac:dyDescent="0.35">
      <c r="A162" s="20"/>
      <c r="B162" s="3">
        <v>1189068</v>
      </c>
      <c r="C162" s="3">
        <v>4886938</v>
      </c>
      <c r="D162" s="3">
        <v>12258102</v>
      </c>
      <c r="E162" s="3">
        <v>5519249</v>
      </c>
      <c r="G162" s="3">
        <v>4892359</v>
      </c>
      <c r="H162" s="3">
        <v>7754992</v>
      </c>
      <c r="I162" s="3">
        <v>7657753</v>
      </c>
      <c r="J162" s="3">
        <v>17218250</v>
      </c>
      <c r="K162" s="3">
        <v>4642010</v>
      </c>
      <c r="M162" s="6">
        <f t="shared" ref="M162:M197" si="21">B162/AVERAGE($B$102:$B$197)*100</f>
        <v>59.392006297490262</v>
      </c>
      <c r="N162" s="6">
        <f t="shared" ref="N162:N197" si="22">C162/AVERAGE($B$102:$B$197)*100</f>
        <v>244.094578671232</v>
      </c>
      <c r="O162" s="6">
        <f t="shared" ref="O162:O197" si="23">D162/AVERAGE($B$102:$B$197)*100</f>
        <v>612.27219232144671</v>
      </c>
      <c r="P162" s="6">
        <f t="shared" ref="P162:P197" si="24">E162/AVERAGE($B$102:$B$197)*100</f>
        <v>275.67748132606113</v>
      </c>
      <c r="Q162" s="6"/>
      <c r="R162" s="6">
        <f t="shared" si="15"/>
        <v>123.4872637917538</v>
      </c>
      <c r="S162" s="6">
        <f t="shared" si="15"/>
        <v>195.74253295944561</v>
      </c>
      <c r="T162" s="6">
        <f t="shared" si="15"/>
        <v>193.28813865930402</v>
      </c>
      <c r="U162" s="6">
        <f t="shared" si="15"/>
        <v>434.60313925907013</v>
      </c>
      <c r="V162" s="6">
        <f t="shared" ref="V162:V190" si="25">K162/AVERAGE($G$102:$G$182)*100</f>
        <v>117.16824407079673</v>
      </c>
    </row>
    <row r="163" spans="1:22" x14ac:dyDescent="0.35">
      <c r="A163" s="20"/>
      <c r="B163" s="3">
        <v>4642852</v>
      </c>
      <c r="C163" s="3">
        <v>6599207</v>
      </c>
      <c r="D163" s="3">
        <v>7721766</v>
      </c>
      <c r="E163" s="3">
        <v>7117996</v>
      </c>
      <c r="G163" s="3">
        <v>3445937</v>
      </c>
      <c r="H163" s="3">
        <v>7245620</v>
      </c>
      <c r="I163" s="3">
        <v>14678147</v>
      </c>
      <c r="J163" s="3">
        <v>18517110</v>
      </c>
      <c r="K163" s="3">
        <v>5190723</v>
      </c>
      <c r="M163" s="6">
        <f t="shared" si="21"/>
        <v>231.90288126693787</v>
      </c>
      <c r="N163" s="6">
        <f t="shared" si="22"/>
        <v>329.61962116753779</v>
      </c>
      <c r="O163" s="6">
        <f t="shared" si="23"/>
        <v>385.68961144337095</v>
      </c>
      <c r="P163" s="6">
        <f t="shared" si="24"/>
        <v>355.53228516578577</v>
      </c>
      <c r="Q163" s="6"/>
      <c r="R163" s="6">
        <f t="shared" si="15"/>
        <v>86.978353658994507</v>
      </c>
      <c r="S163" s="6">
        <f t="shared" si="15"/>
        <v>182.8855544482339</v>
      </c>
      <c r="T163" s="6">
        <f t="shared" si="15"/>
        <v>370.4887990769156</v>
      </c>
      <c r="U163" s="6">
        <f t="shared" si="15"/>
        <v>467.387460166133</v>
      </c>
      <c r="V163" s="6">
        <f t="shared" si="25"/>
        <v>131.01822257338918</v>
      </c>
    </row>
    <row r="164" spans="1:22" x14ac:dyDescent="0.35">
      <c r="A164" s="20"/>
      <c r="B164" s="3">
        <v>4596472</v>
      </c>
      <c r="C164" s="3">
        <v>10925000</v>
      </c>
      <c r="D164" s="3">
        <v>6039626</v>
      </c>
      <c r="E164" s="3">
        <v>5479532</v>
      </c>
      <c r="G164" s="3">
        <v>3521953</v>
      </c>
      <c r="H164" s="3">
        <v>10402168</v>
      </c>
      <c r="I164" s="3">
        <v>11433301</v>
      </c>
      <c r="J164" s="3">
        <v>16590223</v>
      </c>
      <c r="K164" s="3">
        <v>7415384</v>
      </c>
      <c r="M164" s="6">
        <f t="shared" si="21"/>
        <v>229.5862759490943</v>
      </c>
      <c r="N164" s="6">
        <f t="shared" si="22"/>
        <v>545.6859227563782</v>
      </c>
      <c r="O164" s="6">
        <f t="shared" si="23"/>
        <v>301.66946333303554</v>
      </c>
      <c r="P164" s="6">
        <f t="shared" si="24"/>
        <v>273.6936819856387</v>
      </c>
      <c r="Q164" s="6"/>
      <c r="R164" s="6">
        <f t="shared" si="15"/>
        <v>88.897061555204488</v>
      </c>
      <c r="S164" s="6">
        <f t="shared" si="15"/>
        <v>262.55948588853352</v>
      </c>
      <c r="T164" s="6">
        <f t="shared" si="15"/>
        <v>288.58615171076417</v>
      </c>
      <c r="U164" s="6">
        <f t="shared" si="15"/>
        <v>418.75120856115035</v>
      </c>
      <c r="V164" s="6">
        <f t="shared" si="25"/>
        <v>187.17054086283332</v>
      </c>
    </row>
    <row r="165" spans="1:22" x14ac:dyDescent="0.35">
      <c r="A165" s="20"/>
      <c r="B165" s="3">
        <v>2365061</v>
      </c>
      <c r="C165" s="3">
        <v>7932485</v>
      </c>
      <c r="D165" s="3">
        <v>6266305</v>
      </c>
      <c r="E165" s="3">
        <v>6497462</v>
      </c>
      <c r="G165" s="3">
        <v>2752256</v>
      </c>
      <c r="H165" s="3">
        <v>8315927</v>
      </c>
      <c r="I165" s="3">
        <v>7188131</v>
      </c>
      <c r="J165" s="3">
        <v>10097411</v>
      </c>
      <c r="K165" s="3">
        <v>3883567</v>
      </c>
      <c r="M165" s="6">
        <f t="shared" si="21"/>
        <v>118.13093768056042</v>
      </c>
      <c r="N165" s="6">
        <f t="shared" si="22"/>
        <v>396.21468164541227</v>
      </c>
      <c r="O165" s="6">
        <f t="shared" si="23"/>
        <v>312.99170949179927</v>
      </c>
      <c r="P165" s="6">
        <f t="shared" si="24"/>
        <v>324.53762444343272</v>
      </c>
      <c r="Q165" s="6"/>
      <c r="R165" s="6">
        <f t="shared" si="15"/>
        <v>69.469260676585094</v>
      </c>
      <c r="S165" s="6">
        <f t="shared" si="15"/>
        <v>209.90100504111982</v>
      </c>
      <c r="T165" s="6">
        <f t="shared" si="15"/>
        <v>181.43448364412404</v>
      </c>
      <c r="U165" s="6">
        <f t="shared" si="15"/>
        <v>254.86716239972509</v>
      </c>
      <c r="V165" s="6">
        <f t="shared" si="25"/>
        <v>98.024503635556982</v>
      </c>
    </row>
    <row r="166" spans="1:22" x14ac:dyDescent="0.35">
      <c r="A166" s="20"/>
      <c r="B166" s="3">
        <v>2090685</v>
      </c>
      <c r="C166" s="3">
        <v>9989991</v>
      </c>
      <c r="D166" s="3">
        <v>6422182</v>
      </c>
      <c r="E166" s="3">
        <v>11450243</v>
      </c>
      <c r="G166" s="3">
        <v>5368443</v>
      </c>
      <c r="H166" s="3">
        <v>7565141</v>
      </c>
      <c r="I166" s="3">
        <v>18787885</v>
      </c>
      <c r="J166" s="3">
        <v>8182373</v>
      </c>
      <c r="K166" s="3">
        <v>4280464</v>
      </c>
      <c r="M166" s="6">
        <f t="shared" si="21"/>
        <v>104.42630420301316</v>
      </c>
      <c r="N166" s="6">
        <f t="shared" si="22"/>
        <v>498.98374893939712</v>
      </c>
      <c r="O166" s="6">
        <f t="shared" si="23"/>
        <v>320.77751128415588</v>
      </c>
      <c r="P166" s="6">
        <f t="shared" si="24"/>
        <v>571.92095352309013</v>
      </c>
      <c r="Q166" s="6"/>
      <c r="R166" s="6">
        <f t="shared" si="15"/>
        <v>135.50402513225094</v>
      </c>
      <c r="S166" s="6">
        <f t="shared" si="15"/>
        <v>190.95053373818482</v>
      </c>
      <c r="T166" s="6">
        <f t="shared" si="15"/>
        <v>474.22204933941572</v>
      </c>
      <c r="U166" s="6">
        <f t="shared" si="15"/>
        <v>206.52998953950922</v>
      </c>
      <c r="V166" s="6">
        <f t="shared" si="25"/>
        <v>108.04251836774563</v>
      </c>
    </row>
    <row r="167" spans="1:22" x14ac:dyDescent="0.35">
      <c r="A167" s="20"/>
      <c r="B167" s="3">
        <v>1831893</v>
      </c>
      <c r="C167" s="3">
        <v>9835587</v>
      </c>
      <c r="D167" s="3">
        <v>8447666</v>
      </c>
      <c r="E167" s="3">
        <v>5615240</v>
      </c>
      <c r="G167" s="3">
        <v>6770805</v>
      </c>
      <c r="H167" s="3">
        <v>9853188</v>
      </c>
      <c r="I167" s="3">
        <v>13523265</v>
      </c>
      <c r="J167" s="3">
        <v>9714476</v>
      </c>
      <c r="K167" s="3">
        <v>4024434</v>
      </c>
      <c r="M167" s="6">
        <f t="shared" si="21"/>
        <v>91.500066095739129</v>
      </c>
      <c r="N167" s="6">
        <f t="shared" si="22"/>
        <v>491.27152109342222</v>
      </c>
      <c r="O167" s="6">
        <f t="shared" si="23"/>
        <v>421.94713193113796</v>
      </c>
      <c r="P167" s="6">
        <f t="shared" si="24"/>
        <v>280.47207513945312</v>
      </c>
      <c r="Q167" s="6"/>
      <c r="R167" s="6">
        <f t="shared" ref="R167:U182" si="26">G167/AVERAGE($G$102:$G$182)*100</f>
        <v>170.90082373708177</v>
      </c>
      <c r="S167" s="6">
        <f t="shared" si="26"/>
        <v>248.70276808094891</v>
      </c>
      <c r="T167" s="6">
        <f t="shared" si="26"/>
        <v>341.33860421542892</v>
      </c>
      <c r="U167" s="6">
        <f t="shared" si="26"/>
        <v>245.20156031285958</v>
      </c>
      <c r="V167" s="6">
        <f t="shared" si="25"/>
        <v>101.5801054195947</v>
      </c>
    </row>
    <row r="168" spans="1:22" x14ac:dyDescent="0.35">
      <c r="A168" s="20"/>
      <c r="B168" s="3">
        <v>1697691</v>
      </c>
      <c r="C168" s="3">
        <v>12304217</v>
      </c>
      <c r="D168" s="3">
        <v>9685318</v>
      </c>
      <c r="E168" s="3">
        <v>4958791</v>
      </c>
      <c r="G168" s="3">
        <v>2442016</v>
      </c>
      <c r="H168" s="3">
        <v>15919173</v>
      </c>
      <c r="I168" s="3">
        <v>11708492</v>
      </c>
      <c r="J168" s="3">
        <v>10401459</v>
      </c>
      <c r="K168" s="3">
        <v>4105597</v>
      </c>
      <c r="M168" s="6">
        <f t="shared" si="21"/>
        <v>84.796895184457526</v>
      </c>
      <c r="N168" s="6">
        <f t="shared" si="22"/>
        <v>614.57556132171317</v>
      </c>
      <c r="O168" s="6">
        <f t="shared" si="23"/>
        <v>483.76582975001918</v>
      </c>
      <c r="P168" s="6">
        <f t="shared" si="24"/>
        <v>247.68351877263376</v>
      </c>
      <c r="Q168" s="6"/>
      <c r="R168" s="6">
        <f t="shared" si="26"/>
        <v>61.638541647430912</v>
      </c>
      <c r="S168" s="6">
        <f t="shared" si="26"/>
        <v>401.81334108914831</v>
      </c>
      <c r="T168" s="6">
        <f t="shared" si="26"/>
        <v>295.53220444526642</v>
      </c>
      <c r="U168" s="6">
        <f t="shared" si="26"/>
        <v>262.54159013108233</v>
      </c>
      <c r="V168" s="6">
        <f t="shared" si="25"/>
        <v>103.62872793301412</v>
      </c>
    </row>
    <row r="169" spans="1:22" x14ac:dyDescent="0.35">
      <c r="A169" s="20"/>
      <c r="B169" s="3">
        <v>1411092</v>
      </c>
      <c r="C169" s="3">
        <v>8990359</v>
      </c>
      <c r="D169" s="3">
        <v>12196687</v>
      </c>
      <c r="E169" s="3">
        <v>5530728</v>
      </c>
      <c r="G169" s="3">
        <v>5101938</v>
      </c>
      <c r="H169" s="3">
        <v>9355153</v>
      </c>
      <c r="I169" s="3">
        <v>9953843</v>
      </c>
      <c r="J169" s="3">
        <v>8070610</v>
      </c>
      <c r="K169" s="3">
        <v>4757647</v>
      </c>
      <c r="M169" s="6">
        <f t="shared" si="21"/>
        <v>70.481742802209908</v>
      </c>
      <c r="N169" s="6">
        <f t="shared" si="22"/>
        <v>449.05376172321371</v>
      </c>
      <c r="O169" s="6">
        <f t="shared" si="23"/>
        <v>609.20461328748036</v>
      </c>
      <c r="P169" s="6">
        <f t="shared" si="24"/>
        <v>276.25083864480899</v>
      </c>
      <c r="Q169" s="6"/>
      <c r="R169" s="6">
        <f t="shared" si="26"/>
        <v>128.77721435715836</v>
      </c>
      <c r="S169" s="6">
        <f t="shared" si="26"/>
        <v>236.13194500305821</v>
      </c>
      <c r="T169" s="6">
        <f t="shared" si="26"/>
        <v>251.24338509964255</v>
      </c>
      <c r="U169" s="6">
        <f t="shared" si="26"/>
        <v>203.70899724046541</v>
      </c>
      <c r="V169" s="6">
        <f t="shared" si="25"/>
        <v>120.08701939433433</v>
      </c>
    </row>
    <row r="170" spans="1:22" x14ac:dyDescent="0.35">
      <c r="A170" s="20"/>
      <c r="B170" s="3">
        <v>1238470</v>
      </c>
      <c r="C170" s="3">
        <v>8044324</v>
      </c>
      <c r="D170" s="3">
        <v>8905524</v>
      </c>
      <c r="E170" s="3">
        <v>5918607</v>
      </c>
      <c r="G170" s="3">
        <v>5326751</v>
      </c>
      <c r="H170" s="3">
        <v>21466210</v>
      </c>
      <c r="I170" s="3">
        <v>12558673</v>
      </c>
      <c r="J170" s="3">
        <v>11992404</v>
      </c>
      <c r="K170" s="3">
        <v>9432285</v>
      </c>
      <c r="M170" s="6">
        <f t="shared" si="21"/>
        <v>61.859555584081626</v>
      </c>
      <c r="N170" s="6">
        <f t="shared" si="22"/>
        <v>401.80085719828645</v>
      </c>
      <c r="O170" s="6">
        <f t="shared" si="23"/>
        <v>444.8163919056359</v>
      </c>
      <c r="P170" s="6">
        <f t="shared" si="24"/>
        <v>295.62476175994135</v>
      </c>
      <c r="Q170" s="6"/>
      <c r="R170" s="6">
        <f t="shared" si="26"/>
        <v>134.45168391975903</v>
      </c>
      <c r="S170" s="6">
        <f t="shared" si="26"/>
        <v>541.82522927675245</v>
      </c>
      <c r="T170" s="6">
        <f t="shared" si="26"/>
        <v>316.991489305134</v>
      </c>
      <c r="U170" s="6">
        <f t="shared" si="26"/>
        <v>302.6983825686716</v>
      </c>
      <c r="V170" s="6">
        <f t="shared" si="25"/>
        <v>238.07882167968509</v>
      </c>
    </row>
    <row r="171" spans="1:22" x14ac:dyDescent="0.35">
      <c r="A171" s="20"/>
      <c r="B171" s="3">
        <v>2329781</v>
      </c>
      <c r="C171" s="3">
        <v>7781677</v>
      </c>
      <c r="D171" s="3">
        <v>11424118</v>
      </c>
      <c r="E171" s="3">
        <v>6099523</v>
      </c>
      <c r="G171" s="3">
        <v>5690730</v>
      </c>
      <c r="H171" s="3">
        <v>14969653</v>
      </c>
      <c r="I171" s="3">
        <v>22004083</v>
      </c>
      <c r="J171" s="3">
        <v>15400320</v>
      </c>
      <c r="K171" s="3">
        <v>9384391</v>
      </c>
      <c r="M171" s="6">
        <f t="shared" si="21"/>
        <v>116.36875924991099</v>
      </c>
      <c r="N171" s="6">
        <f t="shared" si="22"/>
        <v>388.68206813154097</v>
      </c>
      <c r="O171" s="6">
        <f t="shared" si="23"/>
        <v>570.61605240345546</v>
      </c>
      <c r="P171" s="6">
        <f t="shared" si="24"/>
        <v>304.66122074405058</v>
      </c>
      <c r="Q171" s="6"/>
      <c r="R171" s="6">
        <f t="shared" si="26"/>
        <v>143.63882059302006</v>
      </c>
      <c r="S171" s="6">
        <f t="shared" si="26"/>
        <v>377.84665615953747</v>
      </c>
      <c r="T171" s="6">
        <f t="shared" si="26"/>
        <v>555.4015970448296</v>
      </c>
      <c r="U171" s="6">
        <f t="shared" si="26"/>
        <v>388.71705414860639</v>
      </c>
      <c r="V171" s="6">
        <f t="shared" si="25"/>
        <v>236.86993676096955</v>
      </c>
    </row>
    <row r="172" spans="1:22" x14ac:dyDescent="0.35">
      <c r="A172" s="20"/>
      <c r="B172" s="3">
        <v>1215411</v>
      </c>
      <c r="C172" s="3">
        <v>7695381</v>
      </c>
      <c r="D172" s="3">
        <v>8531569</v>
      </c>
      <c r="E172" s="3">
        <v>6480775</v>
      </c>
      <c r="G172" s="3">
        <v>6611516</v>
      </c>
      <c r="H172" s="3">
        <v>13961992</v>
      </c>
      <c r="I172" s="3">
        <v>11760072</v>
      </c>
      <c r="J172" s="3">
        <v>12817062</v>
      </c>
      <c r="K172" s="3">
        <v>4310818</v>
      </c>
      <c r="M172" s="6">
        <f t="shared" si="21"/>
        <v>60.707796161396097</v>
      </c>
      <c r="N172" s="6">
        <f t="shared" si="22"/>
        <v>384.37172374800002</v>
      </c>
      <c r="O172" s="6">
        <f t="shared" si="23"/>
        <v>426.13794986953877</v>
      </c>
      <c r="P172" s="6">
        <f t="shared" si="24"/>
        <v>323.70413602301761</v>
      </c>
      <c r="Q172" s="6"/>
      <c r="R172" s="6">
        <f t="shared" si="26"/>
        <v>166.88023514942401</v>
      </c>
      <c r="S172" s="6">
        <f t="shared" si="26"/>
        <v>352.41244339639758</v>
      </c>
      <c r="T172" s="6">
        <f t="shared" si="26"/>
        <v>296.83412711005423</v>
      </c>
      <c r="U172" s="6">
        <f t="shared" si="26"/>
        <v>323.51344540113746</v>
      </c>
      <c r="V172" s="6">
        <f t="shared" si="25"/>
        <v>108.80867890607384</v>
      </c>
    </row>
    <row r="173" spans="1:22" x14ac:dyDescent="0.35">
      <c r="A173" s="20"/>
      <c r="B173" s="3">
        <v>1791471</v>
      </c>
      <c r="C173" s="3">
        <v>9938077</v>
      </c>
      <c r="D173" s="3">
        <v>10460469</v>
      </c>
      <c r="E173" s="3">
        <v>5592242</v>
      </c>
      <c r="G173" s="3">
        <v>3467463</v>
      </c>
      <c r="H173" s="3">
        <v>18724836</v>
      </c>
      <c r="I173" s="3">
        <v>12591278</v>
      </c>
      <c r="J173" s="3">
        <v>9172864</v>
      </c>
      <c r="K173" s="3">
        <v>4853242</v>
      </c>
      <c r="M173" s="6">
        <f t="shared" si="21"/>
        <v>89.481053155724638</v>
      </c>
      <c r="N173" s="6">
        <f t="shared" si="22"/>
        <v>496.39072935184794</v>
      </c>
      <c r="O173" s="6">
        <f t="shared" si="23"/>
        <v>522.48335732077703</v>
      </c>
      <c r="P173" s="6">
        <f t="shared" si="24"/>
        <v>279.32336256722874</v>
      </c>
      <c r="Q173" s="6"/>
      <c r="R173" s="6">
        <f t="shared" si="26"/>
        <v>87.521688038254354</v>
      </c>
      <c r="S173" s="6">
        <f t="shared" si="26"/>
        <v>472.63063945007468</v>
      </c>
      <c r="T173" s="6">
        <f t="shared" si="26"/>
        <v>317.81446698030669</v>
      </c>
      <c r="U173" s="6">
        <f t="shared" si="26"/>
        <v>231.53081703404879</v>
      </c>
      <c r="V173" s="6">
        <f t="shared" si="25"/>
        <v>122.4999177491306</v>
      </c>
    </row>
    <row r="174" spans="1:22" x14ac:dyDescent="0.35">
      <c r="A174" s="20"/>
      <c r="B174" s="3">
        <v>2377865</v>
      </c>
      <c r="C174" s="3">
        <v>7235766</v>
      </c>
      <c r="D174" s="3">
        <v>6953015</v>
      </c>
      <c r="E174" s="3">
        <v>4491880</v>
      </c>
      <c r="G174" s="3">
        <v>3942614</v>
      </c>
      <c r="H174" s="3">
        <v>18245334</v>
      </c>
      <c r="I174" s="3">
        <v>9021673</v>
      </c>
      <c r="J174" s="3">
        <v>17757071</v>
      </c>
      <c r="K174" s="3">
        <v>8777476</v>
      </c>
      <c r="M174" s="6">
        <f t="shared" si="21"/>
        <v>118.77047658719408</v>
      </c>
      <c r="N174" s="6">
        <f t="shared" si="22"/>
        <v>361.41470449054719</v>
      </c>
      <c r="O174" s="6">
        <f t="shared" si="23"/>
        <v>347.29175342919348</v>
      </c>
      <c r="P174" s="6">
        <f t="shared" si="24"/>
        <v>224.36207622067917</v>
      </c>
      <c r="Q174" s="6"/>
      <c r="R174" s="6">
        <f t="shared" si="26"/>
        <v>99.514899672542754</v>
      </c>
      <c r="S174" s="6">
        <f t="shared" si="26"/>
        <v>460.52760490934014</v>
      </c>
      <c r="T174" s="6">
        <f t="shared" si="26"/>
        <v>227.71462879031219</v>
      </c>
      <c r="U174" s="6">
        <f t="shared" si="26"/>
        <v>448.20343534599596</v>
      </c>
      <c r="V174" s="6">
        <f t="shared" si="25"/>
        <v>221.55089073344536</v>
      </c>
    </row>
    <row r="175" spans="1:22" x14ac:dyDescent="0.35">
      <c r="A175" s="20"/>
      <c r="B175" s="3">
        <v>3938324</v>
      </c>
      <c r="C175" s="3">
        <v>6974805</v>
      </c>
      <c r="D175" s="3">
        <v>10349987</v>
      </c>
      <c r="E175" s="3">
        <v>5985437</v>
      </c>
      <c r="G175" s="3">
        <v>2829696</v>
      </c>
      <c r="H175" s="3">
        <v>11778816</v>
      </c>
      <c r="I175" s="3">
        <v>11065793</v>
      </c>
      <c r="J175" s="3">
        <v>18887907</v>
      </c>
      <c r="K175" s="3">
        <v>3601418</v>
      </c>
      <c r="M175" s="6">
        <f t="shared" si="21"/>
        <v>196.71285730467648</v>
      </c>
      <c r="N175" s="6">
        <f t="shared" si="22"/>
        <v>348.38012837261334</v>
      </c>
      <c r="O175" s="6">
        <f t="shared" si="23"/>
        <v>516.96496170357148</v>
      </c>
      <c r="P175" s="6">
        <f t="shared" si="24"/>
        <v>298.96281120779571</v>
      </c>
      <c r="Q175" s="6"/>
      <c r="R175" s="6">
        <f t="shared" si="26"/>
        <v>71.423911532753536</v>
      </c>
      <c r="S175" s="6">
        <f t="shared" si="26"/>
        <v>297.30724146501319</v>
      </c>
      <c r="T175" s="6">
        <f t="shared" si="26"/>
        <v>279.30994010372967</v>
      </c>
      <c r="U175" s="6">
        <f t="shared" si="26"/>
        <v>476.74668890470082</v>
      </c>
      <c r="V175" s="6">
        <f t="shared" si="25"/>
        <v>90.902825117774555</v>
      </c>
    </row>
    <row r="176" spans="1:22" x14ac:dyDescent="0.35">
      <c r="A176" s="20"/>
      <c r="B176" s="3">
        <v>2311555</v>
      </c>
      <c r="C176" s="3">
        <v>6249491</v>
      </c>
      <c r="D176" s="3">
        <v>6862011</v>
      </c>
      <c r="E176" s="3">
        <v>5492624</v>
      </c>
      <c r="G176" s="3">
        <v>3679014</v>
      </c>
      <c r="H176" s="3">
        <v>8938652</v>
      </c>
      <c r="I176" s="3">
        <v>10348262</v>
      </c>
      <c r="J176" s="3">
        <v>14367892</v>
      </c>
      <c r="K176" s="3">
        <v>6687438</v>
      </c>
      <c r="M176" s="6">
        <f t="shared" si="21"/>
        <v>115.45840029081189</v>
      </c>
      <c r="N176" s="6">
        <f t="shared" si="22"/>
        <v>312.1518776286207</v>
      </c>
      <c r="O176" s="6">
        <f t="shared" si="23"/>
        <v>342.74625212809315</v>
      </c>
      <c r="P176" s="6">
        <f t="shared" si="24"/>
        <v>274.34760602231847</v>
      </c>
      <c r="Q176" s="6"/>
      <c r="R176" s="6">
        <f t="shared" si="26"/>
        <v>92.861413545399131</v>
      </c>
      <c r="S176" s="6">
        <f t="shared" si="26"/>
        <v>225.61910879121663</v>
      </c>
      <c r="T176" s="6">
        <f t="shared" si="26"/>
        <v>261.19885302370119</v>
      </c>
      <c r="U176" s="6">
        <f t="shared" si="26"/>
        <v>362.6577014351214</v>
      </c>
      <c r="V176" s="6">
        <f t="shared" si="25"/>
        <v>168.79657040642326</v>
      </c>
    </row>
    <row r="177" spans="1:22" x14ac:dyDescent="0.35">
      <c r="A177" s="20"/>
      <c r="B177" s="3">
        <v>2069766</v>
      </c>
      <c r="C177" s="3">
        <v>9712624</v>
      </c>
      <c r="D177" s="3">
        <v>6348113</v>
      </c>
      <c r="E177" s="3">
        <v>7177295</v>
      </c>
      <c r="G177" s="3">
        <v>7622886</v>
      </c>
      <c r="H177" s="3">
        <v>12486891</v>
      </c>
      <c r="I177" s="3">
        <v>12792183</v>
      </c>
      <c r="J177" s="3">
        <v>15863540</v>
      </c>
      <c r="K177" s="3">
        <v>6474185</v>
      </c>
      <c r="M177" s="6">
        <f t="shared" si="21"/>
        <v>103.38143428830919</v>
      </c>
      <c r="N177" s="6">
        <f t="shared" si="22"/>
        <v>485.12971989251679</v>
      </c>
      <c r="O177" s="6">
        <f t="shared" si="23"/>
        <v>317.07788559878816</v>
      </c>
      <c r="P177" s="6">
        <f t="shared" si="24"/>
        <v>358.49417345260775</v>
      </c>
      <c r="Q177" s="6"/>
      <c r="R177" s="6">
        <f t="shared" si="26"/>
        <v>192.40806619801756</v>
      </c>
      <c r="S177" s="6">
        <f t="shared" si="26"/>
        <v>315.17965113677803</v>
      </c>
      <c r="T177" s="6">
        <f t="shared" si="26"/>
        <v>322.88547847641365</v>
      </c>
      <c r="U177" s="6">
        <f t="shared" si="26"/>
        <v>400.40911728902933</v>
      </c>
      <c r="V177" s="6">
        <f t="shared" si="25"/>
        <v>163.41388498505844</v>
      </c>
    </row>
    <row r="178" spans="1:22" x14ac:dyDescent="0.35">
      <c r="A178" s="20"/>
      <c r="B178" s="3">
        <v>2335567</v>
      </c>
      <c r="C178" s="3">
        <v>7598908</v>
      </c>
      <c r="D178" s="3">
        <v>5315728</v>
      </c>
      <c r="E178" s="3">
        <v>7038532</v>
      </c>
      <c r="G178" s="3">
        <v>2666605</v>
      </c>
      <c r="H178" s="3">
        <v>15112675</v>
      </c>
      <c r="I178" s="3">
        <v>13581380</v>
      </c>
      <c r="J178" s="3">
        <v>9968560</v>
      </c>
      <c r="K178" s="3">
        <v>5806549</v>
      </c>
      <c r="M178" s="6">
        <f t="shared" si="21"/>
        <v>116.65776050840695</v>
      </c>
      <c r="N178" s="6">
        <f t="shared" si="22"/>
        <v>379.55305482112811</v>
      </c>
      <c r="O178" s="6">
        <f t="shared" si="23"/>
        <v>265.51193947843632</v>
      </c>
      <c r="P178" s="6">
        <f t="shared" si="24"/>
        <v>351.56318803389439</v>
      </c>
      <c r="Q178" s="6"/>
      <c r="R178" s="6">
        <f t="shared" si="26"/>
        <v>67.307357261274092</v>
      </c>
      <c r="S178" s="6">
        <f t="shared" si="26"/>
        <v>381.45665195952358</v>
      </c>
      <c r="T178" s="6">
        <f t="shared" si="26"/>
        <v>342.80547578704858</v>
      </c>
      <c r="U178" s="6">
        <f t="shared" si="26"/>
        <v>251.6148545811796</v>
      </c>
      <c r="V178" s="6">
        <f t="shared" si="25"/>
        <v>146.56218974992314</v>
      </c>
    </row>
    <row r="179" spans="1:22" x14ac:dyDescent="0.35">
      <c r="A179" s="20"/>
      <c r="B179" s="3">
        <v>2405236</v>
      </c>
      <c r="C179" s="3">
        <v>8804626</v>
      </c>
      <c r="D179" s="3">
        <v>7338834</v>
      </c>
      <c r="E179" s="3">
        <v>5393449</v>
      </c>
      <c r="G179" s="3">
        <v>2468116</v>
      </c>
      <c r="H179" s="3">
        <v>7625939</v>
      </c>
      <c r="I179" s="3">
        <v>18719040</v>
      </c>
      <c r="J179" s="3">
        <v>19610876</v>
      </c>
      <c r="K179" s="3">
        <v>9066275</v>
      </c>
      <c r="M179" s="6">
        <f t="shared" si="21"/>
        <v>120.13761337362565</v>
      </c>
      <c r="N179" s="6">
        <f t="shared" si="22"/>
        <v>439.77670144940959</v>
      </c>
      <c r="O179" s="6">
        <f t="shared" si="23"/>
        <v>366.56278290580155</v>
      </c>
      <c r="P179" s="6">
        <f t="shared" si="24"/>
        <v>269.39397660452772</v>
      </c>
      <c r="Q179" s="6"/>
      <c r="R179" s="6">
        <f t="shared" si="26"/>
        <v>62.297327641051737</v>
      </c>
      <c r="S179" s="6">
        <f t="shared" si="26"/>
        <v>192.48512649068132</v>
      </c>
      <c r="T179" s="6">
        <f t="shared" si="26"/>
        <v>472.48434352597411</v>
      </c>
      <c r="U179" s="6">
        <f t="shared" si="26"/>
        <v>494.99503568715494</v>
      </c>
      <c r="V179" s="6">
        <f t="shared" si="25"/>
        <v>228.8404208549664</v>
      </c>
    </row>
    <row r="180" spans="1:22" x14ac:dyDescent="0.35">
      <c r="A180" s="20"/>
      <c r="B180" s="3">
        <v>2010266</v>
      </c>
      <c r="C180" s="3">
        <v>16744435</v>
      </c>
      <c r="D180" s="3">
        <v>9585117</v>
      </c>
      <c r="E180" s="3">
        <v>5357920</v>
      </c>
      <c r="G180" s="3">
        <v>4841030</v>
      </c>
      <c r="H180" s="3">
        <v>15199535</v>
      </c>
      <c r="I180" s="3">
        <v>6889409</v>
      </c>
      <c r="J180" s="3">
        <v>13230504</v>
      </c>
      <c r="K180" s="3">
        <v>4599886</v>
      </c>
      <c r="M180" s="6">
        <f t="shared" si="21"/>
        <v>100.40950637947583</v>
      </c>
      <c r="N180" s="6">
        <f t="shared" si="22"/>
        <v>836.35720494363352</v>
      </c>
      <c r="O180" s="6">
        <f t="shared" si="23"/>
        <v>478.76095330643915</v>
      </c>
      <c r="P180" s="6">
        <f t="shared" si="24"/>
        <v>267.61936103019258</v>
      </c>
      <c r="Q180" s="6"/>
      <c r="R180" s="6">
        <f t="shared" si="26"/>
        <v>122.19167657847552</v>
      </c>
      <c r="S180" s="6">
        <f t="shared" si="26"/>
        <v>383.64907155361954</v>
      </c>
      <c r="T180" s="6">
        <f t="shared" si="26"/>
        <v>173.89448864081371</v>
      </c>
      <c r="U180" s="6">
        <f t="shared" si="26"/>
        <v>333.94906987525934</v>
      </c>
      <c r="V180" s="6">
        <f t="shared" si="25"/>
        <v>116.10499881427248</v>
      </c>
    </row>
    <row r="181" spans="1:22" x14ac:dyDescent="0.35">
      <c r="A181" s="20"/>
      <c r="B181" s="3">
        <v>1716301</v>
      </c>
      <c r="C181" s="3">
        <v>15908740</v>
      </c>
      <c r="D181" s="3">
        <v>10029521</v>
      </c>
      <c r="E181" s="3">
        <v>6359058</v>
      </c>
      <c r="G181" s="3">
        <v>2264824</v>
      </c>
      <c r="H181" s="3">
        <v>15514466</v>
      </c>
      <c r="I181" s="3">
        <v>6624314</v>
      </c>
      <c r="J181" s="3">
        <v>13046971</v>
      </c>
      <c r="K181" s="3">
        <v>11109427</v>
      </c>
      <c r="M181" s="6">
        <f t="shared" si="21"/>
        <v>85.726434316951455</v>
      </c>
      <c r="N181" s="6">
        <f t="shared" si="22"/>
        <v>794.61560336762511</v>
      </c>
      <c r="O181" s="6">
        <f t="shared" si="23"/>
        <v>500.95820793496324</v>
      </c>
      <c r="P181" s="6">
        <f t="shared" si="24"/>
        <v>317.62457048890883</v>
      </c>
      <c r="Q181" s="6"/>
      <c r="R181" s="6">
        <f t="shared" si="26"/>
        <v>57.166066253497547</v>
      </c>
      <c r="S181" s="6">
        <f t="shared" si="26"/>
        <v>391.59819537572685</v>
      </c>
      <c r="T181" s="6">
        <f t="shared" si="26"/>
        <v>167.20326745388223</v>
      </c>
      <c r="U181" s="6">
        <f t="shared" si="26"/>
        <v>329.31654229797158</v>
      </c>
      <c r="V181" s="6">
        <f t="shared" si="25"/>
        <v>280.41129903268177</v>
      </c>
    </row>
    <row r="182" spans="1:22" x14ac:dyDescent="0.35">
      <c r="A182" s="20"/>
      <c r="B182" s="3">
        <v>1529617</v>
      </c>
      <c r="C182" s="3">
        <v>16411827</v>
      </c>
      <c r="D182" s="3">
        <v>5732110</v>
      </c>
      <c r="E182" s="3">
        <v>5884092</v>
      </c>
      <c r="G182" s="3">
        <v>4777486</v>
      </c>
      <c r="H182" s="3">
        <v>17058891</v>
      </c>
      <c r="I182" s="3">
        <v>9273680</v>
      </c>
      <c r="J182" s="3">
        <v>18904553</v>
      </c>
      <c r="K182" s="3">
        <v>6390514</v>
      </c>
      <c r="M182" s="6">
        <f t="shared" si="21"/>
        <v>76.401873144974189</v>
      </c>
      <c r="N182" s="6">
        <f t="shared" si="22"/>
        <v>819.74397808815024</v>
      </c>
      <c r="O182" s="6">
        <f t="shared" si="23"/>
        <v>286.30954093282043</v>
      </c>
      <c r="P182" s="6">
        <f t="shared" si="24"/>
        <v>293.90079383097697</v>
      </c>
      <c r="Q182" s="6"/>
      <c r="R182" s="6">
        <f t="shared" si="26"/>
        <v>120.58777247201415</v>
      </c>
      <c r="S182" s="6">
        <f t="shared" si="26"/>
        <v>430.58078381242558</v>
      </c>
      <c r="T182" s="6">
        <f t="shared" si="26"/>
        <v>234.0754978284119</v>
      </c>
      <c r="U182" s="6">
        <f t="shared" si="26"/>
        <v>477.16684797174349</v>
      </c>
      <c r="V182" s="6">
        <f t="shared" si="25"/>
        <v>161.30195843822904</v>
      </c>
    </row>
    <row r="183" spans="1:22" x14ac:dyDescent="0.35">
      <c r="A183" s="20"/>
      <c r="B183" s="3">
        <v>1822991</v>
      </c>
      <c r="C183" s="3">
        <v>10037541</v>
      </c>
      <c r="D183" s="3">
        <v>9014007</v>
      </c>
      <c r="E183" s="3">
        <v>4248022</v>
      </c>
      <c r="H183" s="3">
        <v>15931878</v>
      </c>
      <c r="I183" s="3">
        <v>7624571</v>
      </c>
      <c r="J183" s="3">
        <v>21378321</v>
      </c>
      <c r="K183" s="3">
        <v>9384268</v>
      </c>
      <c r="M183" s="6">
        <f t="shared" si="21"/>
        <v>91.055425721883083</v>
      </c>
      <c r="N183" s="6">
        <f t="shared" si="22"/>
        <v>501.35879384805298</v>
      </c>
      <c r="O183" s="6">
        <f t="shared" si="23"/>
        <v>450.23494073477826</v>
      </c>
      <c r="P183" s="6">
        <f t="shared" si="24"/>
        <v>212.18176704433827</v>
      </c>
      <c r="Q183" s="6"/>
      <c r="R183" s="6"/>
      <c r="S183" s="6">
        <f t="shared" ref="S183:U198" si="27">H183/AVERAGE($G$102:$G$182)*100</f>
        <v>402.13402599523852</v>
      </c>
      <c r="T183" s="6">
        <f t="shared" si="27"/>
        <v>192.45059701791223</v>
      </c>
      <c r="U183" s="6">
        <f t="shared" si="27"/>
        <v>539.60683685555159</v>
      </c>
      <c r="V183" s="6">
        <f t="shared" si="25"/>
        <v>236.86683213732147</v>
      </c>
    </row>
    <row r="184" spans="1:22" x14ac:dyDescent="0.35">
      <c r="A184" s="20"/>
      <c r="B184" s="3">
        <v>2144213</v>
      </c>
      <c r="C184" s="3">
        <v>9263148</v>
      </c>
      <c r="D184" s="3">
        <v>8903798</v>
      </c>
      <c r="E184" s="3">
        <v>4100453</v>
      </c>
      <c r="H184" s="3">
        <v>16394647</v>
      </c>
      <c r="I184" s="3">
        <v>9432172</v>
      </c>
      <c r="J184" s="3">
        <v>15663328</v>
      </c>
      <c r="K184" s="3">
        <v>4036042</v>
      </c>
      <c r="M184" s="6">
        <f t="shared" si="21"/>
        <v>107.09994045686241</v>
      </c>
      <c r="N184" s="6">
        <f t="shared" si="22"/>
        <v>462.67912714040273</v>
      </c>
      <c r="O184" s="6">
        <f t="shared" si="23"/>
        <v>444.73018102209562</v>
      </c>
      <c r="P184" s="6">
        <f t="shared" si="24"/>
        <v>204.81093629511756</v>
      </c>
      <c r="Q184" s="6"/>
      <c r="R184" s="6"/>
      <c r="S184" s="6">
        <f t="shared" si="27"/>
        <v>413.81470551561836</v>
      </c>
      <c r="T184" s="6">
        <f t="shared" si="27"/>
        <v>238.07596946446367</v>
      </c>
      <c r="U184" s="6">
        <f t="shared" si="27"/>
        <v>395.35559769689092</v>
      </c>
      <c r="V184" s="6">
        <f t="shared" si="25"/>
        <v>101.87310112127864</v>
      </c>
    </row>
    <row r="185" spans="1:22" x14ac:dyDescent="0.35">
      <c r="A185" s="20"/>
      <c r="B185" s="3">
        <v>2019723</v>
      </c>
      <c r="C185" s="3">
        <v>15631324</v>
      </c>
      <c r="D185" s="3">
        <v>12094349</v>
      </c>
      <c r="E185" s="3">
        <v>9251202</v>
      </c>
      <c r="H185" s="3">
        <v>21942373</v>
      </c>
      <c r="I185" s="3">
        <v>12878563</v>
      </c>
      <c r="J185" s="3">
        <v>11378686</v>
      </c>
      <c r="K185" s="3">
        <v>5020657</v>
      </c>
      <c r="M185" s="6">
        <f t="shared" si="21"/>
        <v>100.88186809769158</v>
      </c>
      <c r="N185" s="6">
        <f t="shared" si="22"/>
        <v>780.75912685070216</v>
      </c>
      <c r="O185" s="6">
        <f t="shared" si="23"/>
        <v>604.09299718102329</v>
      </c>
      <c r="P185" s="6">
        <f t="shared" si="24"/>
        <v>462.08244393369807</v>
      </c>
      <c r="Q185" s="6"/>
      <c r="R185" s="6"/>
      <c r="S185" s="6">
        <f t="shared" si="27"/>
        <v>553.84398464382036</v>
      </c>
      <c r="T185" s="6">
        <f t="shared" si="27"/>
        <v>325.06578246602919</v>
      </c>
      <c r="U185" s="6">
        <f t="shared" si="27"/>
        <v>287.2076230884806</v>
      </c>
      <c r="V185" s="6">
        <f t="shared" si="25"/>
        <v>126.72561342430416</v>
      </c>
    </row>
    <row r="186" spans="1:22" x14ac:dyDescent="0.35">
      <c r="A186" s="20"/>
      <c r="B186" s="3">
        <v>2076558</v>
      </c>
      <c r="C186" s="3">
        <v>8751709</v>
      </c>
      <c r="D186" s="3">
        <v>8362582</v>
      </c>
      <c r="E186" s="3">
        <v>4125552</v>
      </c>
      <c r="H186" s="3">
        <v>15990570</v>
      </c>
      <c r="J186" s="3">
        <v>7546343</v>
      </c>
      <c r="K186" s="3">
        <v>3639987</v>
      </c>
      <c r="M186" s="6">
        <f t="shared" si="21"/>
        <v>103.72068360523015</v>
      </c>
      <c r="N186" s="6">
        <f t="shared" si="22"/>
        <v>437.13358364854003</v>
      </c>
      <c r="O186" s="6">
        <f t="shared" si="23"/>
        <v>417.69732496987444</v>
      </c>
      <c r="P186" s="6">
        <f t="shared" si="24"/>
        <v>206.06459038896307</v>
      </c>
      <c r="Q186" s="6"/>
      <c r="R186" s="6"/>
      <c r="S186" s="6">
        <f t="shared" si="27"/>
        <v>403.61546153307728</v>
      </c>
      <c r="T186" s="6"/>
      <c r="U186" s="6">
        <f t="shared" si="27"/>
        <v>190.47605637772182</v>
      </c>
      <c r="V186" s="6">
        <f t="shared" si="25"/>
        <v>91.876339178615979</v>
      </c>
    </row>
    <row r="187" spans="1:22" x14ac:dyDescent="0.35">
      <c r="A187" s="20"/>
      <c r="B187" s="3">
        <v>2265386</v>
      </c>
      <c r="C187" s="3">
        <v>16411573</v>
      </c>
      <c r="D187" s="3">
        <v>7299326</v>
      </c>
      <c r="E187" s="3">
        <v>4821607</v>
      </c>
      <c r="H187" s="3">
        <v>15248548</v>
      </c>
      <c r="J187" s="3">
        <v>5351078</v>
      </c>
      <c r="K187" s="3">
        <v>5382819</v>
      </c>
      <c r="M187" s="6">
        <f t="shared" si="21"/>
        <v>113.15233407866185</v>
      </c>
      <c r="N187" s="6">
        <f t="shared" si="22"/>
        <v>819.73129120262365</v>
      </c>
      <c r="O187" s="6">
        <f t="shared" si="23"/>
        <v>364.58942277433619</v>
      </c>
      <c r="P187" s="6">
        <f t="shared" si="24"/>
        <v>240.83140182733294</v>
      </c>
      <c r="Q187" s="6"/>
      <c r="R187" s="6"/>
      <c r="S187" s="6">
        <f t="shared" si="27"/>
        <v>384.88620097527996</v>
      </c>
      <c r="T187" s="6"/>
      <c r="U187" s="6">
        <f t="shared" si="27"/>
        <v>135.06571789933045</v>
      </c>
      <c r="V187" s="6">
        <f t="shared" si="25"/>
        <v>135.86688748643843</v>
      </c>
    </row>
    <row r="188" spans="1:22" x14ac:dyDescent="0.35">
      <c r="A188" s="20"/>
      <c r="B188" s="3">
        <v>2784912</v>
      </c>
      <c r="C188" s="3">
        <v>16502108</v>
      </c>
      <c r="D188" s="3">
        <v>8059424</v>
      </c>
      <c r="E188" s="3">
        <v>6879667</v>
      </c>
      <c r="H188" s="3">
        <v>18704867</v>
      </c>
      <c r="J188" s="3">
        <v>8839939</v>
      </c>
      <c r="K188" s="3">
        <v>4757804</v>
      </c>
      <c r="M188" s="6">
        <f t="shared" si="21"/>
        <v>139.10181002428473</v>
      </c>
      <c r="N188" s="6">
        <f t="shared" si="22"/>
        <v>824.25336671903085</v>
      </c>
      <c r="O188" s="6">
        <f t="shared" si="23"/>
        <v>402.55507755834333</v>
      </c>
      <c r="P188" s="6">
        <f t="shared" si="24"/>
        <v>343.6281405173093</v>
      </c>
      <c r="Q188" s="6"/>
      <c r="R188" s="6"/>
      <c r="S188" s="6">
        <f t="shared" si="27"/>
        <v>472.12660506284811</v>
      </c>
      <c r="T188" s="6"/>
      <c r="U188" s="6">
        <f t="shared" si="27"/>
        <v>223.12750948898321</v>
      </c>
      <c r="V188" s="6">
        <f t="shared" si="25"/>
        <v>120.09098220663313</v>
      </c>
    </row>
    <row r="189" spans="1:22" x14ac:dyDescent="0.35">
      <c r="A189" s="20"/>
      <c r="B189" s="3">
        <v>2401706</v>
      </c>
      <c r="C189" s="3">
        <v>17032570</v>
      </c>
      <c r="D189" s="3">
        <v>7257980</v>
      </c>
      <c r="E189" s="3">
        <v>4855105</v>
      </c>
      <c r="H189" s="3">
        <v>11768899</v>
      </c>
      <c r="J189" s="3">
        <v>6599403</v>
      </c>
      <c r="K189" s="3">
        <v>4523307</v>
      </c>
      <c r="M189" s="6">
        <f t="shared" si="21"/>
        <v>119.96129563382428</v>
      </c>
      <c r="N189" s="6">
        <f t="shared" si="22"/>
        <v>850.74907801946051</v>
      </c>
      <c r="O189" s="6">
        <f t="shared" si="23"/>
        <v>362.52425754209042</v>
      </c>
      <c r="P189" s="6">
        <f t="shared" si="24"/>
        <v>242.50457226582202</v>
      </c>
      <c r="Q189" s="6"/>
      <c r="R189" s="6"/>
      <c r="S189" s="6">
        <f t="shared" si="27"/>
        <v>297.05692802827997</v>
      </c>
      <c r="T189" s="6"/>
      <c r="U189" s="6">
        <f t="shared" si="27"/>
        <v>166.57449282219301</v>
      </c>
      <c r="V189" s="6">
        <f t="shared" si="25"/>
        <v>114.1720803236407</v>
      </c>
    </row>
    <row r="190" spans="1:22" x14ac:dyDescent="0.35">
      <c r="A190" s="20"/>
      <c r="B190" s="3">
        <v>2148511</v>
      </c>
      <c r="C190" s="3">
        <v>13292460</v>
      </c>
      <c r="D190" s="3">
        <v>8636806</v>
      </c>
      <c r="E190" s="3">
        <v>5350448</v>
      </c>
      <c r="H190" s="3">
        <v>14784869</v>
      </c>
      <c r="J190" s="3">
        <v>4794488</v>
      </c>
      <c r="K190" s="3">
        <v>2492443</v>
      </c>
      <c r="M190" s="6">
        <f t="shared" si="21"/>
        <v>107.31461854345345</v>
      </c>
      <c r="N190" s="6">
        <f t="shared" si="22"/>
        <v>663.93668657228807</v>
      </c>
      <c r="O190" s="6">
        <f t="shared" si="23"/>
        <v>431.39436629545298</v>
      </c>
      <c r="P190" s="6">
        <f t="shared" si="24"/>
        <v>267.24614682288495</v>
      </c>
      <c r="Q190" s="6"/>
      <c r="R190" s="6"/>
      <c r="S190" s="6">
        <f t="shared" si="27"/>
        <v>373.18255228807271</v>
      </c>
      <c r="T190" s="6"/>
      <c r="U190" s="6">
        <f t="shared" si="27"/>
        <v>121.01691727904638</v>
      </c>
      <c r="V190" s="6">
        <f t="shared" si="25"/>
        <v>62.91136162062314</v>
      </c>
    </row>
    <row r="191" spans="1:22" x14ac:dyDescent="0.35">
      <c r="A191" s="20"/>
      <c r="B191" s="3">
        <v>1643821</v>
      </c>
      <c r="C191" s="3">
        <v>8050447</v>
      </c>
      <c r="D191" s="3">
        <v>5330510</v>
      </c>
      <c r="E191" s="3">
        <v>3793336</v>
      </c>
      <c r="H191" s="3">
        <v>17975407</v>
      </c>
      <c r="M191" s="6">
        <f t="shared" si="21"/>
        <v>82.10617658867848</v>
      </c>
      <c r="N191" s="6">
        <f t="shared" si="22"/>
        <v>402.10669105687111</v>
      </c>
      <c r="O191" s="6">
        <f t="shared" si="23"/>
        <v>266.25027625740063</v>
      </c>
      <c r="P191" s="6">
        <f t="shared" si="24"/>
        <v>189.47094329382048</v>
      </c>
      <c r="Q191" s="6"/>
      <c r="R191" s="6"/>
      <c r="S191" s="6">
        <f t="shared" si="27"/>
        <v>453.71441997063948</v>
      </c>
      <c r="T191" s="6"/>
      <c r="U191" s="6"/>
      <c r="V191" s="6"/>
    </row>
    <row r="192" spans="1:22" x14ac:dyDescent="0.35">
      <c r="A192" s="20"/>
      <c r="B192" s="3">
        <v>1689072</v>
      </c>
      <c r="C192" s="3">
        <v>7902328</v>
      </c>
      <c r="D192" s="3">
        <v>10916507</v>
      </c>
      <c r="E192" s="3">
        <v>4242250</v>
      </c>
      <c r="H192" s="3">
        <v>18484095</v>
      </c>
      <c r="M192" s="6">
        <f t="shared" si="21"/>
        <v>84.366390198806528</v>
      </c>
      <c r="N192" s="6">
        <f t="shared" si="22"/>
        <v>394.70838870513177</v>
      </c>
      <c r="O192" s="6">
        <f t="shared" si="23"/>
        <v>545.26171126512247</v>
      </c>
      <c r="P192" s="6">
        <f t="shared" si="24"/>
        <v>211.89346506299728</v>
      </c>
      <c r="Q192" s="6"/>
      <c r="R192" s="6"/>
      <c r="S192" s="6">
        <f t="shared" si="27"/>
        <v>466.55413374546663</v>
      </c>
      <c r="T192" s="6"/>
      <c r="U192" s="6"/>
      <c r="V192" s="6"/>
    </row>
    <row r="193" spans="1:22" x14ac:dyDescent="0.35">
      <c r="A193" s="20"/>
      <c r="B193" s="3">
        <v>1774431</v>
      </c>
      <c r="C193" s="3">
        <v>7067715</v>
      </c>
      <c r="D193" s="3">
        <v>8255304</v>
      </c>
      <c r="E193" s="3">
        <v>5355262</v>
      </c>
      <c r="H193" s="3">
        <v>10568889</v>
      </c>
      <c r="M193" s="6">
        <f t="shared" si="21"/>
        <v>88.629932961329345</v>
      </c>
      <c r="N193" s="6">
        <f t="shared" si="22"/>
        <v>353.02083126353278</v>
      </c>
      <c r="O193" s="6">
        <f t="shared" si="23"/>
        <v>412.33896392443199</v>
      </c>
      <c r="P193" s="6">
        <f t="shared" si="24"/>
        <v>267.4865982674753</v>
      </c>
      <c r="Q193" s="6"/>
      <c r="R193" s="6"/>
      <c r="S193" s="6">
        <f t="shared" si="27"/>
        <v>266.76766441889589</v>
      </c>
      <c r="T193" s="6"/>
      <c r="U193" s="6"/>
      <c r="V193" s="6"/>
    </row>
    <row r="194" spans="1:22" x14ac:dyDescent="0.35">
      <c r="A194" s="20"/>
      <c r="B194" s="3">
        <v>1418890</v>
      </c>
      <c r="C194" s="3">
        <v>7028071</v>
      </c>
      <c r="D194" s="3">
        <v>7002470</v>
      </c>
      <c r="E194" s="3">
        <v>4310835</v>
      </c>
      <c r="H194" s="3">
        <v>8919679</v>
      </c>
      <c r="M194" s="6">
        <f t="shared" si="21"/>
        <v>70.871240177555833</v>
      </c>
      <c r="N194" s="6">
        <f t="shared" si="22"/>
        <v>351.04067815399009</v>
      </c>
      <c r="O194" s="6">
        <f t="shared" si="23"/>
        <v>349.76194997930031</v>
      </c>
      <c r="P194" s="6">
        <f t="shared" si="24"/>
        <v>215.31917389707016</v>
      </c>
      <c r="Q194" s="6"/>
      <c r="R194" s="6"/>
      <c r="S194" s="6">
        <f t="shared" si="27"/>
        <v>225.14021428328678</v>
      </c>
      <c r="T194" s="6"/>
      <c r="U194" s="6"/>
      <c r="V194" s="6"/>
    </row>
    <row r="195" spans="1:22" x14ac:dyDescent="0.35">
      <c r="A195" s="20"/>
      <c r="B195" s="3">
        <v>1718707</v>
      </c>
      <c r="C195" s="3">
        <v>15666357</v>
      </c>
      <c r="D195" s="3">
        <v>8384691</v>
      </c>
      <c r="E195" s="3">
        <v>3927623</v>
      </c>
      <c r="H195" s="3">
        <v>8176423</v>
      </c>
      <c r="M195" s="6">
        <f t="shared" si="21"/>
        <v>85.8466100908784</v>
      </c>
      <c r="N195" s="6">
        <f t="shared" si="22"/>
        <v>782.5089680344023</v>
      </c>
      <c r="O195" s="6">
        <f t="shared" si="23"/>
        <v>418.80163344275513</v>
      </c>
      <c r="P195" s="6">
        <f t="shared" si="24"/>
        <v>196.17835981640042</v>
      </c>
      <c r="Q195" s="6"/>
      <c r="R195" s="6"/>
      <c r="S195" s="6">
        <f t="shared" si="27"/>
        <v>206.37980652563783</v>
      </c>
      <c r="T195" s="6"/>
      <c r="U195" s="6"/>
      <c r="V195" s="6"/>
    </row>
    <row r="196" spans="1:22" x14ac:dyDescent="0.35">
      <c r="A196" s="20"/>
      <c r="B196" s="3">
        <v>1883756</v>
      </c>
      <c r="C196" s="3">
        <v>9407675</v>
      </c>
      <c r="D196" s="3">
        <v>7793584</v>
      </c>
      <c r="E196" s="3">
        <v>4168632</v>
      </c>
      <c r="H196" s="3">
        <v>13428618</v>
      </c>
      <c r="M196" s="6">
        <f t="shared" si="21"/>
        <v>94.090538316509281</v>
      </c>
      <c r="N196" s="6">
        <f t="shared" si="22"/>
        <v>469.89801495351128</v>
      </c>
      <c r="O196" s="6">
        <f t="shared" si="23"/>
        <v>389.27680335188512</v>
      </c>
      <c r="P196" s="6">
        <f t="shared" si="24"/>
        <v>208.21636609169488</v>
      </c>
      <c r="Q196" s="6"/>
      <c r="R196" s="6"/>
      <c r="S196" s="6">
        <f t="shared" si="27"/>
        <v>338.94963417948134</v>
      </c>
      <c r="T196" s="6"/>
      <c r="U196" s="6"/>
      <c r="V196" s="6"/>
    </row>
    <row r="197" spans="1:22" x14ac:dyDescent="0.35">
      <c r="A197" s="20"/>
      <c r="B197" s="3">
        <v>3147302</v>
      </c>
      <c r="C197" s="3">
        <v>15153242</v>
      </c>
      <c r="D197" s="3">
        <v>7058420</v>
      </c>
      <c r="E197" s="3">
        <v>3756849</v>
      </c>
      <c r="H197" s="3">
        <v>19012436</v>
      </c>
      <c r="M197" s="6">
        <f t="shared" si="21"/>
        <v>157.20259918196749</v>
      </c>
      <c r="N197" s="6">
        <f t="shared" si="22"/>
        <v>756.87971107741021</v>
      </c>
      <c r="O197" s="6">
        <f t="shared" si="23"/>
        <v>352.55656118096795</v>
      </c>
      <c r="P197" s="6">
        <f t="shared" si="24"/>
        <v>187.64847718273472</v>
      </c>
      <c r="Q197" s="6"/>
      <c r="R197" s="6"/>
      <c r="S197" s="6">
        <f t="shared" si="27"/>
        <v>479.88990580123749</v>
      </c>
      <c r="T197" s="6"/>
      <c r="U197" s="6"/>
      <c r="V197" s="6"/>
    </row>
    <row r="198" spans="1:22" x14ac:dyDescent="0.35">
      <c r="A198" s="20"/>
      <c r="C198" s="3">
        <v>9472340</v>
      </c>
      <c r="D198" s="3">
        <v>8798075</v>
      </c>
      <c r="H198" s="3">
        <v>8629130</v>
      </c>
      <c r="M198" s="6"/>
      <c r="N198" s="6">
        <f>C198/AVERAGE($B$102:$B$197)*100</f>
        <v>473.12792618417865</v>
      </c>
      <c r="O198" s="6">
        <f>D198/AVERAGE($B$102:$B$197)*100</f>
        <v>439.44948968922859</v>
      </c>
      <c r="P198" s="6"/>
      <c r="Q198" s="6"/>
      <c r="R198" s="6"/>
      <c r="S198" s="6">
        <f t="shared" si="27"/>
        <v>217.80651268709767</v>
      </c>
      <c r="T198" s="6"/>
      <c r="U198" s="6"/>
      <c r="V198" s="6"/>
    </row>
    <row r="199" spans="1:22" x14ac:dyDescent="0.35">
      <c r="A199" s="20"/>
      <c r="D199" s="3">
        <v>7900864</v>
      </c>
      <c r="M199" s="6"/>
      <c r="N199" s="6"/>
      <c r="O199" s="6">
        <f t="shared" ref="O199:O210" si="28">D199/AVERAGE($B$102:$B$197)*100</f>
        <v>394.63526429406403</v>
      </c>
      <c r="P199" s="6"/>
      <c r="Q199" s="6"/>
      <c r="R199" s="6"/>
      <c r="S199" s="6"/>
      <c r="T199" s="6"/>
      <c r="U199" s="6"/>
      <c r="V199" s="6"/>
    </row>
    <row r="200" spans="1:22" x14ac:dyDescent="0.35">
      <c r="A200" s="20"/>
      <c r="D200" s="3">
        <v>13054486</v>
      </c>
      <c r="M200" s="6"/>
      <c r="N200" s="6"/>
      <c r="O200" s="6">
        <f t="shared" si="28"/>
        <v>652.05027359452822</v>
      </c>
      <c r="P200" s="6"/>
      <c r="Q200" s="6"/>
      <c r="R200" s="6"/>
      <c r="S200" s="6"/>
      <c r="T200" s="6"/>
      <c r="U200" s="6"/>
      <c r="V200" s="6"/>
    </row>
    <row r="201" spans="1:22" x14ac:dyDescent="0.35">
      <c r="A201" s="20"/>
      <c r="D201" s="3">
        <v>8116055</v>
      </c>
      <c r="M201" s="6"/>
      <c r="N201" s="6"/>
      <c r="O201" s="6">
        <f t="shared" si="28"/>
        <v>405.38370359876586</v>
      </c>
      <c r="P201" s="6"/>
      <c r="Q201" s="6"/>
      <c r="R201" s="6"/>
      <c r="S201" s="6"/>
      <c r="T201" s="6"/>
      <c r="U201" s="6"/>
      <c r="V201" s="6"/>
    </row>
    <row r="202" spans="1:22" x14ac:dyDescent="0.35">
      <c r="A202" s="20"/>
      <c r="D202" s="3">
        <v>5855856</v>
      </c>
      <c r="M202" s="6"/>
      <c r="N202" s="6"/>
      <c r="O202" s="6">
        <f t="shared" si="28"/>
        <v>292.49045170603881</v>
      </c>
      <c r="P202" s="6"/>
      <c r="Q202" s="6"/>
      <c r="R202" s="6"/>
      <c r="S202" s="6"/>
      <c r="T202" s="6"/>
      <c r="U202" s="6"/>
      <c r="V202" s="6"/>
    </row>
    <row r="203" spans="1:22" x14ac:dyDescent="0.35">
      <c r="A203" s="20"/>
      <c r="D203" s="3">
        <v>7125612</v>
      </c>
      <c r="M203" s="6"/>
      <c r="N203" s="6"/>
      <c r="O203" s="6">
        <f t="shared" si="28"/>
        <v>355.91269193811638</v>
      </c>
      <c r="P203" s="6"/>
      <c r="Q203" s="6"/>
      <c r="R203" s="6"/>
      <c r="S203" s="6"/>
      <c r="T203" s="6"/>
      <c r="U203" s="6"/>
      <c r="V203" s="6"/>
    </row>
    <row r="204" spans="1:22" x14ac:dyDescent="0.35">
      <c r="A204" s="20"/>
      <c r="D204" s="3">
        <v>6396454</v>
      </c>
      <c r="M204" s="6"/>
      <c r="N204" s="6"/>
      <c r="O204" s="6">
        <f t="shared" si="28"/>
        <v>319.49243966670269</v>
      </c>
      <c r="P204" s="6"/>
      <c r="Q204" s="6"/>
      <c r="R204" s="6"/>
      <c r="S204" s="6"/>
      <c r="T204" s="6"/>
      <c r="U204" s="6"/>
      <c r="V204" s="6"/>
    </row>
    <row r="205" spans="1:22" x14ac:dyDescent="0.35">
      <c r="A205" s="20"/>
      <c r="D205" s="3">
        <v>5217080</v>
      </c>
      <c r="M205" s="6"/>
      <c r="N205" s="6"/>
      <c r="O205" s="6">
        <f t="shared" si="28"/>
        <v>260.58463285069524</v>
      </c>
      <c r="P205" s="6"/>
      <c r="Q205" s="6"/>
      <c r="R205" s="6"/>
      <c r="S205" s="6"/>
      <c r="T205" s="6"/>
      <c r="U205" s="6"/>
      <c r="V205" s="6"/>
    </row>
    <row r="206" spans="1:22" x14ac:dyDescent="0.35">
      <c r="A206" s="20"/>
      <c r="D206" s="3">
        <v>5685970</v>
      </c>
      <c r="O206" s="6">
        <f t="shared" si="28"/>
        <v>284.00492322334861</v>
      </c>
    </row>
    <row r="207" spans="1:22" x14ac:dyDescent="0.35">
      <c r="A207" s="20"/>
      <c r="D207" s="3">
        <v>4872248</v>
      </c>
      <c r="M207" s="6"/>
      <c r="N207" s="6"/>
      <c r="O207" s="6">
        <f t="shared" si="28"/>
        <v>243.36083714214354</v>
      </c>
      <c r="P207" s="6"/>
      <c r="Q207" s="6"/>
      <c r="R207" s="6"/>
      <c r="S207" s="6"/>
      <c r="T207" s="6"/>
      <c r="U207" s="6"/>
      <c r="V207" s="6"/>
    </row>
    <row r="208" spans="1:22" x14ac:dyDescent="0.35">
      <c r="A208" s="20"/>
      <c r="D208" s="3">
        <v>6174840</v>
      </c>
      <c r="M208" s="6"/>
      <c r="N208" s="6"/>
      <c r="O208" s="6">
        <f t="shared" si="28"/>
        <v>308.42318199295147</v>
      </c>
      <c r="P208" s="6"/>
      <c r="Q208" s="6"/>
      <c r="R208" s="6"/>
      <c r="S208" s="6"/>
      <c r="T208" s="6"/>
      <c r="U208" s="6"/>
      <c r="V208" s="6"/>
    </row>
    <row r="209" spans="1:22" x14ac:dyDescent="0.35">
      <c r="A209" s="20"/>
      <c r="D209" s="3">
        <v>5797067</v>
      </c>
      <c r="M209" s="6"/>
      <c r="N209" s="6"/>
      <c r="O209" s="6">
        <f t="shared" si="28"/>
        <v>289.5540370870068</v>
      </c>
      <c r="P209" s="6"/>
      <c r="Q209" s="6"/>
      <c r="R209" s="6"/>
      <c r="S209" s="6"/>
      <c r="T209" s="6"/>
      <c r="U209" s="6"/>
      <c r="V209" s="6"/>
    </row>
    <row r="210" spans="1:22" x14ac:dyDescent="0.35">
      <c r="A210" s="20"/>
      <c r="D210" s="3">
        <v>6041798</v>
      </c>
      <c r="M210" s="6"/>
      <c r="N210" s="6"/>
      <c r="O210" s="6">
        <f t="shared" si="28"/>
        <v>301.77795118880005</v>
      </c>
      <c r="P210" s="6"/>
      <c r="Q210" s="6"/>
      <c r="R210" s="6"/>
      <c r="S210" s="6"/>
      <c r="T210" s="6"/>
      <c r="U210" s="6"/>
      <c r="V210" s="6"/>
    </row>
    <row r="211" spans="1:22" x14ac:dyDescent="0.35"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x14ac:dyDescent="0.35">
      <c r="A212" s="20" t="s">
        <v>1</v>
      </c>
      <c r="B212" s="3">
        <v>3597272</v>
      </c>
      <c r="C212" s="3">
        <v>51567294</v>
      </c>
      <c r="D212" s="3">
        <v>24976328</v>
      </c>
      <c r="E212" s="3">
        <v>19823924</v>
      </c>
      <c r="F212" s="3">
        <v>11127221</v>
      </c>
      <c r="G212" s="3">
        <v>20701707</v>
      </c>
      <c r="H212" s="3">
        <v>39151901</v>
      </c>
      <c r="I212" s="3">
        <v>23156225</v>
      </c>
      <c r="J212" s="3">
        <v>37429495</v>
      </c>
      <c r="K212" s="3">
        <v>13157368</v>
      </c>
      <c r="M212" s="6">
        <f t="shared" ref="M212:M243" si="29">B212/AVERAGE($B$212:$B$309)*100</f>
        <v>57.84033140696603</v>
      </c>
      <c r="N212" s="6">
        <f t="shared" ref="N212:N243" si="30">C212/AVERAGE($B$212:$B$309)*100</f>
        <v>829.14758036658077</v>
      </c>
      <c r="O212" s="6">
        <f t="shared" ref="O212:O243" si="31">D212/AVERAGE($B$212:$B$309)*100</f>
        <v>401.59295400767166</v>
      </c>
      <c r="P212" s="6">
        <f t="shared" ref="P212:P243" si="32">E212/AVERAGE($B$212:$B$309)*100</f>
        <v>318.74774383102186</v>
      </c>
      <c r="Q212" s="6">
        <f t="shared" ref="Q212:Q243" si="33">F212/AVERAGE($B$212:$B$309)*100</f>
        <v>178.91395209440708</v>
      </c>
      <c r="R212" s="6">
        <f>G212/AVERAGE($G$212:$G$268)*100</f>
        <v>163.27576859051121</v>
      </c>
      <c r="S212" s="6">
        <f t="shared" ref="S212:V227" si="34">H212/AVERAGE($G$212:$G$268)*100</f>
        <v>308.79370129016917</v>
      </c>
      <c r="T212" s="6">
        <f t="shared" si="34"/>
        <v>182.63471869879186</v>
      </c>
      <c r="U212" s="6">
        <f t="shared" si="34"/>
        <v>295.20896823047957</v>
      </c>
      <c r="V212" s="6">
        <f t="shared" si="34"/>
        <v>103.77305469680338</v>
      </c>
    </row>
    <row r="213" spans="1:22" x14ac:dyDescent="0.35">
      <c r="A213" s="20"/>
      <c r="B213" s="3">
        <v>4538460</v>
      </c>
      <c r="C213" s="3">
        <v>43847688</v>
      </c>
      <c r="D213" s="3">
        <v>32172501</v>
      </c>
      <c r="E213" s="3">
        <v>20523537</v>
      </c>
      <c r="F213" s="3">
        <v>14554215</v>
      </c>
      <c r="G213" s="3">
        <v>18837087</v>
      </c>
      <c r="H213" s="3">
        <v>30677597</v>
      </c>
      <c r="I213" s="3">
        <v>33606579</v>
      </c>
      <c r="J213" s="3">
        <v>21732626</v>
      </c>
      <c r="K213" s="3">
        <v>9817068</v>
      </c>
      <c r="M213" s="6">
        <f t="shared" si="29"/>
        <v>72.973639601692355</v>
      </c>
      <c r="N213" s="6">
        <f t="shared" si="30"/>
        <v>705.02447558851475</v>
      </c>
      <c r="O213" s="6">
        <f t="shared" si="31"/>
        <v>517.29980941973417</v>
      </c>
      <c r="P213" s="6">
        <f t="shared" si="32"/>
        <v>329.99678137297639</v>
      </c>
      <c r="Q213" s="6">
        <f t="shared" si="33"/>
        <v>234.0163932469483</v>
      </c>
      <c r="R213" s="6">
        <f t="shared" ref="R213:V268" si="35">G213/AVERAGE($G$212:$G$268)*100</f>
        <v>148.56938405762031</v>
      </c>
      <c r="S213" s="6">
        <f t="shared" si="34"/>
        <v>241.95629030422276</v>
      </c>
      <c r="T213" s="6">
        <f t="shared" si="34"/>
        <v>265.05737019284129</v>
      </c>
      <c r="U213" s="6">
        <f t="shared" si="34"/>
        <v>171.40669673472468</v>
      </c>
      <c r="V213" s="6">
        <f t="shared" si="34"/>
        <v>77.427881816959001</v>
      </c>
    </row>
    <row r="214" spans="1:22" x14ac:dyDescent="0.35">
      <c r="A214" s="20"/>
      <c r="B214" s="3">
        <v>8774334</v>
      </c>
      <c r="C214" s="3">
        <v>43162414</v>
      </c>
      <c r="D214" s="3">
        <v>41488358</v>
      </c>
      <c r="E214" s="3">
        <v>21855413</v>
      </c>
      <c r="F214" s="3">
        <v>17129432</v>
      </c>
      <c r="G214" s="3">
        <v>19713254</v>
      </c>
      <c r="H214" s="3">
        <v>52458703</v>
      </c>
      <c r="I214" s="3">
        <v>26121726</v>
      </c>
      <c r="J214" s="3">
        <v>34634417</v>
      </c>
      <c r="K214" s="3">
        <v>9691284</v>
      </c>
      <c r="M214" s="6">
        <f t="shared" si="29"/>
        <v>141.08201615985945</v>
      </c>
      <c r="N214" s="6">
        <f t="shared" si="30"/>
        <v>694.00599401009163</v>
      </c>
      <c r="O214" s="6">
        <f t="shared" si="31"/>
        <v>667.08894302428348</v>
      </c>
      <c r="P214" s="6">
        <f t="shared" si="32"/>
        <v>351.41193964651927</v>
      </c>
      <c r="Q214" s="6">
        <f t="shared" si="33"/>
        <v>275.42316057642819</v>
      </c>
      <c r="R214" s="6">
        <f t="shared" si="35"/>
        <v>155.47977267140189</v>
      </c>
      <c r="S214" s="6">
        <f t="shared" si="34"/>
        <v>413.74535209035452</v>
      </c>
      <c r="T214" s="6">
        <f t="shared" si="34"/>
        <v>206.02382641976047</v>
      </c>
      <c r="U214" s="6">
        <f t="shared" si="34"/>
        <v>273.16399828087935</v>
      </c>
      <c r="V214" s="6">
        <f t="shared" si="34"/>
        <v>76.435814869224259</v>
      </c>
    </row>
    <row r="215" spans="1:22" x14ac:dyDescent="0.35">
      <c r="A215" s="20"/>
      <c r="B215" s="3">
        <v>3160353</v>
      </c>
      <c r="C215" s="3">
        <v>32600709</v>
      </c>
      <c r="D215" s="3">
        <v>25299933</v>
      </c>
      <c r="E215" s="3">
        <v>15093057</v>
      </c>
      <c r="F215" s="3">
        <v>14996986</v>
      </c>
      <c r="G215" s="3">
        <v>18307080</v>
      </c>
      <c r="H215" s="3">
        <v>31120946</v>
      </c>
      <c r="I215" s="3">
        <v>41120069</v>
      </c>
      <c r="J215" s="3">
        <v>48060479</v>
      </c>
      <c r="K215" s="3">
        <v>4373268</v>
      </c>
      <c r="M215" s="6">
        <f t="shared" si="29"/>
        <v>50.81513571478591</v>
      </c>
      <c r="N215" s="6">
        <f t="shared" si="30"/>
        <v>524.18494143952978</v>
      </c>
      <c r="O215" s="6">
        <f t="shared" si="31"/>
        <v>406.79618035390047</v>
      </c>
      <c r="P215" s="6">
        <f t="shared" si="32"/>
        <v>242.68040304548236</v>
      </c>
      <c r="Q215" s="6">
        <f t="shared" si="33"/>
        <v>241.13568291350495</v>
      </c>
      <c r="R215" s="6">
        <f t="shared" si="35"/>
        <v>144.38918286535386</v>
      </c>
      <c r="S215" s="6">
        <f t="shared" si="34"/>
        <v>245.45301396709922</v>
      </c>
      <c r="T215" s="6">
        <f t="shared" si="34"/>
        <v>324.31677592914696</v>
      </c>
      <c r="U215" s="6">
        <f t="shared" si="34"/>
        <v>379.05626079787157</v>
      </c>
      <c r="V215" s="6">
        <f t="shared" si="34"/>
        <v>34.492261626168691</v>
      </c>
    </row>
    <row r="216" spans="1:22" x14ac:dyDescent="0.35">
      <c r="A216" s="20"/>
      <c r="B216" s="3">
        <v>3941842</v>
      </c>
      <c r="C216" s="3">
        <v>36966035</v>
      </c>
      <c r="D216" s="3">
        <v>24495600</v>
      </c>
      <c r="E216" s="3">
        <v>14319037</v>
      </c>
      <c r="F216" s="3">
        <v>14749178</v>
      </c>
      <c r="G216" s="3">
        <v>9870388</v>
      </c>
      <c r="H216" s="3">
        <v>22754874</v>
      </c>
      <c r="I216" s="3">
        <v>45761036</v>
      </c>
      <c r="J216" s="3">
        <v>41756167</v>
      </c>
      <c r="K216" s="3">
        <v>9731710</v>
      </c>
      <c r="M216" s="6">
        <f t="shared" si="29"/>
        <v>63.380652792976953</v>
      </c>
      <c r="N216" s="6">
        <f t="shared" si="30"/>
        <v>594.37476932561833</v>
      </c>
      <c r="O216" s="6">
        <f t="shared" si="31"/>
        <v>393.86335590204942</v>
      </c>
      <c r="P216" s="6">
        <f t="shared" si="32"/>
        <v>230.23497959248246</v>
      </c>
      <c r="Q216" s="6">
        <f t="shared" si="33"/>
        <v>237.15119220907744</v>
      </c>
      <c r="R216" s="6">
        <f t="shared" si="35"/>
        <v>77.848420276963566</v>
      </c>
      <c r="S216" s="6">
        <f t="shared" si="34"/>
        <v>179.46923611324613</v>
      </c>
      <c r="T216" s="6">
        <f t="shared" si="34"/>
        <v>360.92039774295193</v>
      </c>
      <c r="U216" s="6">
        <f t="shared" si="34"/>
        <v>329.33372404114988</v>
      </c>
      <c r="V216" s="6">
        <f t="shared" si="34"/>
        <v>76.754657475828623</v>
      </c>
    </row>
    <row r="217" spans="1:22" x14ac:dyDescent="0.35">
      <c r="A217" s="20"/>
      <c r="B217" s="3">
        <v>4101201</v>
      </c>
      <c r="C217" s="3">
        <v>43840599</v>
      </c>
      <c r="D217" s="3">
        <v>22053890</v>
      </c>
      <c r="E217" s="3">
        <v>28664131</v>
      </c>
      <c r="F217" s="3">
        <v>15467352</v>
      </c>
      <c r="G217" s="3">
        <v>17961940</v>
      </c>
      <c r="H217" s="3">
        <v>58210471</v>
      </c>
      <c r="I217" s="3">
        <v>31346380</v>
      </c>
      <c r="J217" s="3">
        <v>63170677</v>
      </c>
      <c r="K217" s="3">
        <v>10879931</v>
      </c>
      <c r="M217" s="6">
        <f t="shared" si="29"/>
        <v>65.942977068895686</v>
      </c>
      <c r="N217" s="6">
        <f t="shared" si="30"/>
        <v>704.91049196165966</v>
      </c>
      <c r="O217" s="6">
        <f t="shared" si="31"/>
        <v>354.60324001431479</v>
      </c>
      <c r="P217" s="6">
        <f t="shared" si="32"/>
        <v>460.88892820245132</v>
      </c>
      <c r="Q217" s="6">
        <f t="shared" si="33"/>
        <v>248.69867101186648</v>
      </c>
      <c r="R217" s="6">
        <f t="shared" si="35"/>
        <v>141.66704025308866</v>
      </c>
      <c r="S217" s="6">
        <f t="shared" si="34"/>
        <v>459.10993680572636</v>
      </c>
      <c r="T217" s="6">
        <f t="shared" si="34"/>
        <v>247.23102723027762</v>
      </c>
      <c r="U217" s="6">
        <f t="shared" si="34"/>
        <v>498.23141828632436</v>
      </c>
      <c r="V217" s="6">
        <f t="shared" si="34"/>
        <v>85.810754457916403</v>
      </c>
    </row>
    <row r="218" spans="1:22" x14ac:dyDescent="0.35">
      <c r="A218" s="20"/>
      <c r="B218" s="3">
        <v>3923092</v>
      </c>
      <c r="C218" s="3">
        <v>15765487</v>
      </c>
      <c r="D218" s="3">
        <v>20160172</v>
      </c>
      <c r="E218" s="3">
        <v>34421088</v>
      </c>
      <c r="F218" s="3">
        <v>11559585</v>
      </c>
      <c r="G218" s="3">
        <v>18213150</v>
      </c>
      <c r="H218" s="3">
        <v>32555429</v>
      </c>
      <c r="I218" s="3">
        <v>37913170</v>
      </c>
      <c r="J218" s="3">
        <v>48144895</v>
      </c>
      <c r="K218" s="3">
        <v>22011085</v>
      </c>
      <c r="M218" s="6">
        <f t="shared" si="29"/>
        <v>63.079172611917357</v>
      </c>
      <c r="N218" s="6">
        <f t="shared" si="30"/>
        <v>253.4923666801439</v>
      </c>
      <c r="O218" s="6">
        <f t="shared" si="31"/>
        <v>324.15425625347132</v>
      </c>
      <c r="P218" s="6">
        <f t="shared" si="32"/>
        <v>553.45471160044099</v>
      </c>
      <c r="Q218" s="6">
        <f t="shared" si="33"/>
        <v>185.86590820126847</v>
      </c>
      <c r="R218" s="6">
        <f t="shared" si="35"/>
        <v>143.64835057825275</v>
      </c>
      <c r="S218" s="6">
        <f t="shared" si="34"/>
        <v>256.76687877810355</v>
      </c>
      <c r="T218" s="6">
        <f t="shared" si="34"/>
        <v>299.02374579317114</v>
      </c>
      <c r="U218" s="6">
        <f t="shared" si="34"/>
        <v>379.72205552104759</v>
      </c>
      <c r="V218" s="6">
        <f t="shared" si="34"/>
        <v>173.60292177287954</v>
      </c>
    </row>
    <row r="219" spans="1:22" x14ac:dyDescent="0.35">
      <c r="A219" s="20"/>
      <c r="B219" s="3">
        <v>8385887</v>
      </c>
      <c r="C219" s="3">
        <v>38960398</v>
      </c>
      <c r="D219" s="3">
        <v>12159821</v>
      </c>
      <c r="E219" s="3">
        <v>15892891</v>
      </c>
      <c r="F219" s="3">
        <v>13768936</v>
      </c>
      <c r="G219" s="3">
        <v>15757132</v>
      </c>
      <c r="H219" s="3">
        <v>34706971</v>
      </c>
      <c r="I219" s="3">
        <v>44202614</v>
      </c>
      <c r="J219" s="3">
        <v>23458203</v>
      </c>
      <c r="K219" s="3">
        <v>11038588</v>
      </c>
      <c r="M219" s="6">
        <f t="shared" si="29"/>
        <v>134.83619899228307</v>
      </c>
      <c r="N219" s="6">
        <f t="shared" si="30"/>
        <v>626.44201830367467</v>
      </c>
      <c r="O219" s="6">
        <f t="shared" si="31"/>
        <v>195.51706862572112</v>
      </c>
      <c r="P219" s="6">
        <f t="shared" si="32"/>
        <v>255.54088833282216</v>
      </c>
      <c r="Q219" s="6">
        <f t="shared" si="33"/>
        <v>221.3899369748257</v>
      </c>
      <c r="R219" s="6">
        <f t="shared" si="35"/>
        <v>124.27756986813404</v>
      </c>
      <c r="S219" s="6">
        <f t="shared" si="34"/>
        <v>273.73623660471975</v>
      </c>
      <c r="T219" s="6">
        <f t="shared" si="34"/>
        <v>348.62901762447376</v>
      </c>
      <c r="U219" s="6">
        <f t="shared" si="34"/>
        <v>185.01643968670004</v>
      </c>
      <c r="V219" s="6">
        <f t="shared" si="34"/>
        <v>87.062092988466802</v>
      </c>
    </row>
    <row r="220" spans="1:22" x14ac:dyDescent="0.35">
      <c r="A220" s="20"/>
      <c r="B220" s="3">
        <v>5254159</v>
      </c>
      <c r="C220" s="3">
        <v>44435284</v>
      </c>
      <c r="D220" s="3">
        <v>18123879</v>
      </c>
      <c r="E220" s="3">
        <v>16401119</v>
      </c>
      <c r="F220" s="3">
        <v>21083838</v>
      </c>
      <c r="G220" s="3">
        <v>21320416</v>
      </c>
      <c r="H220" s="3">
        <v>36077818</v>
      </c>
      <c r="I220" s="3">
        <v>52396833</v>
      </c>
      <c r="J220" s="3">
        <v>60713727</v>
      </c>
      <c r="K220" s="3">
        <v>9531343</v>
      </c>
      <c r="M220" s="6">
        <f t="shared" si="29"/>
        <v>84.481323020581499</v>
      </c>
      <c r="N220" s="6">
        <f t="shared" si="30"/>
        <v>714.4723981735757</v>
      </c>
      <c r="O220" s="6">
        <f t="shared" si="31"/>
        <v>291.41281719585066</v>
      </c>
      <c r="P220" s="6">
        <f t="shared" si="32"/>
        <v>263.71265737066511</v>
      </c>
      <c r="Q220" s="6">
        <f t="shared" si="33"/>
        <v>339.00582920912956</v>
      </c>
      <c r="R220" s="6">
        <f t="shared" si="35"/>
        <v>168.15556847893907</v>
      </c>
      <c r="S220" s="6">
        <f t="shared" si="34"/>
        <v>284.54819996334504</v>
      </c>
      <c r="T220" s="6">
        <f t="shared" si="34"/>
        <v>413.25737919987279</v>
      </c>
      <c r="U220" s="6">
        <f t="shared" si="34"/>
        <v>478.85328682893021</v>
      </c>
      <c r="V220" s="6">
        <f t="shared" si="34"/>
        <v>75.174349343500452</v>
      </c>
    </row>
    <row r="221" spans="1:22" x14ac:dyDescent="0.35">
      <c r="A221" s="20"/>
      <c r="B221" s="3">
        <v>4163827</v>
      </c>
      <c r="C221" s="3">
        <v>19070915</v>
      </c>
      <c r="D221" s="3">
        <v>16635991</v>
      </c>
      <c r="E221" s="3">
        <v>28910905</v>
      </c>
      <c r="F221" s="3">
        <v>12469156</v>
      </c>
      <c r="G221" s="3">
        <v>11435232</v>
      </c>
      <c r="H221" s="3">
        <v>30082563</v>
      </c>
      <c r="I221" s="3">
        <v>54715644</v>
      </c>
      <c r="J221" s="3">
        <v>15158506</v>
      </c>
      <c r="K221" s="3">
        <v>17394701</v>
      </c>
      <c r="M221" s="6">
        <f t="shared" si="29"/>
        <v>66.949936952577715</v>
      </c>
      <c r="N221" s="6">
        <f t="shared" si="30"/>
        <v>306.6401550491816</v>
      </c>
      <c r="O221" s="6">
        <f t="shared" si="31"/>
        <v>267.48915086857602</v>
      </c>
      <c r="P221" s="6">
        <f t="shared" si="32"/>
        <v>464.8567932798274</v>
      </c>
      <c r="Q221" s="6">
        <f t="shared" si="33"/>
        <v>200.49084845548487</v>
      </c>
      <c r="R221" s="6">
        <f t="shared" si="35"/>
        <v>90.190451145444612</v>
      </c>
      <c r="S221" s="6">
        <f t="shared" si="34"/>
        <v>237.2632167481394</v>
      </c>
      <c r="T221" s="6">
        <f t="shared" si="34"/>
        <v>431.54599898572582</v>
      </c>
      <c r="U221" s="6">
        <f t="shared" si="34"/>
        <v>119.55616596418237</v>
      </c>
      <c r="V221" s="6">
        <f t="shared" si="34"/>
        <v>137.19318774906503</v>
      </c>
    </row>
    <row r="222" spans="1:22" x14ac:dyDescent="0.35">
      <c r="A222" s="20"/>
      <c r="B222" s="3">
        <v>3744554</v>
      </c>
      <c r="C222" s="3">
        <v>46589968</v>
      </c>
      <c r="D222" s="3">
        <v>28794292</v>
      </c>
      <c r="E222" s="3">
        <v>20267470</v>
      </c>
      <c r="F222" s="3">
        <v>14187336</v>
      </c>
      <c r="G222" s="3">
        <v>14424660</v>
      </c>
      <c r="H222" s="3">
        <v>59685986</v>
      </c>
      <c r="I222" s="3">
        <v>51622385</v>
      </c>
      <c r="J222" s="3">
        <v>25291884</v>
      </c>
      <c r="K222" s="3">
        <v>6592170</v>
      </c>
      <c r="M222" s="6">
        <f t="shared" si="29"/>
        <v>60.208470288396398</v>
      </c>
      <c r="N222" s="6">
        <f t="shared" si="30"/>
        <v>749.11743937070719</v>
      </c>
      <c r="O222" s="6">
        <f t="shared" si="31"/>
        <v>462.9817795009526</v>
      </c>
      <c r="P222" s="6">
        <f t="shared" si="32"/>
        <v>325.8794946783957</v>
      </c>
      <c r="Q222" s="6">
        <f t="shared" si="33"/>
        <v>228.1173667217769</v>
      </c>
      <c r="R222" s="6">
        <f t="shared" si="35"/>
        <v>113.76827273986649</v>
      </c>
      <c r="S222" s="6">
        <f t="shared" si="34"/>
        <v>470.74742378647773</v>
      </c>
      <c r="T222" s="6">
        <f t="shared" si="34"/>
        <v>407.14925524500359</v>
      </c>
      <c r="U222" s="6">
        <f t="shared" si="34"/>
        <v>199.47880622607852</v>
      </c>
      <c r="V222" s="6">
        <f t="shared" si="34"/>
        <v>51.992892345993994</v>
      </c>
    </row>
    <row r="223" spans="1:22" x14ac:dyDescent="0.35">
      <c r="A223" s="20"/>
      <c r="B223" s="3">
        <v>3839827</v>
      </c>
      <c r="C223" s="3">
        <v>53690380</v>
      </c>
      <c r="D223" s="3">
        <v>16449200</v>
      </c>
      <c r="E223" s="3">
        <v>14822786</v>
      </c>
      <c r="F223" s="3">
        <v>18264210</v>
      </c>
      <c r="G223" s="3">
        <v>22267947</v>
      </c>
      <c r="H223" s="3">
        <v>45973914</v>
      </c>
      <c r="I223" s="3">
        <v>44884162</v>
      </c>
      <c r="J223" s="3">
        <v>27166486</v>
      </c>
      <c r="K223" s="3">
        <v>8069019</v>
      </c>
      <c r="M223" s="6">
        <f t="shared" si="29"/>
        <v>61.740359423867908</v>
      </c>
      <c r="N223" s="6">
        <f t="shared" si="30"/>
        <v>863.28455912311915</v>
      </c>
      <c r="O223" s="6">
        <f t="shared" si="31"/>
        <v>264.48574902855989</v>
      </c>
      <c r="P223" s="6">
        <f t="shared" si="32"/>
        <v>238.33473104467396</v>
      </c>
      <c r="Q223" s="6">
        <f t="shared" si="33"/>
        <v>293.66919134455861</v>
      </c>
      <c r="R223" s="6">
        <f t="shared" si="35"/>
        <v>175.62880980576955</v>
      </c>
      <c r="S223" s="6">
        <f t="shared" si="34"/>
        <v>362.59938098167771</v>
      </c>
      <c r="T223" s="6">
        <f t="shared" si="34"/>
        <v>354.00443297217066</v>
      </c>
      <c r="U223" s="6">
        <f t="shared" si="34"/>
        <v>214.26391947066793</v>
      </c>
      <c r="V223" s="6">
        <f t="shared" si="34"/>
        <v>63.640900675313304</v>
      </c>
    </row>
    <row r="224" spans="1:22" x14ac:dyDescent="0.35">
      <c r="A224" s="20"/>
      <c r="B224" s="3">
        <v>3509460</v>
      </c>
      <c r="C224" s="3">
        <v>50259970</v>
      </c>
      <c r="D224" s="3">
        <v>31315071</v>
      </c>
      <c r="E224" s="3">
        <v>26508585</v>
      </c>
      <c r="F224" s="3">
        <v>26885968</v>
      </c>
      <c r="G224" s="3">
        <v>17005395</v>
      </c>
      <c r="H224" s="3">
        <v>32493824</v>
      </c>
      <c r="I224" s="3">
        <v>36539844</v>
      </c>
      <c r="J224" s="3">
        <v>33616928</v>
      </c>
      <c r="K224" s="3">
        <v>10221455</v>
      </c>
      <c r="M224" s="6">
        <f t="shared" si="29"/>
        <v>56.428407265141757</v>
      </c>
      <c r="N224" s="6">
        <f t="shared" si="30"/>
        <v>808.1271923013245</v>
      </c>
      <c r="O224" s="6">
        <f t="shared" si="31"/>
        <v>503.51324133195129</v>
      </c>
      <c r="P224" s="6">
        <f t="shared" si="32"/>
        <v>426.23002695646272</v>
      </c>
      <c r="Q224" s="6">
        <f t="shared" si="33"/>
        <v>432.29794669879942</v>
      </c>
      <c r="R224" s="6">
        <f t="shared" si="35"/>
        <v>134.12270489627915</v>
      </c>
      <c r="S224" s="6">
        <f t="shared" si="34"/>
        <v>256.28099596061327</v>
      </c>
      <c r="T224" s="6">
        <f t="shared" si="34"/>
        <v>288.19223039324146</v>
      </c>
      <c r="U224" s="6">
        <f t="shared" si="34"/>
        <v>265.13899345845624</v>
      </c>
      <c r="V224" s="6">
        <f t="shared" si="34"/>
        <v>80.61730954062503</v>
      </c>
    </row>
    <row r="225" spans="1:22" x14ac:dyDescent="0.35">
      <c r="A225" s="20"/>
      <c r="B225" s="3">
        <v>3392249</v>
      </c>
      <c r="C225" s="3">
        <v>37317662</v>
      </c>
      <c r="D225" s="3">
        <v>28362189</v>
      </c>
      <c r="E225" s="3">
        <v>30577733</v>
      </c>
      <c r="F225" s="3">
        <v>9213717</v>
      </c>
      <c r="G225" s="3">
        <v>17395512</v>
      </c>
      <c r="H225" s="3">
        <v>56194355</v>
      </c>
      <c r="I225" s="3">
        <v>39661684</v>
      </c>
      <c r="J225" s="3">
        <v>23920899</v>
      </c>
      <c r="K225" s="3">
        <v>10493968</v>
      </c>
      <c r="M225" s="6">
        <f t="shared" si="29"/>
        <v>54.543778278359021</v>
      </c>
      <c r="N225" s="6">
        <f t="shared" si="30"/>
        <v>600.02855981230846</v>
      </c>
      <c r="O225" s="6">
        <f t="shared" si="31"/>
        <v>456.03401999821153</v>
      </c>
      <c r="P225" s="6">
        <f t="shared" si="32"/>
        <v>491.65762566570493</v>
      </c>
      <c r="Q225" s="6">
        <f t="shared" si="33"/>
        <v>148.14683036756657</v>
      </c>
      <c r="R225" s="6">
        <f t="shared" si="35"/>
        <v>137.1995841611255</v>
      </c>
      <c r="S225" s="6">
        <f t="shared" si="34"/>
        <v>443.20869303546016</v>
      </c>
      <c r="T225" s="6">
        <f t="shared" si="34"/>
        <v>312.81439442138668</v>
      </c>
      <c r="U225" s="6">
        <f t="shared" si="34"/>
        <v>188.66575445208414</v>
      </c>
      <c r="V225" s="6">
        <f t="shared" si="34"/>
        <v>82.766638073093674</v>
      </c>
    </row>
    <row r="226" spans="1:22" x14ac:dyDescent="0.35">
      <c r="A226" s="20"/>
      <c r="B226" s="3">
        <v>4026697</v>
      </c>
      <c r="C226" s="3">
        <v>38125752</v>
      </c>
      <c r="D226" s="3">
        <v>26541210</v>
      </c>
      <c r="E226" s="3">
        <v>20547914</v>
      </c>
      <c r="F226" s="3">
        <v>8724778</v>
      </c>
      <c r="G226" s="3">
        <v>14002508</v>
      </c>
      <c r="H226" s="3">
        <v>30835122</v>
      </c>
      <c r="I226" s="3">
        <v>18156850</v>
      </c>
      <c r="J226" s="3">
        <v>37475867</v>
      </c>
      <c r="K226" s="3">
        <v>9835902</v>
      </c>
      <c r="M226" s="6">
        <f t="shared" si="29"/>
        <v>64.74503150038025</v>
      </c>
      <c r="N226" s="6">
        <f t="shared" si="30"/>
        <v>613.02179285297257</v>
      </c>
      <c r="O226" s="6">
        <f t="shared" si="31"/>
        <v>426.75460247150642</v>
      </c>
      <c r="P226" s="6">
        <f t="shared" si="32"/>
        <v>330.38873776623984</v>
      </c>
      <c r="Q226" s="6">
        <f t="shared" si="33"/>
        <v>140.28520806105467</v>
      </c>
      <c r="R226" s="6">
        <f t="shared" si="35"/>
        <v>110.43873125509805</v>
      </c>
      <c r="S226" s="6">
        <f t="shared" si="34"/>
        <v>243.19870067391935</v>
      </c>
      <c r="T226" s="6">
        <f t="shared" si="34"/>
        <v>143.20430865592985</v>
      </c>
      <c r="U226" s="6">
        <f t="shared" si="34"/>
        <v>295.57470734277013</v>
      </c>
      <c r="V226" s="6">
        <f t="shared" si="34"/>
        <v>77.57642685363804</v>
      </c>
    </row>
    <row r="227" spans="1:22" x14ac:dyDescent="0.35">
      <c r="A227" s="20"/>
      <c r="B227" s="3">
        <v>8069876</v>
      </c>
      <c r="C227" s="3">
        <v>60403044</v>
      </c>
      <c r="D227" s="3">
        <v>24900026</v>
      </c>
      <c r="E227" s="3">
        <v>19904852</v>
      </c>
      <c r="F227" s="3">
        <v>17652597</v>
      </c>
      <c r="G227" s="3">
        <v>10465440</v>
      </c>
      <c r="H227" s="3">
        <v>72351757</v>
      </c>
      <c r="I227" s="3">
        <v>37015362</v>
      </c>
      <c r="J227" s="3">
        <v>16543684</v>
      </c>
      <c r="K227" s="3">
        <v>21954009</v>
      </c>
      <c r="M227" s="6">
        <f t="shared" si="29"/>
        <v>129.75507613911915</v>
      </c>
      <c r="N227" s="6">
        <f t="shared" si="30"/>
        <v>971.21710088910459</v>
      </c>
      <c r="O227" s="6">
        <f t="shared" si="31"/>
        <v>400.3660984996605</v>
      </c>
      <c r="P227" s="6">
        <f t="shared" si="32"/>
        <v>320.04898052930406</v>
      </c>
      <c r="Q227" s="6">
        <f t="shared" si="33"/>
        <v>283.83510078571049</v>
      </c>
      <c r="R227" s="6">
        <f t="shared" si="35"/>
        <v>82.54163580026902</v>
      </c>
      <c r="S227" s="6">
        <f t="shared" si="34"/>
        <v>570.64321956874858</v>
      </c>
      <c r="T227" s="6">
        <f t="shared" si="34"/>
        <v>291.94267314313754</v>
      </c>
      <c r="U227" s="6">
        <f t="shared" si="34"/>
        <v>130.48115889276875</v>
      </c>
      <c r="V227" s="6">
        <f t="shared" si="34"/>
        <v>173.15275948587237</v>
      </c>
    </row>
    <row r="228" spans="1:22" x14ac:dyDescent="0.35">
      <c r="A228" s="20"/>
      <c r="B228" s="3">
        <v>5029718</v>
      </c>
      <c r="C228" s="3">
        <v>39686510</v>
      </c>
      <c r="D228" s="3">
        <v>38558442</v>
      </c>
      <c r="E228" s="3">
        <v>20726679</v>
      </c>
      <c r="F228" s="3">
        <v>14030326</v>
      </c>
      <c r="G228" s="3">
        <v>13705003</v>
      </c>
      <c r="H228" s="3">
        <v>39839420</v>
      </c>
      <c r="I228" s="3">
        <v>41195017</v>
      </c>
      <c r="J228" s="3">
        <v>25759150</v>
      </c>
      <c r="K228" s="3">
        <v>12861367</v>
      </c>
      <c r="M228" s="6">
        <f t="shared" si="29"/>
        <v>80.872548976997678</v>
      </c>
      <c r="N228" s="6">
        <f t="shared" si="30"/>
        <v>638.11713175591706</v>
      </c>
      <c r="O228" s="6">
        <f t="shared" si="31"/>
        <v>619.97899069524851</v>
      </c>
      <c r="P228" s="6">
        <f t="shared" si="32"/>
        <v>333.26309000981945</v>
      </c>
      <c r="Q228" s="6">
        <f t="shared" si="33"/>
        <v>225.59281188294133</v>
      </c>
      <c r="R228" s="6">
        <f t="shared" si="35"/>
        <v>108.09228912187106</v>
      </c>
      <c r="S228" s="6">
        <f t="shared" si="35"/>
        <v>314.21621032024962</v>
      </c>
      <c r="T228" s="6">
        <f t="shared" si="35"/>
        <v>324.90789589352102</v>
      </c>
      <c r="U228" s="6">
        <f t="shared" si="35"/>
        <v>203.16416489172931</v>
      </c>
      <c r="V228" s="6">
        <f t="shared" si="35"/>
        <v>101.43847471368605</v>
      </c>
    </row>
    <row r="229" spans="1:22" x14ac:dyDescent="0.35">
      <c r="A229" s="20"/>
      <c r="B229" s="3">
        <v>7638026</v>
      </c>
      <c r="C229" s="3">
        <v>35564984</v>
      </c>
      <c r="D229" s="3">
        <v>23976650</v>
      </c>
      <c r="E229" s="3">
        <v>21423909</v>
      </c>
      <c r="F229" s="3">
        <v>9673319</v>
      </c>
      <c r="G229" s="3">
        <v>25312776</v>
      </c>
      <c r="H229" s="3">
        <v>58186737</v>
      </c>
      <c r="I229" s="3">
        <v>39193863</v>
      </c>
      <c r="J229" s="3">
        <v>26387069</v>
      </c>
      <c r="K229" s="3">
        <v>11847781</v>
      </c>
      <c r="M229" s="6">
        <f t="shared" si="29"/>
        <v>122.81138460895455</v>
      </c>
      <c r="N229" s="6">
        <f t="shared" si="30"/>
        <v>571.84735017075286</v>
      </c>
      <c r="O229" s="6">
        <f t="shared" si="31"/>
        <v>385.51918843746932</v>
      </c>
      <c r="P229" s="6">
        <f t="shared" si="32"/>
        <v>344.47381143062915</v>
      </c>
      <c r="Q229" s="6">
        <f t="shared" si="33"/>
        <v>155.53674472358531</v>
      </c>
      <c r="R229" s="6">
        <f t="shared" si="35"/>
        <v>199.64358284847941</v>
      </c>
      <c r="S229" s="6">
        <f t="shared" si="35"/>
        <v>458.92274513637625</v>
      </c>
      <c r="T229" s="6">
        <f t="shared" si="35"/>
        <v>309.12465843305574</v>
      </c>
      <c r="U229" s="6">
        <f t="shared" si="35"/>
        <v>208.11660467544306</v>
      </c>
      <c r="V229" s="6">
        <f t="shared" si="35"/>
        <v>93.444253117245623</v>
      </c>
    </row>
    <row r="230" spans="1:22" x14ac:dyDescent="0.35">
      <c r="A230" s="20"/>
      <c r="B230" s="3">
        <v>7299587</v>
      </c>
      <c r="C230" s="3">
        <v>39100676</v>
      </c>
      <c r="D230" s="3">
        <v>25089368</v>
      </c>
      <c r="E230" s="3">
        <v>16566205</v>
      </c>
      <c r="F230" s="3">
        <v>13270520</v>
      </c>
      <c r="G230" s="3">
        <v>13947984</v>
      </c>
      <c r="H230" s="3">
        <v>38483447</v>
      </c>
      <c r="I230" s="3">
        <v>27409365</v>
      </c>
      <c r="J230" s="3">
        <v>32336941</v>
      </c>
      <c r="K230" s="3">
        <v>11070950</v>
      </c>
      <c r="M230" s="6">
        <f t="shared" si="29"/>
        <v>117.36964322241437</v>
      </c>
      <c r="N230" s="6">
        <f t="shared" si="30"/>
        <v>628.69754026840417</v>
      </c>
      <c r="O230" s="6">
        <f t="shared" si="31"/>
        <v>403.4105177232438</v>
      </c>
      <c r="P230" s="6">
        <f t="shared" si="32"/>
        <v>266.36706575308671</v>
      </c>
      <c r="Q230" s="6">
        <f t="shared" si="33"/>
        <v>213.37593452559909</v>
      </c>
      <c r="R230" s="6">
        <f t="shared" si="35"/>
        <v>110.00869676535143</v>
      </c>
      <c r="S230" s="6">
        <f t="shared" si="35"/>
        <v>303.52155920945086</v>
      </c>
      <c r="T230" s="6">
        <f t="shared" si="35"/>
        <v>216.17952263322331</v>
      </c>
      <c r="U230" s="6">
        <f t="shared" si="35"/>
        <v>255.0436490885034</v>
      </c>
      <c r="V230" s="6">
        <f t="shared" si="35"/>
        <v>87.317334279589602</v>
      </c>
    </row>
    <row r="231" spans="1:22" x14ac:dyDescent="0.35">
      <c r="A231" s="20"/>
      <c r="B231" s="3">
        <v>5522249</v>
      </c>
      <c r="C231" s="3">
        <v>51029495</v>
      </c>
      <c r="D231" s="3">
        <v>20538320</v>
      </c>
      <c r="E231" s="3">
        <v>18690869</v>
      </c>
      <c r="F231" s="3">
        <v>17784919</v>
      </c>
      <c r="G231" s="3">
        <v>15379440</v>
      </c>
      <c r="H231" s="3">
        <v>37062851</v>
      </c>
      <c r="I231" s="3">
        <v>41940699</v>
      </c>
      <c r="J231" s="3">
        <v>24395702</v>
      </c>
      <c r="K231" s="3">
        <v>22421339</v>
      </c>
      <c r="M231" s="6">
        <f t="shared" si="29"/>
        <v>88.791926846729069</v>
      </c>
      <c r="N231" s="6">
        <f t="shared" si="30"/>
        <v>820.50034090558518</v>
      </c>
      <c r="O231" s="6">
        <f t="shared" si="31"/>
        <v>330.23447638719523</v>
      </c>
      <c r="P231" s="6">
        <f t="shared" si="32"/>
        <v>300.52941708166293</v>
      </c>
      <c r="Q231" s="6">
        <f t="shared" si="33"/>
        <v>285.96269868001281</v>
      </c>
      <c r="R231" s="6">
        <f t="shared" si="35"/>
        <v>121.29868742184651</v>
      </c>
      <c r="S231" s="6">
        <f t="shared" si="35"/>
        <v>292.31722211026351</v>
      </c>
      <c r="T231" s="6">
        <f t="shared" si="35"/>
        <v>330.7891404534073</v>
      </c>
      <c r="U231" s="6">
        <f t="shared" si="35"/>
        <v>192.41055794843737</v>
      </c>
      <c r="V231" s="6">
        <f t="shared" si="35"/>
        <v>176.83862292386829</v>
      </c>
    </row>
    <row r="232" spans="1:22" x14ac:dyDescent="0.35">
      <c r="A232" s="20"/>
      <c r="B232" s="3">
        <v>4977107</v>
      </c>
      <c r="C232" s="3">
        <v>38935627</v>
      </c>
      <c r="D232" s="3">
        <v>20956199</v>
      </c>
      <c r="E232" s="3">
        <v>17354246</v>
      </c>
      <c r="F232" s="3">
        <v>29721915</v>
      </c>
      <c r="G232" s="3">
        <v>12803162</v>
      </c>
      <c r="H232" s="3">
        <v>54723051</v>
      </c>
      <c r="I232" s="3">
        <v>58293112</v>
      </c>
      <c r="J232" s="3">
        <v>37517661</v>
      </c>
      <c r="K232" s="3">
        <v>7912523</v>
      </c>
      <c r="M232" s="6">
        <f t="shared" si="29"/>
        <v>80.026619707358932</v>
      </c>
      <c r="N232" s="6">
        <f t="shared" si="30"/>
        <v>626.04372680687334</v>
      </c>
      <c r="O232" s="6">
        <f t="shared" si="31"/>
        <v>336.95352900484869</v>
      </c>
      <c r="P232" s="6">
        <f t="shared" si="32"/>
        <v>279.03793206574721</v>
      </c>
      <c r="Q232" s="6">
        <f t="shared" si="33"/>
        <v>477.89697683402164</v>
      </c>
      <c r="R232" s="6">
        <f t="shared" si="35"/>
        <v>100.97940792702875</v>
      </c>
      <c r="S232" s="6">
        <f t="shared" si="35"/>
        <v>431.6044184976023</v>
      </c>
      <c r="T232" s="6">
        <f t="shared" si="35"/>
        <v>459.76173198339404</v>
      </c>
      <c r="U232" s="6">
        <f t="shared" si="35"/>
        <v>295.90433945825083</v>
      </c>
      <c r="V232" s="6">
        <f t="shared" si="35"/>
        <v>62.40660609847766</v>
      </c>
    </row>
    <row r="233" spans="1:22" x14ac:dyDescent="0.35">
      <c r="A233" s="20"/>
      <c r="B233" s="3">
        <v>12803232</v>
      </c>
      <c r="C233" s="3">
        <v>32844669</v>
      </c>
      <c r="D233" s="3">
        <v>13920124</v>
      </c>
      <c r="E233" s="3">
        <v>32851317</v>
      </c>
      <c r="F233" s="3">
        <v>23842129</v>
      </c>
      <c r="G233" s="3">
        <v>10277314</v>
      </c>
      <c r="H233" s="3">
        <v>43590628</v>
      </c>
      <c r="I233" s="3">
        <v>45695166</v>
      </c>
      <c r="J233" s="3">
        <v>41656604</v>
      </c>
      <c r="K233" s="3">
        <v>17571774</v>
      </c>
      <c r="M233" s="6">
        <f t="shared" si="29"/>
        <v>205.86243741376035</v>
      </c>
      <c r="N233" s="6">
        <f t="shared" si="30"/>
        <v>528.1075603713324</v>
      </c>
      <c r="O233" s="6">
        <f t="shared" si="31"/>
        <v>223.82088020757442</v>
      </c>
      <c r="P233" s="6">
        <f t="shared" si="32"/>
        <v>528.21445318432893</v>
      </c>
      <c r="Q233" s="6">
        <f t="shared" si="33"/>
        <v>383.35623294753236</v>
      </c>
      <c r="R233" s="6">
        <f t="shared" si="35"/>
        <v>81.057873266007547</v>
      </c>
      <c r="S233" s="6">
        <f t="shared" si="35"/>
        <v>343.80224249348419</v>
      </c>
      <c r="T233" s="6">
        <f t="shared" si="35"/>
        <v>360.40087658090204</v>
      </c>
      <c r="U233" s="6">
        <f t="shared" si="35"/>
        <v>328.54846390061283</v>
      </c>
      <c r="V233" s="6">
        <f t="shared" si="35"/>
        <v>138.58977452191559</v>
      </c>
    </row>
    <row r="234" spans="1:22" x14ac:dyDescent="0.35">
      <c r="A234" s="20"/>
      <c r="B234" s="3">
        <v>7416013</v>
      </c>
      <c r="C234" s="3">
        <v>31764426</v>
      </c>
      <c r="D234" s="3">
        <v>12601339</v>
      </c>
      <c r="E234" s="3">
        <v>26767292</v>
      </c>
      <c r="F234" s="3">
        <v>20585373</v>
      </c>
      <c r="G234" s="3">
        <v>7350171</v>
      </c>
      <c r="H234" s="3">
        <v>28482273</v>
      </c>
      <c r="I234" s="3">
        <v>30195592</v>
      </c>
      <c r="J234" s="3">
        <v>22403307</v>
      </c>
      <c r="K234" s="3">
        <v>11356586</v>
      </c>
      <c r="M234" s="6">
        <f t="shared" si="29"/>
        <v>119.24165023895006</v>
      </c>
      <c r="N234" s="6">
        <f t="shared" si="30"/>
        <v>510.73839475915321</v>
      </c>
      <c r="O234" s="6">
        <f t="shared" si="31"/>
        <v>202.61621137671156</v>
      </c>
      <c r="P234" s="6">
        <f t="shared" si="32"/>
        <v>430.38976206053661</v>
      </c>
      <c r="Q234" s="6">
        <f t="shared" si="33"/>
        <v>330.99103889169641</v>
      </c>
      <c r="R234" s="6">
        <f t="shared" si="35"/>
        <v>57.971297695242541</v>
      </c>
      <c r="S234" s="6">
        <f t="shared" si="35"/>
        <v>224.64162087115645</v>
      </c>
      <c r="T234" s="6">
        <f t="shared" si="35"/>
        <v>238.15468414491093</v>
      </c>
      <c r="U234" s="6">
        <f t="shared" si="35"/>
        <v>176.69640331563866</v>
      </c>
      <c r="V234" s="6">
        <f t="shared" si="35"/>
        <v>89.570164804005742</v>
      </c>
    </row>
    <row r="235" spans="1:22" x14ac:dyDescent="0.35">
      <c r="A235" s="20"/>
      <c r="B235" s="3">
        <v>3121817</v>
      </c>
      <c r="C235" s="3">
        <v>38158673</v>
      </c>
      <c r="D235" s="3">
        <v>26883533</v>
      </c>
      <c r="E235" s="3">
        <v>21572147</v>
      </c>
      <c r="F235" s="3">
        <v>30431897</v>
      </c>
      <c r="G235" s="3">
        <v>9393576</v>
      </c>
      <c r="H235" s="3">
        <v>58253089</v>
      </c>
      <c r="I235" s="3">
        <v>46351694</v>
      </c>
      <c r="J235" s="3">
        <v>47899445</v>
      </c>
      <c r="K235" s="3">
        <v>10108862</v>
      </c>
      <c r="M235" s="6">
        <f t="shared" si="29"/>
        <v>50.195517567729233</v>
      </c>
      <c r="N235" s="6">
        <f t="shared" si="30"/>
        <v>613.55112773514111</v>
      </c>
      <c r="O235" s="6">
        <f t="shared" si="31"/>
        <v>432.25879447261917</v>
      </c>
      <c r="P235" s="6">
        <f t="shared" si="32"/>
        <v>346.8573217815578</v>
      </c>
      <c r="Q235" s="6">
        <f t="shared" si="33"/>
        <v>489.31273693583785</v>
      </c>
      <c r="R235" s="6">
        <f t="shared" si="35"/>
        <v>74.087771661215186</v>
      </c>
      <c r="S235" s="6">
        <f t="shared" si="35"/>
        <v>459.44606786515021</v>
      </c>
      <c r="T235" s="6">
        <f t="shared" si="35"/>
        <v>365.57895748993968</v>
      </c>
      <c r="U235" s="6">
        <f t="shared" si="35"/>
        <v>377.78617470694178</v>
      </c>
      <c r="V235" s="6">
        <f t="shared" si="35"/>
        <v>79.729280905454431</v>
      </c>
    </row>
    <row r="236" spans="1:22" x14ac:dyDescent="0.35">
      <c r="A236" s="20"/>
      <c r="B236" s="3">
        <v>2861383</v>
      </c>
      <c r="C236" s="3">
        <v>51157059</v>
      </c>
      <c r="D236" s="3">
        <v>30595870</v>
      </c>
      <c r="E236" s="3">
        <v>18547954</v>
      </c>
      <c r="F236" s="3">
        <v>21120418</v>
      </c>
      <c r="G236" s="3">
        <v>15198585</v>
      </c>
      <c r="H236" s="3">
        <v>59079204</v>
      </c>
      <c r="I236" s="3">
        <v>32887527</v>
      </c>
      <c r="J236" s="3">
        <v>36138112</v>
      </c>
      <c r="K236" s="3">
        <v>14749281</v>
      </c>
      <c r="M236" s="6">
        <f t="shared" si="29"/>
        <v>46.00801412911192</v>
      </c>
      <c r="N236" s="6">
        <f t="shared" si="30"/>
        <v>822.55143518914178</v>
      </c>
      <c r="O236" s="6">
        <f t="shared" si="31"/>
        <v>491.94924945471172</v>
      </c>
      <c r="P236" s="6">
        <f t="shared" si="32"/>
        <v>298.23149494426923</v>
      </c>
      <c r="Q236" s="6">
        <f t="shared" si="33"/>
        <v>339.59399694369807</v>
      </c>
      <c r="R236" s="6">
        <f t="shared" si="35"/>
        <v>119.87227175822819</v>
      </c>
      <c r="S236" s="6">
        <f t="shared" si="35"/>
        <v>465.9616929567984</v>
      </c>
      <c r="T236" s="6">
        <f t="shared" si="35"/>
        <v>259.38615825092052</v>
      </c>
      <c r="U236" s="6">
        <f t="shared" si="35"/>
        <v>285.02374283482885</v>
      </c>
      <c r="V236" s="6">
        <f t="shared" si="35"/>
        <v>116.32858060605456</v>
      </c>
    </row>
    <row r="237" spans="1:22" x14ac:dyDescent="0.35">
      <c r="A237" s="20"/>
      <c r="B237" s="3">
        <v>2987964</v>
      </c>
      <c r="C237" s="3">
        <v>34809761</v>
      </c>
      <c r="D237" s="3">
        <v>26237298</v>
      </c>
      <c r="E237" s="3">
        <v>15689691</v>
      </c>
      <c r="F237" s="3">
        <v>20177679</v>
      </c>
      <c r="G237" s="3">
        <v>8744442</v>
      </c>
      <c r="H237" s="3">
        <v>28085515</v>
      </c>
      <c r="I237" s="3">
        <v>47505734</v>
      </c>
      <c r="J237" s="3">
        <v>27362983</v>
      </c>
      <c r="K237" s="3">
        <v>12276964</v>
      </c>
      <c r="M237" s="6">
        <f t="shared" si="29"/>
        <v>48.043302811709495</v>
      </c>
      <c r="N237" s="6">
        <f t="shared" si="30"/>
        <v>559.70416260913305</v>
      </c>
      <c r="O237" s="6">
        <f t="shared" si="31"/>
        <v>421.86801874957666</v>
      </c>
      <c r="P237" s="6">
        <f t="shared" si="32"/>
        <v>252.27364711728563</v>
      </c>
      <c r="Q237" s="6">
        <f t="shared" si="33"/>
        <v>324.43575030839452</v>
      </c>
      <c r="R237" s="6">
        <f t="shared" si="35"/>
        <v>68.968007732171415</v>
      </c>
      <c r="S237" s="6">
        <f t="shared" si="35"/>
        <v>221.51236358843894</v>
      </c>
      <c r="T237" s="6">
        <f t="shared" si="35"/>
        <v>374.68094932009137</v>
      </c>
      <c r="U237" s="6">
        <f t="shared" si="35"/>
        <v>215.81370465025381</v>
      </c>
      <c r="V237" s="6">
        <f t="shared" si="35"/>
        <v>96.829248576363142</v>
      </c>
    </row>
    <row r="238" spans="1:22" x14ac:dyDescent="0.35">
      <c r="A238" s="20"/>
      <c r="B238" s="3">
        <v>8153583</v>
      </c>
      <c r="C238" s="3">
        <v>38364752</v>
      </c>
      <c r="D238" s="3">
        <v>27435626</v>
      </c>
      <c r="E238" s="3">
        <v>20906509</v>
      </c>
      <c r="F238" s="3">
        <v>17497732</v>
      </c>
      <c r="G238" s="3">
        <v>12140911</v>
      </c>
      <c r="H238" s="3">
        <v>25503864</v>
      </c>
      <c r="I238" s="3">
        <v>24801512</v>
      </c>
      <c r="J238" s="3">
        <v>27636622</v>
      </c>
      <c r="K238" s="3">
        <v>15641041</v>
      </c>
      <c r="M238" s="6">
        <f t="shared" si="29"/>
        <v>131.10099621997011</v>
      </c>
      <c r="N238" s="6">
        <f t="shared" si="30"/>
        <v>616.86466022754541</v>
      </c>
      <c r="O238" s="6">
        <f t="shared" si="31"/>
        <v>441.13586634471176</v>
      </c>
      <c r="P238" s="6">
        <f t="shared" si="32"/>
        <v>336.15456632768331</v>
      </c>
      <c r="Q238" s="6">
        <f t="shared" si="33"/>
        <v>281.34503527958816</v>
      </c>
      <c r="R238" s="6">
        <f t="shared" si="35"/>
        <v>95.756189328444847</v>
      </c>
      <c r="S238" s="6">
        <f t="shared" si="35"/>
        <v>201.15070687783714</v>
      </c>
      <c r="T238" s="6">
        <f t="shared" si="35"/>
        <v>195.6112089697138</v>
      </c>
      <c r="U238" s="6">
        <f t="shared" si="35"/>
        <v>217.97191402116894</v>
      </c>
      <c r="V238" s="6">
        <f t="shared" si="35"/>
        <v>123.36195226947702</v>
      </c>
    </row>
    <row r="239" spans="1:22" x14ac:dyDescent="0.35">
      <c r="A239" s="20"/>
      <c r="B239" s="3">
        <v>2680730</v>
      </c>
      <c r="C239" s="3">
        <v>43778615</v>
      </c>
      <c r="D239" s="3">
        <v>24399571</v>
      </c>
      <c r="E239" s="3">
        <v>17371271</v>
      </c>
      <c r="F239" s="3">
        <v>28687385</v>
      </c>
      <c r="G239" s="3">
        <v>15298487</v>
      </c>
      <c r="H239" s="3">
        <v>53458442</v>
      </c>
      <c r="I239" s="3">
        <v>27986742</v>
      </c>
      <c r="J239" s="3">
        <v>19234610</v>
      </c>
      <c r="K239" s="3">
        <v>13836577</v>
      </c>
      <c r="M239" s="6">
        <f t="shared" si="29"/>
        <v>43.103304841167436</v>
      </c>
      <c r="N239" s="6">
        <f t="shared" si="30"/>
        <v>703.91385475937716</v>
      </c>
      <c r="O239" s="6">
        <f t="shared" si="31"/>
        <v>392.31931108567755</v>
      </c>
      <c r="P239" s="6">
        <f t="shared" si="32"/>
        <v>279.3116760701493</v>
      </c>
      <c r="Q239" s="6">
        <f t="shared" si="33"/>
        <v>461.2628279427372</v>
      </c>
      <c r="R239" s="6">
        <f t="shared" si="35"/>
        <v>120.66020561478066</v>
      </c>
      <c r="S239" s="6">
        <f t="shared" si="35"/>
        <v>421.6303614576936</v>
      </c>
      <c r="T239" s="6">
        <f t="shared" si="35"/>
        <v>220.73333423153662</v>
      </c>
      <c r="U239" s="6">
        <f t="shared" si="35"/>
        <v>151.70467494727527</v>
      </c>
      <c r="V239" s="6">
        <f t="shared" si="35"/>
        <v>109.13002219270082</v>
      </c>
    </row>
    <row r="240" spans="1:22" x14ac:dyDescent="0.35">
      <c r="A240" s="20"/>
      <c r="B240" s="3">
        <v>4632214</v>
      </c>
      <c r="C240" s="3">
        <v>37659666</v>
      </c>
      <c r="D240" s="3">
        <v>24811471</v>
      </c>
      <c r="E240" s="3">
        <v>23615966</v>
      </c>
      <c r="F240" s="3">
        <v>33543894</v>
      </c>
      <c r="G240" s="3">
        <v>11445586</v>
      </c>
      <c r="H240" s="3">
        <v>52430541</v>
      </c>
      <c r="J240" s="3">
        <v>17021823</v>
      </c>
      <c r="K240" s="3">
        <v>27199403</v>
      </c>
      <c r="M240" s="6">
        <f t="shared" si="29"/>
        <v>74.48110482276229</v>
      </c>
      <c r="N240" s="6">
        <f t="shared" si="30"/>
        <v>605.52762263060754</v>
      </c>
      <c r="O240" s="6">
        <f t="shared" si="31"/>
        <v>398.94222770319476</v>
      </c>
      <c r="P240" s="6">
        <f t="shared" si="32"/>
        <v>379.71977096412002</v>
      </c>
      <c r="Q240" s="6">
        <f t="shared" si="33"/>
        <v>539.35035928340676</v>
      </c>
      <c r="R240" s="6">
        <f t="shared" si="35"/>
        <v>90.272113846398994</v>
      </c>
      <c r="S240" s="6">
        <f t="shared" si="35"/>
        <v>413.52323648437829</v>
      </c>
      <c r="T240" s="6"/>
      <c r="U240" s="6">
        <f t="shared" si="35"/>
        <v>134.25227364760991</v>
      </c>
      <c r="V240" s="6">
        <f t="shared" si="35"/>
        <v>214.52353808447083</v>
      </c>
    </row>
    <row r="241" spans="1:22" x14ac:dyDescent="0.35">
      <c r="A241" s="20"/>
      <c r="B241" s="3">
        <v>3838262</v>
      </c>
      <c r="C241" s="3">
        <v>40363026</v>
      </c>
      <c r="D241" s="3">
        <v>29170156</v>
      </c>
      <c r="E241" s="3">
        <v>21304609</v>
      </c>
      <c r="F241" s="3">
        <v>26974015</v>
      </c>
      <c r="G241" s="3">
        <v>18380111</v>
      </c>
      <c r="H241" s="3">
        <v>53711304</v>
      </c>
      <c r="J241" s="3">
        <v>47737096</v>
      </c>
      <c r="K241" s="3">
        <v>27892395</v>
      </c>
      <c r="M241" s="6">
        <f t="shared" si="29"/>
        <v>61.715195878088799</v>
      </c>
      <c r="N241" s="6">
        <f t="shared" si="30"/>
        <v>648.99479395163519</v>
      </c>
      <c r="O241" s="6">
        <f t="shared" si="31"/>
        <v>469.02527532888774</v>
      </c>
      <c r="P241" s="6">
        <f t="shared" si="32"/>
        <v>342.55559353194064</v>
      </c>
      <c r="Q241" s="6">
        <f t="shared" si="33"/>
        <v>433.71364939222633</v>
      </c>
      <c r="R241" s="6">
        <f t="shared" si="35"/>
        <v>144.96518332057883</v>
      </c>
      <c r="S241" s="6">
        <f t="shared" si="35"/>
        <v>423.62470121901532</v>
      </c>
      <c r="T241" s="6"/>
      <c r="U241" s="6">
        <f t="shared" si="35"/>
        <v>376.50571712173388</v>
      </c>
      <c r="V241" s="6">
        <f t="shared" si="35"/>
        <v>219.9892130371245</v>
      </c>
    </row>
    <row r="242" spans="1:22" x14ac:dyDescent="0.35">
      <c r="A242" s="20"/>
      <c r="B242" s="3">
        <v>5832662</v>
      </c>
      <c r="C242" s="3">
        <v>25060712</v>
      </c>
      <c r="D242" s="3">
        <v>27896820</v>
      </c>
      <c r="E242" s="3">
        <v>19186013</v>
      </c>
      <c r="F242" s="3">
        <v>13002756</v>
      </c>
      <c r="G242" s="3">
        <v>14875392</v>
      </c>
      <c r="H242" s="3">
        <v>78265611</v>
      </c>
      <c r="J242" s="3">
        <v>23847532</v>
      </c>
      <c r="K242" s="3">
        <v>16101139</v>
      </c>
      <c r="M242" s="6">
        <f t="shared" si="29"/>
        <v>93.783039777035853</v>
      </c>
      <c r="N242" s="6">
        <f t="shared" si="30"/>
        <v>402.94975953292681</v>
      </c>
      <c r="O242" s="6">
        <f t="shared" si="31"/>
        <v>448.55137837797037</v>
      </c>
      <c r="P242" s="6">
        <f t="shared" si="32"/>
        <v>308.49080922942676</v>
      </c>
      <c r="Q242" s="6">
        <f t="shared" si="33"/>
        <v>209.07057243486622</v>
      </c>
      <c r="R242" s="6">
        <f t="shared" si="35"/>
        <v>117.32322662499</v>
      </c>
      <c r="S242" s="6">
        <f t="shared" si="35"/>
        <v>617.28618757047275</v>
      </c>
      <c r="T242" s="6"/>
      <c r="U242" s="6">
        <f t="shared" si="35"/>
        <v>188.08710394204743</v>
      </c>
      <c r="V242" s="6">
        <f t="shared" si="35"/>
        <v>126.99077643247753</v>
      </c>
    </row>
    <row r="243" spans="1:22" x14ac:dyDescent="0.35">
      <c r="A243" s="20"/>
      <c r="B243" s="3">
        <v>4838120</v>
      </c>
      <c r="C243" s="3">
        <v>29279880</v>
      </c>
      <c r="D243" s="3">
        <v>27980722</v>
      </c>
      <c r="E243" s="3">
        <v>13499108</v>
      </c>
      <c r="F243" s="3">
        <v>14827462</v>
      </c>
      <c r="G243" s="3">
        <v>4803035</v>
      </c>
      <c r="H243" s="3">
        <v>30371392</v>
      </c>
      <c r="J243" s="3">
        <v>42744289</v>
      </c>
      <c r="K243" s="3">
        <v>9187427</v>
      </c>
      <c r="M243" s="6">
        <f t="shared" si="29"/>
        <v>77.791855658029334</v>
      </c>
      <c r="N243" s="6">
        <f t="shared" si="30"/>
        <v>470.78952126950549</v>
      </c>
      <c r="O243" s="6">
        <f t="shared" si="31"/>
        <v>449.90043385270428</v>
      </c>
      <c r="P243" s="6">
        <f t="shared" si="32"/>
        <v>217.0513879457618</v>
      </c>
      <c r="Q243" s="6">
        <f t="shared" si="33"/>
        <v>238.40991618209446</v>
      </c>
      <c r="R243" s="6">
        <f t="shared" si="35"/>
        <v>37.881863132935173</v>
      </c>
      <c r="S243" s="6">
        <f t="shared" si="35"/>
        <v>239.54123068033488</v>
      </c>
      <c r="T243" s="6"/>
      <c r="U243" s="6">
        <f t="shared" si="35"/>
        <v>337.12710934078689</v>
      </c>
      <c r="V243" s="6">
        <f t="shared" si="35"/>
        <v>72.461860502335128</v>
      </c>
    </row>
    <row r="244" spans="1:22" x14ac:dyDescent="0.35">
      <c r="A244" s="20"/>
      <c r="B244" s="3">
        <v>5872602</v>
      </c>
      <c r="C244" s="3">
        <v>29998933</v>
      </c>
      <c r="D244" s="3">
        <v>27342354</v>
      </c>
      <c r="E244" s="3">
        <v>14317039</v>
      </c>
      <c r="F244" s="3">
        <v>10551537</v>
      </c>
      <c r="G244" s="3">
        <v>14599623</v>
      </c>
      <c r="H244" s="3">
        <v>49307474</v>
      </c>
      <c r="J244" s="3">
        <v>34826613</v>
      </c>
      <c r="K244" s="3">
        <v>15534761</v>
      </c>
      <c r="M244" s="6">
        <f t="shared" ref="M244:M265" si="36">B244/AVERAGE($B$212:$B$309)*100</f>
        <v>94.425232760050264</v>
      </c>
      <c r="N244" s="6">
        <f t="shared" ref="N244:N265" si="37">C244/AVERAGE($B$212:$B$309)*100</f>
        <v>482.35113346318263</v>
      </c>
      <c r="O244" s="6">
        <f t="shared" ref="O244:O265" si="38">D244/AVERAGE($B$212:$B$309)*100</f>
        <v>439.63615117416293</v>
      </c>
      <c r="P244" s="6">
        <f t="shared" ref="P244:P265" si="39">E244/AVERAGE($B$212:$B$309)*100</f>
        <v>230.20285386438877</v>
      </c>
      <c r="Q244" s="6">
        <f t="shared" ref="Q244:Q265" si="40">F244/AVERAGE($B$212:$B$309)*100</f>
        <v>169.6575618782411</v>
      </c>
      <c r="R244" s="6">
        <f t="shared" si="35"/>
        <v>115.1482177994648</v>
      </c>
      <c r="S244" s="6">
        <f t="shared" si="35"/>
        <v>388.89139502392959</v>
      </c>
      <c r="T244" s="6"/>
      <c r="U244" s="6">
        <f t="shared" si="35"/>
        <v>274.67986118146149</v>
      </c>
      <c r="V244" s="6">
        <f t="shared" si="35"/>
        <v>122.52371469390899</v>
      </c>
    </row>
    <row r="245" spans="1:22" x14ac:dyDescent="0.35">
      <c r="A245" s="20"/>
      <c r="B245" s="3">
        <v>3724243</v>
      </c>
      <c r="C245" s="3">
        <v>29904988</v>
      </c>
      <c r="D245" s="3">
        <v>24536913</v>
      </c>
      <c r="E245" s="3">
        <v>21752910</v>
      </c>
      <c r="F245" s="3">
        <v>26884539</v>
      </c>
      <c r="G245" s="3">
        <v>17453361</v>
      </c>
      <c r="H245" s="3">
        <v>51434052</v>
      </c>
      <c r="J245" s="3">
        <v>17057505</v>
      </c>
      <c r="K245" s="3">
        <v>11245669</v>
      </c>
      <c r="M245" s="6">
        <f t="shared" si="36"/>
        <v>59.88189087732966</v>
      </c>
      <c r="N245" s="6">
        <f t="shared" si="37"/>
        <v>480.84059716400162</v>
      </c>
      <c r="O245" s="6">
        <f t="shared" si="38"/>
        <v>394.52762527378889</v>
      </c>
      <c r="P245" s="6">
        <f t="shared" si="39"/>
        <v>349.76379975323118</v>
      </c>
      <c r="Q245" s="6">
        <f t="shared" si="40"/>
        <v>432.27496988926697</v>
      </c>
      <c r="R245" s="6">
        <f t="shared" si="35"/>
        <v>137.6558431516132</v>
      </c>
      <c r="S245" s="6">
        <f t="shared" si="35"/>
        <v>405.66386008768848</v>
      </c>
      <c r="T245" s="6"/>
      <c r="U245" s="6">
        <f t="shared" si="35"/>
        <v>134.53370000413435</v>
      </c>
      <c r="V245" s="6">
        <f t="shared" si="35"/>
        <v>88.695354894622241</v>
      </c>
    </row>
    <row r="246" spans="1:22" x14ac:dyDescent="0.35">
      <c r="A246" s="20"/>
      <c r="B246" s="3">
        <v>4482138</v>
      </c>
      <c r="C246" s="3">
        <v>30740064</v>
      </c>
      <c r="D246" s="3">
        <v>33483217</v>
      </c>
      <c r="E246" s="3">
        <v>22718357</v>
      </c>
      <c r="F246" s="3">
        <v>13496740</v>
      </c>
      <c r="G246" s="3">
        <v>11483917</v>
      </c>
      <c r="H246" s="3">
        <v>22757625</v>
      </c>
      <c r="J246" s="3">
        <v>11643614</v>
      </c>
      <c r="K246" s="3">
        <v>21249055</v>
      </c>
      <c r="M246" s="6">
        <f t="shared" si="36"/>
        <v>72.068041374618304</v>
      </c>
      <c r="N246" s="6">
        <f t="shared" si="37"/>
        <v>494.26773656018941</v>
      </c>
      <c r="O246" s="6">
        <f t="shared" si="38"/>
        <v>538.37473725961195</v>
      </c>
      <c r="P246" s="6">
        <f t="shared" si="39"/>
        <v>365.28716702594812</v>
      </c>
      <c r="Q246" s="6">
        <f t="shared" si="40"/>
        <v>217.01331300876183</v>
      </c>
      <c r="R246" s="6">
        <f t="shared" si="35"/>
        <v>90.574433045769496</v>
      </c>
      <c r="S246" s="6">
        <f t="shared" si="35"/>
        <v>179.49093343701719</v>
      </c>
      <c r="T246" s="6"/>
      <c r="U246" s="6">
        <f t="shared" si="35"/>
        <v>91.833974126927629</v>
      </c>
      <c r="V246" s="6">
        <f t="shared" si="35"/>
        <v>167.59273942709387</v>
      </c>
    </row>
    <row r="247" spans="1:22" x14ac:dyDescent="0.35">
      <c r="A247" s="20"/>
      <c r="B247" s="3">
        <v>3596546</v>
      </c>
      <c r="C247" s="3">
        <v>27153424</v>
      </c>
      <c r="D247" s="3">
        <v>26967913</v>
      </c>
      <c r="E247" s="3">
        <v>21224581</v>
      </c>
      <c r="F247" s="3">
        <v>13808581</v>
      </c>
      <c r="G247" s="3">
        <v>8207529</v>
      </c>
      <c r="H247" s="3">
        <v>19352229</v>
      </c>
      <c r="J247" s="3">
        <v>20658318</v>
      </c>
      <c r="K247" s="3">
        <v>9853404</v>
      </c>
      <c r="M247" s="6">
        <f t="shared" si="36"/>
        <v>57.828658094355404</v>
      </c>
      <c r="N247" s="6">
        <f t="shared" si="37"/>
        <v>436.59835647509146</v>
      </c>
      <c r="O247" s="6">
        <f t="shared" si="38"/>
        <v>433.61553568210229</v>
      </c>
      <c r="P247" s="6">
        <f t="shared" si="39"/>
        <v>341.26882788234934</v>
      </c>
      <c r="Q247" s="6">
        <f t="shared" si="40"/>
        <v>222.02738666965814</v>
      </c>
      <c r="R247" s="6">
        <f t="shared" si="35"/>
        <v>64.733338449042392</v>
      </c>
      <c r="S247" s="6">
        <f t="shared" si="35"/>
        <v>152.63234398567133</v>
      </c>
      <c r="T247" s="6"/>
      <c r="U247" s="6">
        <f t="shared" si="35"/>
        <v>162.93355660174268</v>
      </c>
      <c r="V247" s="6">
        <f t="shared" si="35"/>
        <v>77.714466315884849</v>
      </c>
    </row>
    <row r="248" spans="1:22" x14ac:dyDescent="0.35">
      <c r="A248" s="20"/>
      <c r="B248" s="3">
        <v>5613781</v>
      </c>
      <c r="C248" s="3">
        <v>22362121</v>
      </c>
      <c r="D248" s="3">
        <v>33936633</v>
      </c>
      <c r="E248" s="3">
        <v>21668437</v>
      </c>
      <c r="F248" s="3">
        <v>11057171</v>
      </c>
      <c r="G248" s="3">
        <v>7469602</v>
      </c>
      <c r="H248" s="3">
        <v>24829397</v>
      </c>
      <c r="J248" s="3">
        <v>16737337</v>
      </c>
      <c r="K248" s="3">
        <v>13932469</v>
      </c>
      <c r="M248" s="6">
        <f t="shared" si="36"/>
        <v>90.263664656475555</v>
      </c>
      <c r="N248" s="6">
        <f t="shared" si="37"/>
        <v>359.55926869101773</v>
      </c>
      <c r="O248" s="6">
        <f t="shared" si="38"/>
        <v>545.66518727429559</v>
      </c>
      <c r="P248" s="6">
        <f t="shared" si="39"/>
        <v>348.40556320205002</v>
      </c>
      <c r="Q248" s="6">
        <f t="shared" si="40"/>
        <v>177.78762213796844</v>
      </c>
      <c r="R248" s="6">
        <f t="shared" si="35"/>
        <v>58.913258100659029</v>
      </c>
      <c r="S248" s="6">
        <f t="shared" si="35"/>
        <v>195.83113985788384</v>
      </c>
      <c r="T248" s="6"/>
      <c r="U248" s="6">
        <f t="shared" si="35"/>
        <v>132.00851325126962</v>
      </c>
      <c r="V248" s="6">
        <f t="shared" si="35"/>
        <v>109.88632890700613</v>
      </c>
    </row>
    <row r="249" spans="1:22" x14ac:dyDescent="0.35">
      <c r="A249" s="20"/>
      <c r="B249" s="3">
        <v>4954015</v>
      </c>
      <c r="C249" s="3">
        <v>22266347</v>
      </c>
      <c r="D249" s="3">
        <v>17756650</v>
      </c>
      <c r="E249" s="3">
        <v>21477608</v>
      </c>
      <c r="F249" s="3">
        <v>12868720</v>
      </c>
      <c r="G249" s="3">
        <v>15958035</v>
      </c>
      <c r="H249" s="3">
        <v>57617256</v>
      </c>
      <c r="J249" s="3">
        <v>23470591</v>
      </c>
      <c r="K249" s="3">
        <v>11642421</v>
      </c>
      <c r="M249" s="6">
        <f t="shared" si="36"/>
        <v>79.655324755837427</v>
      </c>
      <c r="N249" s="6">
        <f t="shared" si="37"/>
        <v>358.01932400510827</v>
      </c>
      <c r="O249" s="6">
        <f t="shared" si="38"/>
        <v>285.50816304063284</v>
      </c>
      <c r="P249" s="6">
        <f t="shared" si="39"/>
        <v>345.33723459024083</v>
      </c>
      <c r="Q249" s="6">
        <f t="shared" si="40"/>
        <v>206.91541523227932</v>
      </c>
      <c r="R249" s="6">
        <f t="shared" si="35"/>
        <v>125.86210546885232</v>
      </c>
      <c r="S249" s="6">
        <f t="shared" si="35"/>
        <v>454.43120982613863</v>
      </c>
      <c r="T249" s="6"/>
      <c r="U249" s="6">
        <f t="shared" si="35"/>
        <v>185.11414468374684</v>
      </c>
      <c r="V249" s="6">
        <f t="shared" si="35"/>
        <v>91.824564854932405</v>
      </c>
    </row>
    <row r="250" spans="1:22" x14ac:dyDescent="0.35">
      <c r="A250" s="20"/>
      <c r="B250" s="3">
        <v>3986119</v>
      </c>
      <c r="C250" s="3">
        <v>33725943</v>
      </c>
      <c r="D250" s="3">
        <v>18093910</v>
      </c>
      <c r="E250" s="3">
        <v>19438777</v>
      </c>
      <c r="F250" s="3">
        <v>14258130</v>
      </c>
      <c r="G250" s="3">
        <v>15535337</v>
      </c>
      <c r="H250" s="3">
        <v>73152593</v>
      </c>
      <c r="J250" s="3">
        <v>25469699</v>
      </c>
      <c r="K250" s="3">
        <v>15984879</v>
      </c>
      <c r="M250" s="6">
        <f t="shared" si="36"/>
        <v>64.092580151738318</v>
      </c>
      <c r="N250" s="6">
        <f t="shared" si="37"/>
        <v>542.2775147757651</v>
      </c>
      <c r="O250" s="6">
        <f t="shared" si="38"/>
        <v>290.93094735338798</v>
      </c>
      <c r="P250" s="6">
        <f t="shared" si="39"/>
        <v>312.55498717531196</v>
      </c>
      <c r="Q250" s="6">
        <f t="shared" si="40"/>
        <v>229.2556594118</v>
      </c>
      <c r="R250" s="6">
        <f t="shared" si="35"/>
        <v>122.5282576450148</v>
      </c>
      <c r="S250" s="6">
        <f t="shared" si="35"/>
        <v>576.95946747115352</v>
      </c>
      <c r="T250" s="6"/>
      <c r="U250" s="6">
        <f t="shared" si="35"/>
        <v>200.88124520330496</v>
      </c>
      <c r="V250" s="6">
        <f t="shared" si="35"/>
        <v>126.07382591934677</v>
      </c>
    </row>
    <row r="251" spans="1:22" x14ac:dyDescent="0.35">
      <c r="A251" s="20"/>
      <c r="B251" s="3">
        <v>5457079</v>
      </c>
      <c r="C251" s="3">
        <v>30255202</v>
      </c>
      <c r="D251" s="3">
        <v>27848028</v>
      </c>
      <c r="E251" s="3">
        <v>24804971</v>
      </c>
      <c r="F251" s="3">
        <v>11994081</v>
      </c>
      <c r="G251" s="3">
        <v>12753345</v>
      </c>
      <c r="H251" s="3">
        <v>40425667</v>
      </c>
      <c r="J251" s="3">
        <v>25190077</v>
      </c>
      <c r="K251" s="3">
        <v>17555481</v>
      </c>
      <c r="M251" s="6">
        <f t="shared" si="36"/>
        <v>87.744062132080856</v>
      </c>
      <c r="N251" s="6">
        <f t="shared" si="37"/>
        <v>486.47166810424716</v>
      </c>
      <c r="O251" s="6">
        <f t="shared" si="38"/>
        <v>447.76685459160984</v>
      </c>
      <c r="P251" s="6">
        <f t="shared" si="39"/>
        <v>398.83771457376082</v>
      </c>
      <c r="Q251" s="6">
        <f t="shared" si="40"/>
        <v>192.8521446145842</v>
      </c>
      <c r="R251" s="6">
        <f t="shared" si="35"/>
        <v>100.58649786585005</v>
      </c>
      <c r="S251" s="6">
        <f t="shared" si="35"/>
        <v>318.83998021076548</v>
      </c>
      <c r="T251" s="6"/>
      <c r="U251" s="6">
        <f t="shared" si="35"/>
        <v>198.67584750519168</v>
      </c>
      <c r="V251" s="6">
        <f t="shared" si="35"/>
        <v>138.46127052475029</v>
      </c>
    </row>
    <row r="252" spans="1:22" x14ac:dyDescent="0.35">
      <c r="A252" s="20"/>
      <c r="B252" s="3">
        <v>4530197</v>
      </c>
      <c r="C252" s="3">
        <v>26913664</v>
      </c>
      <c r="D252" s="3">
        <v>29932126</v>
      </c>
      <c r="E252" s="3">
        <v>22489532</v>
      </c>
      <c r="F252" s="3">
        <v>19375977</v>
      </c>
      <c r="G252" s="3">
        <v>8809995</v>
      </c>
      <c r="H252" s="3">
        <v>67584793</v>
      </c>
      <c r="J252" s="3">
        <v>46746948</v>
      </c>
      <c r="K252" s="3">
        <v>23155294</v>
      </c>
      <c r="M252" s="6">
        <f t="shared" si="36"/>
        <v>72.840779295767263</v>
      </c>
      <c r="N252" s="6">
        <f t="shared" si="37"/>
        <v>432.74326910384622</v>
      </c>
      <c r="O252" s="6">
        <f t="shared" si="38"/>
        <v>481.27694751885997</v>
      </c>
      <c r="P252" s="6">
        <f t="shared" si="39"/>
        <v>361.60790289629688</v>
      </c>
      <c r="Q252" s="6">
        <f t="shared" si="40"/>
        <v>311.54522955554972</v>
      </c>
      <c r="R252" s="6">
        <f t="shared" si="35"/>
        <v>69.485028693699547</v>
      </c>
      <c r="S252" s="6">
        <f t="shared" si="35"/>
        <v>533.04585086174791</v>
      </c>
      <c r="T252" s="6"/>
      <c r="U252" s="6">
        <f t="shared" si="35"/>
        <v>368.69635262254758</v>
      </c>
      <c r="V252" s="6">
        <f t="shared" si="35"/>
        <v>182.62737583858438</v>
      </c>
    </row>
    <row r="253" spans="1:22" x14ac:dyDescent="0.35">
      <c r="A253" s="20"/>
      <c r="B253" s="3">
        <v>4040674</v>
      </c>
      <c r="C253" s="3">
        <v>28511976</v>
      </c>
      <c r="D253" s="3">
        <v>27244337</v>
      </c>
      <c r="E253" s="3">
        <v>21704787</v>
      </c>
      <c r="F253" s="3">
        <v>14543094</v>
      </c>
      <c r="G253" s="3">
        <v>14069105</v>
      </c>
      <c r="H253" s="3">
        <v>32459344</v>
      </c>
      <c r="J253" s="3">
        <v>31996393</v>
      </c>
      <c r="K253" s="3">
        <v>20094069</v>
      </c>
      <c r="M253" s="6">
        <f t="shared" si="36"/>
        <v>64.969766886549323</v>
      </c>
      <c r="N253" s="6">
        <f t="shared" si="37"/>
        <v>458.44243663183147</v>
      </c>
      <c r="O253" s="6">
        <f t="shared" si="38"/>
        <v>438.06014141912726</v>
      </c>
      <c r="P253" s="6">
        <f t="shared" si="39"/>
        <v>348.99003277973088</v>
      </c>
      <c r="Q253" s="6">
        <f t="shared" si="40"/>
        <v>233.8375793219582</v>
      </c>
      <c r="R253" s="6">
        <f t="shared" si="35"/>
        <v>110.96398631550551</v>
      </c>
      <c r="S253" s="6">
        <f t="shared" si="35"/>
        <v>256.00904985969504</v>
      </c>
      <c r="T253" s="6"/>
      <c r="U253" s="6">
        <f t="shared" si="35"/>
        <v>252.35772389199852</v>
      </c>
      <c r="V253" s="6">
        <f t="shared" si="35"/>
        <v>158.4832864307163</v>
      </c>
    </row>
    <row r="254" spans="1:22" x14ac:dyDescent="0.35">
      <c r="A254" s="20"/>
      <c r="B254" s="3">
        <v>3181148</v>
      </c>
      <c r="C254" s="3">
        <v>24360834</v>
      </c>
      <c r="D254" s="3">
        <v>25472071</v>
      </c>
      <c r="E254" s="3">
        <v>21005464</v>
      </c>
      <c r="F254" s="3">
        <v>19562715</v>
      </c>
      <c r="G254" s="3">
        <v>7877351</v>
      </c>
      <c r="H254" s="3">
        <v>30816188</v>
      </c>
      <c r="J254" s="3">
        <v>31514508</v>
      </c>
      <c r="K254" s="3">
        <v>12319289</v>
      </c>
      <c r="M254" s="6">
        <f t="shared" si="36"/>
        <v>51.149497334259728</v>
      </c>
      <c r="N254" s="6">
        <f t="shared" si="37"/>
        <v>391.69646107107997</v>
      </c>
      <c r="O254" s="6">
        <f t="shared" si="38"/>
        <v>409.5639774422865</v>
      </c>
      <c r="P254" s="6">
        <f t="shared" si="39"/>
        <v>337.74565813124343</v>
      </c>
      <c r="Q254" s="6">
        <f t="shared" si="40"/>
        <v>314.54777921158745</v>
      </c>
      <c r="R254" s="6">
        <f t="shared" si="35"/>
        <v>62.129202146578152</v>
      </c>
      <c r="S254" s="6">
        <f t="shared" si="35"/>
        <v>243.04936693045113</v>
      </c>
      <c r="T254" s="6"/>
      <c r="U254" s="6">
        <f t="shared" si="35"/>
        <v>248.55706418083372</v>
      </c>
      <c r="V254" s="6">
        <f t="shared" si="35"/>
        <v>97.163068724894529</v>
      </c>
    </row>
    <row r="255" spans="1:22" x14ac:dyDescent="0.35">
      <c r="A255" s="20"/>
      <c r="B255" s="3">
        <v>3571247</v>
      </c>
      <c r="C255" s="3">
        <v>26447277</v>
      </c>
      <c r="D255" s="3">
        <v>27057796</v>
      </c>
      <c r="E255" s="3">
        <v>16923159</v>
      </c>
      <c r="F255" s="3">
        <v>10678760</v>
      </c>
      <c r="G255" s="3">
        <v>11802900</v>
      </c>
      <c r="H255" s="3">
        <v>35315391</v>
      </c>
      <c r="J255" s="3">
        <v>31181456</v>
      </c>
      <c r="K255" s="3">
        <v>25112798</v>
      </c>
      <c r="M255" s="6">
        <f t="shared" si="36"/>
        <v>57.421876915655311</v>
      </c>
      <c r="N255" s="6">
        <f t="shared" si="37"/>
        <v>425.2442591196413</v>
      </c>
      <c r="O255" s="6">
        <f t="shared" si="38"/>
        <v>435.06075931485856</v>
      </c>
      <c r="P255" s="6">
        <f t="shared" si="39"/>
        <v>272.10650876908392</v>
      </c>
      <c r="Q255" s="6">
        <f t="shared" si="40"/>
        <v>171.70317324223817</v>
      </c>
      <c r="R255" s="6">
        <f t="shared" si="35"/>
        <v>93.090273623182128</v>
      </c>
      <c r="S255" s="6">
        <f t="shared" si="35"/>
        <v>278.53488645160627</v>
      </c>
      <c r="T255" s="6"/>
      <c r="U255" s="6">
        <f t="shared" si="35"/>
        <v>245.93026044524771</v>
      </c>
      <c r="V255" s="6">
        <f t="shared" si="35"/>
        <v>198.06634278556126</v>
      </c>
    </row>
    <row r="256" spans="1:22" x14ac:dyDescent="0.35">
      <c r="A256" s="20"/>
      <c r="B256" s="3">
        <v>2037535</v>
      </c>
      <c r="C256" s="3">
        <v>28824734</v>
      </c>
      <c r="D256" s="3">
        <v>27527457</v>
      </c>
      <c r="E256" s="3">
        <v>21965484</v>
      </c>
      <c r="F256" s="3">
        <v>9376270</v>
      </c>
      <c r="G256" s="3">
        <v>8230824</v>
      </c>
      <c r="H256" s="3">
        <v>32086507</v>
      </c>
      <c r="J256" s="3">
        <v>26117564</v>
      </c>
      <c r="K256" s="3">
        <v>24219416</v>
      </c>
      <c r="M256" s="6">
        <f t="shared" si="36"/>
        <v>32.761409104814014</v>
      </c>
      <c r="N256" s="6">
        <f t="shared" si="37"/>
        <v>463.47125468344944</v>
      </c>
      <c r="O256" s="6">
        <f t="shared" si="38"/>
        <v>442.61241175841218</v>
      </c>
      <c r="P256" s="6">
        <f t="shared" si="39"/>
        <v>353.1817649803545</v>
      </c>
      <c r="Q256" s="6">
        <f t="shared" si="40"/>
        <v>150.76051078739482</v>
      </c>
      <c r="R256" s="6">
        <f t="shared" si="35"/>
        <v>64.917067695587889</v>
      </c>
      <c r="S256" s="6">
        <f t="shared" si="35"/>
        <v>253.06845912802351</v>
      </c>
      <c r="T256" s="6"/>
      <c r="U256" s="6">
        <f t="shared" si="35"/>
        <v>205.99100044319368</v>
      </c>
      <c r="V256" s="6">
        <f t="shared" si="35"/>
        <v>191.02017829801787</v>
      </c>
    </row>
    <row r="257" spans="1:22" x14ac:dyDescent="0.35">
      <c r="A257" s="20"/>
      <c r="B257" s="3">
        <v>3347029</v>
      </c>
      <c r="C257" s="3">
        <v>29608125</v>
      </c>
      <c r="D257" s="3">
        <v>20545426</v>
      </c>
      <c r="E257" s="3">
        <v>23403814</v>
      </c>
      <c r="F257" s="3">
        <v>16711768</v>
      </c>
      <c r="G257" s="3">
        <v>8255636</v>
      </c>
      <c r="H257" s="3">
        <v>70421934</v>
      </c>
      <c r="J257" s="3">
        <v>20594490</v>
      </c>
      <c r="K257" s="3">
        <v>19912802</v>
      </c>
      <c r="M257" s="6">
        <f t="shared" si="36"/>
        <v>53.816688476358223</v>
      </c>
      <c r="N257" s="6">
        <f t="shared" si="37"/>
        <v>476.06735391120719</v>
      </c>
      <c r="O257" s="6">
        <f t="shared" si="38"/>
        <v>330.34873335608108</v>
      </c>
      <c r="P257" s="6">
        <f t="shared" si="39"/>
        <v>376.30859105093839</v>
      </c>
      <c r="Q257" s="6">
        <f t="shared" si="40"/>
        <v>268.70756493151748</v>
      </c>
      <c r="R257" s="6">
        <f t="shared" si="35"/>
        <v>65.112761624125653</v>
      </c>
      <c r="S257" s="6">
        <f t="shared" si="35"/>
        <v>555.4225745480918</v>
      </c>
      <c r="T257" s="6"/>
      <c r="U257" s="6">
        <f t="shared" si="35"/>
        <v>162.43014083232833</v>
      </c>
      <c r="V257" s="6">
        <f t="shared" si="35"/>
        <v>157.05362129512648</v>
      </c>
    </row>
    <row r="258" spans="1:22" x14ac:dyDescent="0.35">
      <c r="A258" s="20"/>
      <c r="B258" s="3">
        <v>10413852</v>
      </c>
      <c r="C258" s="3">
        <v>36637273</v>
      </c>
      <c r="D258" s="3">
        <v>22295610</v>
      </c>
      <c r="E258" s="3">
        <v>24372177</v>
      </c>
      <c r="F258" s="3">
        <v>16111249</v>
      </c>
      <c r="G258" s="3">
        <v>7119120</v>
      </c>
      <c r="H258" s="3">
        <v>32971653</v>
      </c>
      <c r="J258" s="3">
        <v>22222237</v>
      </c>
      <c r="K258" s="3">
        <v>15174075</v>
      </c>
      <c r="M258" s="6">
        <f t="shared" si="36"/>
        <v>167.44373261268427</v>
      </c>
      <c r="N258" s="6">
        <f t="shared" si="37"/>
        <v>589.08862387039085</v>
      </c>
      <c r="O258" s="6">
        <f t="shared" si="38"/>
        <v>358.48984211382009</v>
      </c>
      <c r="P258" s="6">
        <f t="shared" si="39"/>
        <v>391.87884452141378</v>
      </c>
      <c r="Q258" s="6">
        <f t="shared" si="40"/>
        <v>259.05185416619878</v>
      </c>
      <c r="R258" s="6">
        <f t="shared" si="35"/>
        <v>56.148982771714437</v>
      </c>
      <c r="S258" s="6">
        <f t="shared" si="35"/>
        <v>260.04966572440787</v>
      </c>
      <c r="T258" s="6"/>
      <c r="U258" s="6">
        <f t="shared" si="35"/>
        <v>175.26829193242355</v>
      </c>
      <c r="V258" s="6">
        <f t="shared" si="35"/>
        <v>119.67895972419382</v>
      </c>
    </row>
    <row r="259" spans="1:22" x14ac:dyDescent="0.35">
      <c r="A259" s="20"/>
      <c r="B259" s="3">
        <v>10323249</v>
      </c>
      <c r="C259" s="3">
        <v>30425053</v>
      </c>
      <c r="D259" s="3">
        <v>24661716</v>
      </c>
      <c r="E259" s="3">
        <v>27484138</v>
      </c>
      <c r="F259" s="3">
        <v>9812692</v>
      </c>
      <c r="G259" s="3">
        <v>6035076</v>
      </c>
      <c r="H259" s="3">
        <v>64313682</v>
      </c>
      <c r="J259" s="3">
        <v>21646834</v>
      </c>
      <c r="K259" s="3">
        <v>19230758</v>
      </c>
      <c r="M259" s="6">
        <f t="shared" si="36"/>
        <v>165.98693214097534</v>
      </c>
      <c r="N259" s="6">
        <f t="shared" si="37"/>
        <v>489.20269265001536</v>
      </c>
      <c r="O259" s="6">
        <f t="shared" si="38"/>
        <v>396.53432559575054</v>
      </c>
      <c r="P259" s="6">
        <f t="shared" si="39"/>
        <v>441.91588802703512</v>
      </c>
      <c r="Q259" s="6">
        <f t="shared" si="40"/>
        <v>157.77771524490899</v>
      </c>
      <c r="R259" s="6">
        <f t="shared" si="35"/>
        <v>47.599054145735323</v>
      </c>
      <c r="S259" s="6">
        <f t="shared" si="35"/>
        <v>507.24637632228718</v>
      </c>
      <c r="T259" s="6"/>
      <c r="U259" s="6">
        <f t="shared" si="35"/>
        <v>170.73004940612918</v>
      </c>
      <c r="V259" s="6">
        <f t="shared" si="35"/>
        <v>151.67429396175504</v>
      </c>
    </row>
    <row r="260" spans="1:22" x14ac:dyDescent="0.35">
      <c r="A260" s="20"/>
      <c r="B260" s="3">
        <v>5966140</v>
      </c>
      <c r="C260" s="3">
        <v>27704844</v>
      </c>
      <c r="D260" s="3">
        <v>22549694</v>
      </c>
      <c r="E260" s="3">
        <v>21152106</v>
      </c>
      <c r="F260" s="3">
        <v>16906490</v>
      </c>
      <c r="G260" s="3">
        <v>8191447</v>
      </c>
      <c r="H260" s="3">
        <v>39901548</v>
      </c>
      <c r="J260" s="3">
        <v>27790621</v>
      </c>
      <c r="K260" s="3">
        <v>12939619</v>
      </c>
      <c r="M260" s="6">
        <f t="shared" si="36"/>
        <v>95.929224929434397</v>
      </c>
      <c r="N260" s="6">
        <f t="shared" si="37"/>
        <v>445.46460721855181</v>
      </c>
      <c r="O260" s="6">
        <f t="shared" si="38"/>
        <v>362.5752442644519</v>
      </c>
      <c r="P260" s="6">
        <f t="shared" si="39"/>
        <v>340.10350648916028</v>
      </c>
      <c r="Q260" s="6">
        <f t="shared" si="40"/>
        <v>271.83848886838615</v>
      </c>
      <c r="R260" s="6">
        <f t="shared" si="35"/>
        <v>64.606498623202285</v>
      </c>
      <c r="S260" s="6">
        <f t="shared" si="35"/>
        <v>314.70621807424749</v>
      </c>
      <c r="T260" s="6"/>
      <c r="U260" s="6">
        <f t="shared" si="35"/>
        <v>219.18651458947812</v>
      </c>
      <c r="V260" s="6">
        <f t="shared" si="35"/>
        <v>102.05565355037545</v>
      </c>
    </row>
    <row r="261" spans="1:22" x14ac:dyDescent="0.35">
      <c r="A261" s="20"/>
      <c r="B261" s="3">
        <v>5299422</v>
      </c>
      <c r="C261" s="3">
        <v>24193300</v>
      </c>
      <c r="D261" s="3">
        <v>24809961</v>
      </c>
      <c r="E261" s="3">
        <v>28296017</v>
      </c>
      <c r="F261" s="3">
        <v>8962802</v>
      </c>
      <c r="G261" s="3">
        <v>8957610</v>
      </c>
      <c r="H261" s="3">
        <v>51338856</v>
      </c>
      <c r="J261" s="3">
        <v>29523625</v>
      </c>
      <c r="K261" s="3">
        <v>23543345</v>
      </c>
      <c r="M261" s="6">
        <f t="shared" si="36"/>
        <v>85.209104217130843</v>
      </c>
      <c r="N261" s="6">
        <f t="shared" si="37"/>
        <v>389.00269143621927</v>
      </c>
      <c r="O261" s="6">
        <f t="shared" si="38"/>
        <v>398.9179484992801</v>
      </c>
      <c r="P261" s="6">
        <f t="shared" si="39"/>
        <v>454.9700441826875</v>
      </c>
      <c r="Q261" s="6">
        <f t="shared" si="40"/>
        <v>144.11238238726955</v>
      </c>
      <c r="R261" s="6">
        <f t="shared" si="35"/>
        <v>70.649278220585813</v>
      </c>
      <c r="S261" s="6">
        <f t="shared" si="35"/>
        <v>404.913042772636</v>
      </c>
      <c r="T261" s="6"/>
      <c r="U261" s="6">
        <f t="shared" si="35"/>
        <v>232.85483479468775</v>
      </c>
      <c r="V261" s="6">
        <f t="shared" si="35"/>
        <v>185.68796042116571</v>
      </c>
    </row>
    <row r="262" spans="1:22" x14ac:dyDescent="0.35">
      <c r="A262" s="20"/>
      <c r="B262" s="3">
        <v>6115205</v>
      </c>
      <c r="C262" s="3">
        <v>34190554</v>
      </c>
      <c r="D262" s="3">
        <v>24437596</v>
      </c>
      <c r="E262" s="3">
        <v>23083145</v>
      </c>
      <c r="F262" s="3">
        <v>8826345</v>
      </c>
      <c r="G262" s="3">
        <v>8956913</v>
      </c>
      <c r="H262" s="3">
        <v>24900629</v>
      </c>
      <c r="K262" s="3">
        <v>16057366</v>
      </c>
      <c r="M262" s="6">
        <f t="shared" si="36"/>
        <v>98.326032566215645</v>
      </c>
      <c r="N262" s="6">
        <f t="shared" si="37"/>
        <v>549.74796855722002</v>
      </c>
      <c r="O262" s="6">
        <f t="shared" si="38"/>
        <v>392.93071289286644</v>
      </c>
      <c r="P262" s="6">
        <f t="shared" si="39"/>
        <v>371.15257248132775</v>
      </c>
      <c r="Q262" s="6">
        <f t="shared" si="40"/>
        <v>141.91829806370427</v>
      </c>
      <c r="R262" s="6">
        <f t="shared" si="35"/>
        <v>70.643780934265067</v>
      </c>
      <c r="S262" s="6">
        <f t="shared" si="35"/>
        <v>196.392951477971</v>
      </c>
      <c r="T262" s="6"/>
      <c r="U262" s="6"/>
      <c r="V262" s="6">
        <f t="shared" si="35"/>
        <v>126.64553580963845</v>
      </c>
    </row>
    <row r="263" spans="1:22" x14ac:dyDescent="0.35">
      <c r="A263" s="20"/>
      <c r="B263" s="3">
        <v>6274535</v>
      </c>
      <c r="C263" s="3">
        <v>28259067</v>
      </c>
      <c r="D263" s="3">
        <v>20476156</v>
      </c>
      <c r="E263" s="3">
        <v>27762123</v>
      </c>
      <c r="F263" s="3">
        <v>25422305</v>
      </c>
      <c r="G263" s="3">
        <v>5180979</v>
      </c>
      <c r="H263" s="3">
        <v>39751789</v>
      </c>
      <c r="K263" s="3">
        <v>13002028</v>
      </c>
      <c r="M263" s="6">
        <f t="shared" si="36"/>
        <v>100.88789055278767</v>
      </c>
      <c r="N263" s="6">
        <f t="shared" si="37"/>
        <v>454.37592723921273</v>
      </c>
      <c r="O263" s="6">
        <f t="shared" si="38"/>
        <v>329.23494497517447</v>
      </c>
      <c r="P263" s="6">
        <f t="shared" si="39"/>
        <v>446.38559299406717</v>
      </c>
      <c r="Q263" s="6">
        <f t="shared" si="40"/>
        <v>408.76379276545379</v>
      </c>
      <c r="R263" s="6">
        <f t="shared" si="35"/>
        <v>40.862733120331484</v>
      </c>
      <c r="S263" s="6">
        <f t="shared" si="35"/>
        <v>313.52505867380063</v>
      </c>
      <c r="T263" s="6"/>
      <c r="U263" s="6"/>
      <c r="V263" s="6">
        <f t="shared" si="35"/>
        <v>102.54787757045094</v>
      </c>
    </row>
    <row r="264" spans="1:22" x14ac:dyDescent="0.35">
      <c r="A264" s="20"/>
      <c r="B264" s="3">
        <v>6094391</v>
      </c>
      <c r="C264" s="3">
        <v>35870889</v>
      </c>
      <c r="D264" s="3">
        <v>30026928</v>
      </c>
      <c r="E264" s="3">
        <v>22543940</v>
      </c>
      <c r="F264" s="3">
        <v>15726040</v>
      </c>
      <c r="G264" s="3">
        <v>5528870</v>
      </c>
      <c r="H264" s="3">
        <v>26612523</v>
      </c>
      <c r="K264" s="3">
        <v>6370597</v>
      </c>
      <c r="M264" s="6">
        <f t="shared" si="36"/>
        <v>97.991365446825014</v>
      </c>
      <c r="N264" s="6">
        <f t="shared" si="37"/>
        <v>576.7659792260614</v>
      </c>
      <c r="O264" s="6">
        <f t="shared" si="38"/>
        <v>482.80126347218328</v>
      </c>
      <c r="P264" s="6">
        <f t="shared" si="39"/>
        <v>362.48272602648836</v>
      </c>
      <c r="Q264" s="6">
        <f t="shared" si="40"/>
        <v>252.85810061602351</v>
      </c>
      <c r="R264" s="6">
        <f t="shared" si="35"/>
        <v>43.60657305636775</v>
      </c>
      <c r="S264" s="6">
        <f t="shared" si="35"/>
        <v>209.89477567997929</v>
      </c>
      <c r="T264" s="6"/>
      <c r="U264" s="6"/>
      <c r="V264" s="6">
        <f t="shared" si="35"/>
        <v>50.245331051946827</v>
      </c>
    </row>
    <row r="265" spans="1:22" x14ac:dyDescent="0.35">
      <c r="A265" s="20"/>
      <c r="B265" s="3">
        <v>5334240</v>
      </c>
      <c r="C265" s="3">
        <v>34973243</v>
      </c>
      <c r="D265" s="3">
        <v>25800908</v>
      </c>
      <c r="E265" s="3">
        <v>17718302</v>
      </c>
      <c r="F265" s="3">
        <v>18571745</v>
      </c>
      <c r="G265" s="3">
        <v>6556890</v>
      </c>
      <c r="H265" s="3">
        <v>53237160</v>
      </c>
      <c r="K265" s="3">
        <v>4143398</v>
      </c>
      <c r="M265" s="6">
        <f t="shared" si="36"/>
        <v>85.768940854151282</v>
      </c>
      <c r="N265" s="6">
        <f t="shared" si="37"/>
        <v>562.33278036699892</v>
      </c>
      <c r="O265" s="6">
        <f t="shared" si="38"/>
        <v>414.85132881823813</v>
      </c>
      <c r="P265" s="6">
        <f t="shared" si="39"/>
        <v>284.89156773485826</v>
      </c>
      <c r="Q265" s="6">
        <f t="shared" si="40"/>
        <v>298.6140290769406</v>
      </c>
      <c r="R265" s="6">
        <f t="shared" si="35"/>
        <v>51.714636590762154</v>
      </c>
      <c r="S265" s="6">
        <f t="shared" si="35"/>
        <v>419.88509530040295</v>
      </c>
      <c r="T265" s="6"/>
      <c r="U265" s="6"/>
      <c r="V265" s="6">
        <f t="shared" si="35"/>
        <v>32.679261329821109</v>
      </c>
    </row>
    <row r="266" spans="1:22" x14ac:dyDescent="0.35">
      <c r="A266" s="20"/>
      <c r="B266" s="3">
        <v>5859762</v>
      </c>
      <c r="D266" s="3">
        <v>16012106</v>
      </c>
      <c r="E266" s="3">
        <v>26798607</v>
      </c>
      <c r="F266" s="3">
        <v>24842440</v>
      </c>
      <c r="G266" s="3">
        <v>15156384</v>
      </c>
      <c r="H266" s="3">
        <v>31631398</v>
      </c>
      <c r="K266" s="3">
        <v>13592260</v>
      </c>
      <c r="M266" s="6">
        <f t="shared" ref="M266:M309" si="41">B266/AVERAGE($B$212:$B$309)*100</f>
        <v>94.218779132060646</v>
      </c>
      <c r="N266" s="6"/>
      <c r="O266" s="6">
        <f>D266/AVERAGE($B$212:$B$309)*100</f>
        <v>257.45773952135653</v>
      </c>
      <c r="P266" s="6">
        <f>E266/AVERAGE($B$212:$B$309)*100</f>
        <v>430.89327416026356</v>
      </c>
      <c r="Q266" s="6">
        <f>F266/AVERAGE($B$212:$B$309)*100</f>
        <v>399.4401764886473</v>
      </c>
      <c r="R266" s="6">
        <f t="shared" si="35"/>
        <v>119.53942960611541</v>
      </c>
      <c r="S266" s="6">
        <f t="shared" si="35"/>
        <v>249.47898354673646</v>
      </c>
      <c r="T266" s="6"/>
      <c r="U266" s="6"/>
      <c r="V266" s="6">
        <f t="shared" si="35"/>
        <v>107.20307742651667</v>
      </c>
    </row>
    <row r="267" spans="1:22" x14ac:dyDescent="0.35">
      <c r="A267" s="20"/>
      <c r="B267" s="3">
        <v>6108929</v>
      </c>
      <c r="E267" s="3">
        <v>21672313</v>
      </c>
      <c r="F267" s="3">
        <v>16696351</v>
      </c>
      <c r="G267" s="3">
        <v>4316995</v>
      </c>
      <c r="H267" s="3">
        <v>35593021</v>
      </c>
      <c r="K267" s="3">
        <v>21298159</v>
      </c>
      <c r="M267" s="6">
        <f t="shared" si="41"/>
        <v>98.22512112001138</v>
      </c>
      <c r="N267" s="6"/>
      <c r="O267" s="6"/>
      <c r="P267" s="6">
        <f t="shared" ref="P267:Q271" si="42">E267/AVERAGE($B$212:$B$309)*100</f>
        <v>348.46788518507867</v>
      </c>
      <c r="Q267" s="6">
        <f t="shared" si="42"/>
        <v>268.45967586744308</v>
      </c>
      <c r="R267" s="6">
        <f t="shared" si="35"/>
        <v>34.048432654678862</v>
      </c>
      <c r="S267" s="6">
        <f t="shared" si="35"/>
        <v>280.72457311047856</v>
      </c>
      <c r="T267" s="6"/>
      <c r="U267" s="6"/>
      <c r="V267" s="6">
        <f t="shared" si="35"/>
        <v>167.98002600886554</v>
      </c>
    </row>
    <row r="268" spans="1:22" x14ac:dyDescent="0.35">
      <c r="A268" s="20"/>
      <c r="B268" s="3">
        <v>5396821</v>
      </c>
      <c r="E268" s="3">
        <v>35808988</v>
      </c>
      <c r="F268" s="3">
        <v>23125445</v>
      </c>
      <c r="G268" s="3">
        <v>7460366</v>
      </c>
      <c r="H268" s="3">
        <v>54473395</v>
      </c>
      <c r="K268" s="3">
        <v>21572311</v>
      </c>
      <c r="M268" s="6">
        <f t="shared" si="41"/>
        <v>86.775177185398775</v>
      </c>
      <c r="N268" s="6"/>
      <c r="O268" s="6"/>
      <c r="P268" s="6">
        <f t="shared" si="42"/>
        <v>575.77067657604698</v>
      </c>
      <c r="Q268" s="6">
        <f t="shared" si="42"/>
        <v>371.83271176979821</v>
      </c>
      <c r="R268" s="6">
        <f t="shared" si="35"/>
        <v>58.840413141607975</v>
      </c>
      <c r="S268" s="6">
        <f t="shared" si="35"/>
        <v>429.63536467594247</v>
      </c>
      <c r="T268" s="6"/>
      <c r="U268" s="6"/>
      <c r="V268" s="6">
        <f t="shared" si="35"/>
        <v>170.14228144560929</v>
      </c>
    </row>
    <row r="269" spans="1:22" x14ac:dyDescent="0.35">
      <c r="A269" s="20"/>
      <c r="B269" s="3">
        <v>7601978</v>
      </c>
      <c r="E269" s="3">
        <v>19506298</v>
      </c>
      <c r="F269" s="3">
        <v>15379805</v>
      </c>
      <c r="H269" s="3">
        <v>25793984</v>
      </c>
      <c r="K269" s="3">
        <v>19976998</v>
      </c>
      <c r="M269" s="6">
        <f t="shared" si="41"/>
        <v>122.23177087205661</v>
      </c>
      <c r="N269" s="6"/>
      <c r="O269" s="6"/>
      <c r="P269" s="6">
        <f t="shared" si="42"/>
        <v>313.64065348492932</v>
      </c>
      <c r="Q269" s="6">
        <f t="shared" si="42"/>
        <v>247.2910077899345</v>
      </c>
      <c r="R269" s="6"/>
      <c r="S269" s="6">
        <f t="shared" ref="S269:S278" si="43">H269/AVERAGE($G$212:$G$268)*100</f>
        <v>203.4389030146813</v>
      </c>
      <c r="T269" s="6"/>
      <c r="U269" s="6"/>
      <c r="V269" s="6">
        <f t="shared" ref="V269:V292" si="44">K269/AVERAGE($G$212:$G$268)*100</f>
        <v>157.55993950552508</v>
      </c>
    </row>
    <row r="270" spans="1:22" x14ac:dyDescent="0.35">
      <c r="A270" s="20"/>
      <c r="B270" s="3">
        <v>6542681</v>
      </c>
      <c r="E270" s="3">
        <v>29350751</v>
      </c>
      <c r="F270" s="3">
        <v>9909782</v>
      </c>
      <c r="H270" s="3">
        <v>47349863</v>
      </c>
      <c r="K270" s="3">
        <v>12026179</v>
      </c>
      <c r="M270" s="6">
        <f t="shared" si="41"/>
        <v>105.19939479974268</v>
      </c>
      <c r="N270" s="6"/>
      <c r="O270" s="6"/>
      <c r="P270" s="6">
        <f t="shared" si="42"/>
        <v>471.92905203813876</v>
      </c>
      <c r="Q270" s="6">
        <f t="shared" si="42"/>
        <v>159.33881981979309</v>
      </c>
      <c r="R270" s="6"/>
      <c r="S270" s="6">
        <f t="shared" si="43"/>
        <v>373.45158416068824</v>
      </c>
      <c r="T270" s="6"/>
      <c r="U270" s="6"/>
      <c r="V270" s="6">
        <f t="shared" si="44"/>
        <v>94.851290255053144</v>
      </c>
    </row>
    <row r="271" spans="1:22" x14ac:dyDescent="0.35">
      <c r="A271" s="20"/>
      <c r="B271" s="3">
        <v>10628940</v>
      </c>
      <c r="E271" s="3">
        <v>17984128</v>
      </c>
      <c r="F271" s="3">
        <v>7492233</v>
      </c>
      <c r="H271" s="3">
        <v>25199653</v>
      </c>
      <c r="K271" s="3">
        <v>12103985</v>
      </c>
      <c r="M271" s="6">
        <f t="shared" si="41"/>
        <v>170.90212030248409</v>
      </c>
      <c r="N271" s="6"/>
      <c r="O271" s="6"/>
      <c r="P271" s="6">
        <f t="shared" si="42"/>
        <v>289.16576883407686</v>
      </c>
      <c r="Q271" s="6">
        <f t="shared" si="42"/>
        <v>120.46718727363606</v>
      </c>
      <c r="R271" s="6"/>
      <c r="S271" s="6">
        <f t="shared" si="43"/>
        <v>198.75137406732603</v>
      </c>
      <c r="T271" s="6"/>
      <c r="U271" s="6"/>
      <c r="V271" s="6">
        <f t="shared" si="44"/>
        <v>95.464951459462682</v>
      </c>
    </row>
    <row r="272" spans="1:22" x14ac:dyDescent="0.35">
      <c r="A272" s="20"/>
      <c r="B272" s="3">
        <v>9825259</v>
      </c>
      <c r="E272" s="3">
        <v>22629842</v>
      </c>
      <c r="H272" s="3">
        <v>56479313</v>
      </c>
      <c r="K272" s="3">
        <v>11342306</v>
      </c>
      <c r="M272" s="6">
        <f t="shared" si="41"/>
        <v>157.97977932146239</v>
      </c>
      <c r="N272" s="6"/>
      <c r="O272" s="6"/>
      <c r="P272" s="6">
        <f>E272/AVERAGE($B$212:$B$309)*100</f>
        <v>363.86393938720204</v>
      </c>
      <c r="Q272" s="6"/>
      <c r="R272" s="6"/>
      <c r="S272" s="6">
        <f t="shared" si="43"/>
        <v>445.45617612784542</v>
      </c>
      <c r="T272" s="6"/>
      <c r="U272" s="6"/>
      <c r="V272" s="6">
        <f t="shared" si="44"/>
        <v>89.457537474507149</v>
      </c>
    </row>
    <row r="273" spans="1:22" x14ac:dyDescent="0.35">
      <c r="A273" s="20"/>
      <c r="B273" s="3">
        <v>6666689</v>
      </c>
      <c r="E273" s="3">
        <v>19663856</v>
      </c>
      <c r="H273" s="3">
        <v>30261658</v>
      </c>
      <c r="K273" s="3">
        <v>16374923</v>
      </c>
      <c r="M273" s="6">
        <f t="shared" si="41"/>
        <v>107.19331236202738</v>
      </c>
      <c r="N273" s="6"/>
      <c r="O273" s="6"/>
      <c r="P273" s="6">
        <f>E273/AVERAGE($B$212:$B$309)*100</f>
        <v>316.17401958452331</v>
      </c>
      <c r="Q273" s="6"/>
      <c r="R273" s="6"/>
      <c r="S273" s="6">
        <f t="shared" si="43"/>
        <v>238.6757511722677</v>
      </c>
      <c r="T273" s="6"/>
      <c r="U273" s="6"/>
      <c r="V273" s="6">
        <f t="shared" si="44"/>
        <v>129.15012942823699</v>
      </c>
    </row>
    <row r="274" spans="1:22" x14ac:dyDescent="0.35">
      <c r="A274" s="20"/>
      <c r="B274" s="3">
        <v>5375374</v>
      </c>
      <c r="E274" s="3">
        <v>23669297</v>
      </c>
      <c r="H274" s="3">
        <v>32992761</v>
      </c>
      <c r="K274" s="3">
        <v>19605625</v>
      </c>
      <c r="M274" s="6">
        <f t="shared" si="41"/>
        <v>86.430332095095565</v>
      </c>
      <c r="N274" s="6"/>
      <c r="O274" s="6"/>
      <c r="P274" s="6">
        <f>E274/AVERAGE($B$212:$B$309)*100</f>
        <v>380.57727707271147</v>
      </c>
      <c r="Q274" s="6"/>
      <c r="R274" s="6"/>
      <c r="S274" s="6">
        <f t="shared" si="43"/>
        <v>260.21614595347341</v>
      </c>
      <c r="T274" s="6"/>
      <c r="U274" s="6"/>
      <c r="V274" s="6">
        <f t="shared" si="44"/>
        <v>154.6308954412475</v>
      </c>
    </row>
    <row r="275" spans="1:22" x14ac:dyDescent="0.35">
      <c r="A275" s="20"/>
      <c r="B275" s="3">
        <v>8347580</v>
      </c>
      <c r="E275" s="3">
        <v>26403489</v>
      </c>
      <c r="H275" s="3">
        <v>53251910</v>
      </c>
      <c r="K275" s="3">
        <v>13425055</v>
      </c>
      <c r="M275" s="6">
        <f t="shared" si="41"/>
        <v>134.22026292317108</v>
      </c>
      <c r="N275" s="6"/>
      <c r="O275" s="6"/>
      <c r="P275" s="6">
        <f>E275/AVERAGE($B$212:$B$309)*100</f>
        <v>424.54019436400199</v>
      </c>
      <c r="Q275" s="6"/>
      <c r="R275" s="6"/>
      <c r="S275" s="6">
        <f t="shared" si="43"/>
        <v>420.00142955181093</v>
      </c>
      <c r="T275" s="6"/>
      <c r="U275" s="6"/>
      <c r="V275" s="6">
        <f t="shared" si="44"/>
        <v>105.88432023962496</v>
      </c>
    </row>
    <row r="276" spans="1:22" x14ac:dyDescent="0.35">
      <c r="A276" s="20"/>
      <c r="B276" s="3">
        <v>8640502</v>
      </c>
      <c r="E276" s="3">
        <v>21917628</v>
      </c>
      <c r="H276" s="3">
        <v>39780470</v>
      </c>
      <c r="K276" s="3">
        <v>17571501</v>
      </c>
      <c r="M276" s="6">
        <f t="shared" si="41"/>
        <v>138.93013906164248</v>
      </c>
      <c r="N276" s="6"/>
      <c r="O276" s="6"/>
      <c r="P276" s="6">
        <f>E276/AVERAGE($B$212:$B$309)*100</f>
        <v>352.4122910846325</v>
      </c>
      <c r="Q276" s="6"/>
      <c r="R276" s="6"/>
      <c r="S276" s="6">
        <f t="shared" si="43"/>
        <v>313.75126766801276</v>
      </c>
      <c r="T276" s="6"/>
      <c r="U276" s="6"/>
      <c r="V276" s="6">
        <f t="shared" si="44"/>
        <v>138.58762135238106</v>
      </c>
    </row>
    <row r="277" spans="1:22" x14ac:dyDescent="0.35">
      <c r="A277" s="20"/>
      <c r="B277" s="3">
        <v>6388881</v>
      </c>
      <c r="H277" s="3">
        <v>63522527</v>
      </c>
      <c r="K277" s="3">
        <v>8014634</v>
      </c>
      <c r="M277" s="6">
        <f t="shared" si="41"/>
        <v>102.7264533679045</v>
      </c>
      <c r="N277" s="6"/>
      <c r="O277" s="6"/>
      <c r="P277" s="6"/>
      <c r="Q277" s="6"/>
      <c r="R277" s="6"/>
      <c r="S277" s="6">
        <f t="shared" si="43"/>
        <v>501.00648312414535</v>
      </c>
      <c r="T277" s="6"/>
      <c r="U277" s="6"/>
      <c r="V277" s="6">
        <f t="shared" si="44"/>
        <v>63.211962488003678</v>
      </c>
    </row>
    <row r="278" spans="1:22" x14ac:dyDescent="0.35">
      <c r="A278" s="20"/>
      <c r="B278" s="3">
        <v>6583775</v>
      </c>
      <c r="H278" s="3">
        <v>43738212</v>
      </c>
      <c r="K278" s="3">
        <v>11804988</v>
      </c>
      <c r="M278" s="6">
        <f t="shared" si="41"/>
        <v>105.86014288296737</v>
      </c>
      <c r="N278" s="6"/>
      <c r="O278" s="6"/>
      <c r="P278" s="6"/>
      <c r="Q278" s="6"/>
      <c r="R278" s="6"/>
      <c r="S278" s="6">
        <f t="shared" si="43"/>
        <v>344.96624752126576</v>
      </c>
      <c r="T278" s="6"/>
      <c r="U278" s="6"/>
      <c r="V278" s="6">
        <f t="shared" si="44"/>
        <v>93.106741820940741</v>
      </c>
    </row>
    <row r="279" spans="1:22" x14ac:dyDescent="0.35">
      <c r="A279" s="20"/>
      <c r="B279" s="3">
        <v>4869869</v>
      </c>
      <c r="K279" s="3">
        <v>18993524</v>
      </c>
      <c r="M279" s="6">
        <f t="shared" si="41"/>
        <v>78.302346019013925</v>
      </c>
      <c r="N279" s="6"/>
      <c r="O279" s="6"/>
      <c r="P279" s="6"/>
      <c r="Q279" s="6"/>
      <c r="R279" s="6"/>
      <c r="S279" s="6"/>
      <c r="T279" s="6"/>
      <c r="U279" s="6"/>
      <c r="V279" s="6">
        <f t="shared" si="44"/>
        <v>149.80321329745036</v>
      </c>
    </row>
    <row r="280" spans="1:22" x14ac:dyDescent="0.35">
      <c r="A280" s="20"/>
      <c r="B280" s="3">
        <v>7335928</v>
      </c>
      <c r="K280" s="3">
        <v>14683688</v>
      </c>
      <c r="M280" s="6">
        <f t="shared" si="41"/>
        <v>117.95396808960832</v>
      </c>
      <c r="N280" s="6"/>
      <c r="O280" s="6"/>
      <c r="P280" s="6"/>
      <c r="Q280" s="6"/>
      <c r="R280" s="6"/>
      <c r="S280" s="6"/>
      <c r="T280" s="6"/>
      <c r="U280" s="6"/>
      <c r="V280" s="6">
        <f t="shared" si="44"/>
        <v>115.81124416181075</v>
      </c>
    </row>
    <row r="281" spans="1:22" x14ac:dyDescent="0.35">
      <c r="A281" s="20"/>
      <c r="B281" s="3">
        <v>4370075</v>
      </c>
      <c r="K281" s="3">
        <v>19610031</v>
      </c>
      <c r="M281" s="6">
        <f t="shared" si="41"/>
        <v>70.266186786347291</v>
      </c>
      <c r="N281" s="6"/>
      <c r="O281" s="6"/>
      <c r="P281" s="6"/>
      <c r="Q281" s="6"/>
      <c r="R281" s="6"/>
      <c r="S281" s="6"/>
      <c r="T281" s="6"/>
      <c r="U281" s="6"/>
      <c r="V281" s="6">
        <f t="shared" si="44"/>
        <v>154.6656458623799</v>
      </c>
    </row>
    <row r="282" spans="1:22" x14ac:dyDescent="0.35">
      <c r="A282" s="20"/>
      <c r="B282" s="3">
        <v>11768354</v>
      </c>
      <c r="K282" s="3">
        <v>10646599</v>
      </c>
      <c r="M282" s="6">
        <f t="shared" si="41"/>
        <v>189.22269305031546</v>
      </c>
      <c r="N282" s="6"/>
      <c r="O282" s="6"/>
      <c r="P282" s="6"/>
      <c r="Q282" s="6"/>
      <c r="R282" s="6"/>
      <c r="S282" s="6"/>
      <c r="T282" s="6"/>
      <c r="U282" s="6"/>
      <c r="V282" s="6">
        <f t="shared" si="44"/>
        <v>83.970449132526511</v>
      </c>
    </row>
    <row r="283" spans="1:22" x14ac:dyDescent="0.35">
      <c r="A283" s="20"/>
      <c r="B283" s="3">
        <v>6595911</v>
      </c>
      <c r="K283" s="3">
        <v>17884456</v>
      </c>
      <c r="M283" s="6">
        <f t="shared" si="41"/>
        <v>106.05527693509214</v>
      </c>
      <c r="N283" s="6"/>
      <c r="O283" s="6"/>
      <c r="P283" s="6"/>
      <c r="Q283" s="6"/>
      <c r="R283" s="6"/>
      <c r="S283" s="6"/>
      <c r="T283" s="6"/>
      <c r="U283" s="6"/>
      <c r="V283" s="6">
        <f t="shared" si="44"/>
        <v>141.05591868454036</v>
      </c>
    </row>
    <row r="284" spans="1:22" x14ac:dyDescent="0.35">
      <c r="A284" s="20"/>
      <c r="B284" s="3">
        <v>6898659</v>
      </c>
      <c r="K284" s="3">
        <v>12744252</v>
      </c>
      <c r="M284" s="6">
        <f t="shared" si="41"/>
        <v>110.92314476738174</v>
      </c>
      <c r="N284" s="6"/>
      <c r="O284" s="6"/>
      <c r="P284" s="6"/>
      <c r="Q284" s="6"/>
      <c r="R284" s="6"/>
      <c r="S284" s="6"/>
      <c r="T284" s="6"/>
      <c r="U284" s="6"/>
      <c r="V284" s="6">
        <f t="shared" si="44"/>
        <v>100.51478075750757</v>
      </c>
    </row>
    <row r="285" spans="1:22" x14ac:dyDescent="0.35">
      <c r="A285" s="20"/>
      <c r="B285" s="3">
        <v>4705386</v>
      </c>
      <c r="K285" s="3">
        <v>14182821</v>
      </c>
      <c r="M285" s="6">
        <f t="shared" si="41"/>
        <v>75.657633239215244</v>
      </c>
      <c r="N285" s="6"/>
      <c r="O285" s="6"/>
      <c r="P285" s="6"/>
      <c r="Q285" s="6"/>
      <c r="R285" s="6"/>
      <c r="S285" s="6"/>
      <c r="T285" s="6"/>
      <c r="U285" s="6"/>
      <c r="V285" s="6">
        <f t="shared" si="44"/>
        <v>111.86087212791887</v>
      </c>
    </row>
    <row r="286" spans="1:22" x14ac:dyDescent="0.35">
      <c r="A286" s="20"/>
      <c r="B286" s="3">
        <v>7325983</v>
      </c>
      <c r="K286" s="3">
        <v>12771006</v>
      </c>
      <c r="M286" s="6">
        <f t="shared" si="41"/>
        <v>117.79406300157432</v>
      </c>
      <c r="N286" s="6"/>
      <c r="O286" s="6"/>
      <c r="P286" s="6"/>
      <c r="Q286" s="6"/>
      <c r="R286" s="6"/>
      <c r="S286" s="6"/>
      <c r="T286" s="6"/>
      <c r="U286" s="6"/>
      <c r="V286" s="6">
        <f t="shared" si="44"/>
        <v>100.7257913718917</v>
      </c>
    </row>
    <row r="287" spans="1:22" x14ac:dyDescent="0.35">
      <c r="A287" s="20"/>
      <c r="B287" s="3">
        <v>4632324</v>
      </c>
      <c r="K287" s="3">
        <v>8987390</v>
      </c>
      <c r="M287" s="6">
        <f t="shared" si="41"/>
        <v>74.482873506491174</v>
      </c>
      <c r="N287" s="6"/>
      <c r="O287" s="6"/>
      <c r="P287" s="6"/>
      <c r="Q287" s="6"/>
      <c r="R287" s="6"/>
      <c r="S287" s="6"/>
      <c r="T287" s="6"/>
      <c r="U287" s="6"/>
      <c r="V287" s="6">
        <f t="shared" si="44"/>
        <v>70.884155102411341</v>
      </c>
    </row>
    <row r="288" spans="1:22" x14ac:dyDescent="0.35">
      <c r="A288" s="20"/>
      <c r="B288" s="3">
        <v>4046887</v>
      </c>
      <c r="K288" s="3">
        <v>7491060</v>
      </c>
      <c r="M288" s="6">
        <f t="shared" si="41"/>
        <v>65.069665359345237</v>
      </c>
      <c r="N288" s="6"/>
      <c r="O288" s="6"/>
      <c r="P288" s="6"/>
      <c r="Q288" s="6"/>
      <c r="R288" s="6"/>
      <c r="S288" s="6"/>
      <c r="T288" s="6"/>
      <c r="U288" s="6"/>
      <c r="V288" s="6">
        <f t="shared" si="44"/>
        <v>59.082498803486828</v>
      </c>
    </row>
    <row r="289" spans="1:22" x14ac:dyDescent="0.35">
      <c r="A289" s="20"/>
      <c r="B289" s="3">
        <v>6194252</v>
      </c>
      <c r="K289" s="3">
        <v>13930039</v>
      </c>
      <c r="M289" s="6">
        <f t="shared" si="41"/>
        <v>99.597024772733931</v>
      </c>
      <c r="N289" s="6"/>
      <c r="O289" s="6"/>
      <c r="P289" s="6"/>
      <c r="Q289" s="6"/>
      <c r="R289" s="6"/>
      <c r="S289" s="6"/>
      <c r="T289" s="6"/>
      <c r="U289" s="6"/>
      <c r="V289" s="6">
        <f t="shared" si="44"/>
        <v>109.86716333202841</v>
      </c>
    </row>
    <row r="290" spans="1:22" x14ac:dyDescent="0.35">
      <c r="A290" s="20"/>
      <c r="B290" s="3">
        <v>10220610</v>
      </c>
      <c r="K290" s="3">
        <v>9984960</v>
      </c>
      <c r="M290" s="6">
        <f t="shared" si="41"/>
        <v>164.33660551144064</v>
      </c>
      <c r="N290" s="6"/>
      <c r="O290" s="6"/>
      <c r="P290" s="6"/>
      <c r="Q290" s="6"/>
      <c r="R290" s="6"/>
      <c r="S290" s="6"/>
      <c r="T290" s="6"/>
      <c r="U290" s="6"/>
      <c r="V290" s="6">
        <f t="shared" si="44"/>
        <v>78.752057419492544</v>
      </c>
    </row>
    <row r="291" spans="1:22" x14ac:dyDescent="0.35">
      <c r="A291" s="20"/>
      <c r="B291" s="3">
        <v>4895113</v>
      </c>
      <c r="K291" s="3">
        <v>5586144</v>
      </c>
      <c r="M291" s="6">
        <f t="shared" si="41"/>
        <v>78.708242855849576</v>
      </c>
      <c r="N291" s="6"/>
      <c r="O291" s="6"/>
      <c r="P291" s="6"/>
      <c r="Q291" s="6"/>
      <c r="R291" s="6"/>
      <c r="S291" s="6"/>
      <c r="T291" s="6"/>
      <c r="U291" s="6"/>
      <c r="V291" s="6">
        <f t="shared" si="44"/>
        <v>44.058296982817538</v>
      </c>
    </row>
    <row r="292" spans="1:22" x14ac:dyDescent="0.35">
      <c r="A292" s="20"/>
      <c r="B292" s="3">
        <v>6535003</v>
      </c>
      <c r="K292" s="3">
        <v>6162064</v>
      </c>
      <c r="M292" s="6">
        <f t="shared" si="41"/>
        <v>105.07594067546664</v>
      </c>
      <c r="N292" s="6"/>
      <c r="O292" s="6"/>
      <c r="P292" s="6"/>
      <c r="Q292" s="6"/>
      <c r="R292" s="6"/>
      <c r="S292" s="6"/>
      <c r="T292" s="6"/>
      <c r="U292" s="6"/>
      <c r="V292" s="6">
        <f t="shared" si="44"/>
        <v>48.600617123212103</v>
      </c>
    </row>
    <row r="293" spans="1:22" x14ac:dyDescent="0.35">
      <c r="A293" s="20"/>
      <c r="B293" s="3">
        <v>13072219</v>
      </c>
      <c r="M293" s="6">
        <f t="shared" si="41"/>
        <v>210.18746405176981</v>
      </c>
      <c r="N293" s="6"/>
      <c r="O293" s="6"/>
      <c r="P293" s="6"/>
      <c r="Q293" s="6"/>
      <c r="R293" s="6"/>
      <c r="S293" s="6"/>
      <c r="T293" s="6"/>
      <c r="U293" s="6"/>
      <c r="V293" s="6"/>
    </row>
    <row r="294" spans="1:22" x14ac:dyDescent="0.35">
      <c r="A294" s="20"/>
      <c r="B294" s="3">
        <v>6196980</v>
      </c>
      <c r="M294" s="6">
        <f t="shared" si="41"/>
        <v>99.640888129210239</v>
      </c>
      <c r="N294" s="6"/>
      <c r="O294" s="6"/>
      <c r="P294" s="6"/>
      <c r="Q294" s="6"/>
      <c r="R294" s="6"/>
      <c r="S294" s="6"/>
      <c r="T294" s="6"/>
      <c r="U294" s="6"/>
      <c r="V294" s="6"/>
    </row>
    <row r="295" spans="1:22" x14ac:dyDescent="0.35">
      <c r="A295" s="20"/>
      <c r="B295" s="3">
        <v>7514272</v>
      </c>
      <c r="M295" s="6">
        <f t="shared" si="41"/>
        <v>120.82155109818926</v>
      </c>
      <c r="N295" s="6"/>
      <c r="O295" s="6"/>
      <c r="P295" s="6"/>
      <c r="Q295" s="6"/>
      <c r="R295" s="6"/>
      <c r="S295" s="6"/>
      <c r="T295" s="6"/>
      <c r="U295" s="6"/>
      <c r="V295" s="6"/>
    </row>
    <row r="296" spans="1:22" x14ac:dyDescent="0.35">
      <c r="A296" s="20"/>
      <c r="B296" s="3">
        <v>10955572</v>
      </c>
      <c r="M296" s="6">
        <f t="shared" si="41"/>
        <v>176.15401760914318</v>
      </c>
      <c r="N296" s="6"/>
      <c r="O296" s="6"/>
      <c r="P296" s="6"/>
      <c r="Q296" s="6"/>
      <c r="R296" s="6"/>
      <c r="S296" s="6"/>
      <c r="T296" s="6"/>
      <c r="U296" s="6"/>
      <c r="V296" s="6"/>
    </row>
    <row r="297" spans="1:22" x14ac:dyDescent="0.35">
      <c r="A297" s="20"/>
      <c r="B297" s="3">
        <v>13138111</v>
      </c>
      <c r="M297" s="6">
        <f t="shared" si="41"/>
        <v>211.24693776325668</v>
      </c>
      <c r="N297" s="6"/>
      <c r="O297" s="6"/>
      <c r="P297" s="6"/>
      <c r="Q297" s="6"/>
      <c r="R297" s="6"/>
      <c r="S297" s="6"/>
      <c r="T297" s="6"/>
      <c r="U297" s="6"/>
      <c r="V297" s="6"/>
    </row>
    <row r="298" spans="1:22" x14ac:dyDescent="0.35">
      <c r="A298" s="20"/>
      <c r="B298" s="3">
        <v>13851557</v>
      </c>
      <c r="M298" s="6">
        <f t="shared" si="41"/>
        <v>222.7183953235897</v>
      </c>
      <c r="N298" s="6"/>
      <c r="O298" s="6"/>
      <c r="P298" s="6"/>
      <c r="Q298" s="6"/>
      <c r="R298" s="6"/>
      <c r="S298" s="6"/>
      <c r="T298" s="6"/>
      <c r="U298" s="6"/>
      <c r="V298" s="6"/>
    </row>
    <row r="299" spans="1:22" x14ac:dyDescent="0.35">
      <c r="A299" s="20"/>
      <c r="B299" s="3">
        <v>5371758</v>
      </c>
      <c r="M299" s="6">
        <f t="shared" si="41"/>
        <v>86.372190637244287</v>
      </c>
      <c r="N299" s="6"/>
      <c r="O299" s="6"/>
      <c r="P299" s="6"/>
      <c r="Q299" s="6"/>
      <c r="R299" s="6"/>
      <c r="S299" s="6"/>
      <c r="T299" s="6"/>
      <c r="U299" s="6"/>
      <c r="V299" s="6"/>
    </row>
    <row r="300" spans="1:22" x14ac:dyDescent="0.35">
      <c r="A300" s="20"/>
      <c r="B300" s="3">
        <v>11082214</v>
      </c>
      <c r="M300" s="6">
        <f t="shared" si="41"/>
        <v>178.19028710726312</v>
      </c>
      <c r="N300" s="6"/>
      <c r="O300" s="6"/>
      <c r="P300" s="6"/>
      <c r="Q300" s="6"/>
      <c r="R300" s="6"/>
      <c r="S300" s="6"/>
      <c r="T300" s="6"/>
      <c r="U300" s="6"/>
      <c r="V300" s="6"/>
    </row>
    <row r="301" spans="1:22" x14ac:dyDescent="0.35">
      <c r="A301" s="20"/>
      <c r="B301" s="3">
        <v>7140461</v>
      </c>
      <c r="M301" s="6">
        <f t="shared" si="41"/>
        <v>114.81106534021228</v>
      </c>
      <c r="N301" s="6"/>
      <c r="O301" s="6"/>
      <c r="P301" s="6"/>
      <c r="Q301" s="6"/>
      <c r="R301" s="6"/>
      <c r="S301" s="6"/>
      <c r="T301" s="6"/>
      <c r="U301" s="6"/>
      <c r="V301" s="6"/>
    </row>
    <row r="302" spans="1:22" x14ac:dyDescent="0.35">
      <c r="A302" s="20"/>
      <c r="B302" s="3">
        <v>7318149</v>
      </c>
      <c r="M302" s="6">
        <f t="shared" si="41"/>
        <v>117.66810056219185</v>
      </c>
      <c r="N302" s="6"/>
      <c r="O302" s="6"/>
      <c r="P302" s="6"/>
      <c r="Q302" s="6"/>
      <c r="R302" s="6"/>
      <c r="S302" s="6"/>
      <c r="T302" s="6"/>
      <c r="U302" s="6"/>
      <c r="V302" s="6"/>
    </row>
    <row r="303" spans="1:22" x14ac:dyDescent="0.35">
      <c r="A303" s="20"/>
      <c r="B303" s="3">
        <v>6680534</v>
      </c>
      <c r="M303" s="6">
        <f t="shared" si="41"/>
        <v>107.41592532772179</v>
      </c>
      <c r="N303" s="6"/>
      <c r="O303" s="6"/>
      <c r="P303" s="6"/>
      <c r="Q303" s="6"/>
      <c r="R303" s="6"/>
      <c r="S303" s="6"/>
      <c r="T303" s="6"/>
      <c r="U303" s="6"/>
      <c r="V303" s="6"/>
    </row>
    <row r="304" spans="1:22" x14ac:dyDescent="0.35">
      <c r="A304" s="20"/>
      <c r="B304" s="3">
        <v>6316705</v>
      </c>
      <c r="M304" s="6">
        <f t="shared" si="41"/>
        <v>101.56593957866944</v>
      </c>
      <c r="N304" s="6"/>
      <c r="O304" s="6"/>
      <c r="P304" s="6"/>
      <c r="Q304" s="6"/>
      <c r="R304" s="6"/>
      <c r="S304" s="6"/>
      <c r="T304" s="6"/>
      <c r="U304" s="6"/>
      <c r="V304" s="6"/>
    </row>
    <row r="305" spans="1:22" x14ac:dyDescent="0.35">
      <c r="A305" s="20"/>
      <c r="B305" s="3">
        <v>4320493</v>
      </c>
      <c r="M305" s="6">
        <f t="shared" si="41"/>
        <v>69.468960635024786</v>
      </c>
      <c r="N305" s="6"/>
      <c r="O305" s="6"/>
      <c r="P305" s="6"/>
      <c r="Q305" s="6"/>
      <c r="R305" s="6"/>
      <c r="S305" s="6"/>
      <c r="T305" s="6"/>
      <c r="U305" s="6"/>
      <c r="V305" s="6"/>
    </row>
    <row r="306" spans="1:22" x14ac:dyDescent="0.35">
      <c r="A306" s="20"/>
      <c r="B306" s="3">
        <v>6722846</v>
      </c>
      <c r="M306" s="6">
        <f t="shared" si="41"/>
        <v>108.09625756350812</v>
      </c>
      <c r="N306" s="6"/>
      <c r="O306" s="6"/>
      <c r="P306" s="6"/>
      <c r="Q306" s="6"/>
      <c r="R306" s="6"/>
      <c r="S306" s="6"/>
      <c r="T306" s="6"/>
      <c r="U306" s="6"/>
      <c r="V306" s="6"/>
    </row>
    <row r="307" spans="1:22" x14ac:dyDescent="0.35">
      <c r="A307" s="20"/>
      <c r="B307" s="3">
        <v>12547999</v>
      </c>
      <c r="M307" s="6">
        <f t="shared" si="41"/>
        <v>201.75856055763322</v>
      </c>
      <c r="N307" s="6"/>
      <c r="O307" s="6"/>
      <c r="P307" s="6"/>
      <c r="Q307" s="6"/>
      <c r="R307" s="6"/>
      <c r="S307" s="6"/>
      <c r="T307" s="6"/>
      <c r="U307" s="6"/>
      <c r="V307" s="6"/>
    </row>
    <row r="308" spans="1:22" x14ac:dyDescent="0.35">
      <c r="A308" s="20"/>
      <c r="B308" s="3">
        <v>7088802</v>
      </c>
      <c r="M308" s="6">
        <f t="shared" si="41"/>
        <v>113.98044322429985</v>
      </c>
      <c r="N308" s="6"/>
      <c r="O308" s="6"/>
      <c r="P308" s="6"/>
      <c r="Q308" s="6"/>
      <c r="R308" s="6"/>
      <c r="S308" s="6"/>
      <c r="T308" s="6"/>
      <c r="U308" s="6"/>
      <c r="V308" s="6"/>
    </row>
    <row r="309" spans="1:22" x14ac:dyDescent="0.35">
      <c r="A309" s="20"/>
      <c r="B309" s="3">
        <v>5541460</v>
      </c>
      <c r="M309" s="6">
        <f t="shared" si="41"/>
        <v>89.10081942050698</v>
      </c>
      <c r="N309" s="6"/>
      <c r="O309" s="6"/>
      <c r="P309" s="6"/>
      <c r="Q309" s="6"/>
      <c r="R309" s="6"/>
      <c r="S309" s="6"/>
      <c r="T309" s="6"/>
      <c r="U309" s="6"/>
      <c r="V309" s="6"/>
    </row>
    <row r="310" spans="1:22" x14ac:dyDescent="0.35"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x14ac:dyDescent="0.35">
      <c r="A311" s="20" t="s">
        <v>3</v>
      </c>
      <c r="B311" s="3">
        <v>12264587</v>
      </c>
      <c r="C311" s="3">
        <v>22721953</v>
      </c>
      <c r="D311" s="3">
        <v>7864353</v>
      </c>
      <c r="E311" s="3">
        <v>28063243</v>
      </c>
      <c r="F311" s="3">
        <v>10207544</v>
      </c>
      <c r="G311" s="3">
        <v>13310791</v>
      </c>
      <c r="H311" s="3">
        <v>40149106</v>
      </c>
      <c r="I311" s="3">
        <v>57278874</v>
      </c>
      <c r="J311" s="3">
        <v>14110028</v>
      </c>
      <c r="K311" s="3">
        <v>19174322</v>
      </c>
      <c r="M311" s="6">
        <f>B311/AVERAGE($B$311:$B$383)*100</f>
        <v>108.90239447269255</v>
      </c>
      <c r="N311" s="6"/>
      <c r="O311" s="6"/>
      <c r="P311" s="6">
        <f>E311/AVERAGE($B$311:$B$383)*100</f>
        <v>249.18526480908224</v>
      </c>
      <c r="Q311" s="6">
        <f>F311/AVERAGE($B$311:$B$383)*100</f>
        <v>90.637049848100546</v>
      </c>
      <c r="R311" s="6">
        <f>G311/AVERAGE($G$311:$G$355)*100</f>
        <v>106.16269503477717</v>
      </c>
      <c r="S311" s="6">
        <f t="shared" ref="S311:V326" si="45">H311/AVERAGE($G$311:$G$355)*100</f>
        <v>320.21667954946798</v>
      </c>
      <c r="T311" s="6">
        <f t="shared" si="45"/>
        <v>456.83833758620563</v>
      </c>
      <c r="U311" s="6">
        <f t="shared" si="45"/>
        <v>112.5371587230366</v>
      </c>
      <c r="V311" s="6">
        <f t="shared" si="45"/>
        <v>152.92837961204702</v>
      </c>
    </row>
    <row r="312" spans="1:22" x14ac:dyDescent="0.35">
      <c r="A312" s="20"/>
      <c r="B312" s="3">
        <v>13266757</v>
      </c>
      <c r="C312" s="3">
        <v>17708689</v>
      </c>
      <c r="D312" s="3">
        <v>8543013</v>
      </c>
      <c r="E312" s="3">
        <v>12123065</v>
      </c>
      <c r="F312" s="3">
        <v>11473552</v>
      </c>
      <c r="G312" s="3">
        <v>9607420</v>
      </c>
      <c r="H312" s="3">
        <v>31352001</v>
      </c>
      <c r="I312" s="3">
        <v>61069776</v>
      </c>
      <c r="J312" s="3">
        <v>27204828</v>
      </c>
      <c r="K312" s="3">
        <v>7749742</v>
      </c>
      <c r="M312" s="6">
        <f t="shared" ref="M312:M375" si="46">B312/AVERAGE($B$311:$B$383)*100</f>
        <v>117.80108080177141</v>
      </c>
      <c r="N312" s="6"/>
      <c r="O312" s="6"/>
      <c r="P312" s="6"/>
      <c r="Q312" s="6">
        <f t="shared" ref="Q312:Q343" si="47">F312/AVERAGE($B$311:$B$383)*100</f>
        <v>101.87846406136222</v>
      </c>
      <c r="R312" s="6">
        <f t="shared" ref="R312:T355" si="48">G312/AVERAGE($G$311:$G$355)*100</f>
        <v>76.62576923723158</v>
      </c>
      <c r="S312" s="6">
        <f t="shared" si="45"/>
        <v>250.05372865467041</v>
      </c>
      <c r="T312" s="6">
        <f t="shared" si="45"/>
        <v>487.07338319188949</v>
      </c>
      <c r="U312" s="6">
        <f t="shared" si="45"/>
        <v>216.97717727200191</v>
      </c>
      <c r="V312" s="6">
        <f t="shared" si="45"/>
        <v>61.809512037579452</v>
      </c>
    </row>
    <row r="313" spans="1:22" x14ac:dyDescent="0.35">
      <c r="A313" s="20"/>
      <c r="B313" s="3">
        <v>18984922</v>
      </c>
      <c r="C313" s="3">
        <v>7734506</v>
      </c>
      <c r="D313" s="3">
        <v>6100384</v>
      </c>
      <c r="E313" s="3">
        <v>14822777</v>
      </c>
      <c r="F313" s="3">
        <v>14055048</v>
      </c>
      <c r="G313" s="3">
        <v>17743855</v>
      </c>
      <c r="H313" s="3">
        <v>34067389</v>
      </c>
      <c r="I313" s="3">
        <v>39236600</v>
      </c>
      <c r="J313" s="3">
        <v>17665699</v>
      </c>
      <c r="K313" s="3">
        <v>13241313</v>
      </c>
      <c r="M313" s="6">
        <f t="shared" si="46"/>
        <v>168.57505798420274</v>
      </c>
      <c r="N313" s="6"/>
      <c r="O313" s="6"/>
      <c r="P313" s="6"/>
      <c r="Q313" s="6">
        <f t="shared" si="47"/>
        <v>124.80064609013155</v>
      </c>
      <c r="R313" s="6">
        <f t="shared" si="48"/>
        <v>141.51942338410288</v>
      </c>
      <c r="S313" s="6">
        <f t="shared" si="45"/>
        <v>271.71081185469166</v>
      </c>
      <c r="T313" s="6">
        <f t="shared" si="45"/>
        <v>312.93881783596021</v>
      </c>
      <c r="U313" s="6">
        <f t="shared" si="45"/>
        <v>140.8960756361638</v>
      </c>
      <c r="V313" s="6">
        <f t="shared" si="45"/>
        <v>105.60856029360168</v>
      </c>
    </row>
    <row r="314" spans="1:22" x14ac:dyDescent="0.35">
      <c r="A314" s="20"/>
      <c r="B314" s="3">
        <v>15007415</v>
      </c>
      <c r="C314" s="3">
        <v>18567094</v>
      </c>
      <c r="D314" s="3">
        <v>6864230</v>
      </c>
      <c r="E314" s="3">
        <v>13576676</v>
      </c>
      <c r="F314" s="3">
        <v>12523900</v>
      </c>
      <c r="G314" s="3">
        <v>15924163</v>
      </c>
      <c r="H314" s="3">
        <v>32904702</v>
      </c>
      <c r="I314" s="3">
        <v>49738514</v>
      </c>
      <c r="J314" s="3">
        <v>23700475</v>
      </c>
      <c r="K314" s="3">
        <v>24974066</v>
      </c>
      <c r="M314" s="6">
        <f t="shared" si="46"/>
        <v>133.25711076495304</v>
      </c>
      <c r="N314" s="6"/>
      <c r="O314" s="6"/>
      <c r="P314" s="6"/>
      <c r="Q314" s="6">
        <f t="shared" si="47"/>
        <v>111.2049429904614</v>
      </c>
      <c r="R314" s="6">
        <f t="shared" si="48"/>
        <v>127.00613060884831</v>
      </c>
      <c r="S314" s="6">
        <f t="shared" si="45"/>
        <v>262.43758493662943</v>
      </c>
      <c r="T314" s="6">
        <f t="shared" si="45"/>
        <v>396.69879072288006</v>
      </c>
      <c r="U314" s="6">
        <f t="shared" si="45"/>
        <v>189.02755663464032</v>
      </c>
      <c r="V314" s="6">
        <f t="shared" si="45"/>
        <v>199.18531907956466</v>
      </c>
    </row>
    <row r="315" spans="1:22" x14ac:dyDescent="0.35">
      <c r="A315" s="20"/>
      <c r="B315" s="3">
        <v>12749160</v>
      </c>
      <c r="C315" s="3">
        <v>15503626</v>
      </c>
      <c r="D315" s="3">
        <v>6221237</v>
      </c>
      <c r="E315" s="3">
        <v>16582928</v>
      </c>
      <c r="F315" s="3">
        <v>15164828</v>
      </c>
      <c r="G315" s="3">
        <v>13578995</v>
      </c>
      <c r="H315" s="3">
        <v>39447220</v>
      </c>
      <c r="I315" s="3">
        <v>41996838</v>
      </c>
      <c r="J315" s="3">
        <v>28559698</v>
      </c>
      <c r="K315" s="3">
        <v>25168723</v>
      </c>
      <c r="M315" s="6">
        <f t="shared" si="46"/>
        <v>113.20512068734747</v>
      </c>
      <c r="N315" s="6"/>
      <c r="O315" s="6"/>
      <c r="P315" s="6"/>
      <c r="Q315" s="6">
        <f t="shared" si="47"/>
        <v>134.65484658933343</v>
      </c>
      <c r="R315" s="6">
        <f t="shared" si="48"/>
        <v>108.30180603570172</v>
      </c>
      <c r="S315" s="6">
        <f t="shared" si="45"/>
        <v>314.61865691000355</v>
      </c>
      <c r="T315" s="6">
        <f t="shared" si="45"/>
        <v>334.95361057197442</v>
      </c>
      <c r="U315" s="6">
        <f t="shared" si="45"/>
        <v>227.78319553355888</v>
      </c>
      <c r="V315" s="6">
        <f t="shared" si="45"/>
        <v>200.73784227126566</v>
      </c>
    </row>
    <row r="316" spans="1:22" x14ac:dyDescent="0.35">
      <c r="A316" s="20"/>
      <c r="B316" s="3">
        <v>11817002</v>
      </c>
      <c r="C316" s="3">
        <v>11959006</v>
      </c>
      <c r="D316" s="3">
        <v>5542811</v>
      </c>
      <c r="E316" s="3">
        <v>18146882</v>
      </c>
      <c r="F316" s="3">
        <v>17498443</v>
      </c>
      <c r="G316" s="3">
        <v>11929440</v>
      </c>
      <c r="H316" s="3">
        <v>32530261</v>
      </c>
      <c r="I316" s="3">
        <v>50197468</v>
      </c>
      <c r="J316" s="3">
        <v>28098678</v>
      </c>
      <c r="K316" s="3">
        <v>14410710</v>
      </c>
      <c r="M316" s="6">
        <f t="shared" si="46"/>
        <v>104.92810017072705</v>
      </c>
      <c r="N316" s="6"/>
      <c r="O316" s="6"/>
      <c r="P316" s="6"/>
      <c r="Q316" s="6">
        <f t="shared" si="47"/>
        <v>155.37598960681885</v>
      </c>
      <c r="R316" s="6">
        <f t="shared" si="48"/>
        <v>95.145472621099103</v>
      </c>
      <c r="S316" s="6">
        <f t="shared" si="45"/>
        <v>259.45116093737073</v>
      </c>
      <c r="T316" s="6">
        <f t="shared" si="45"/>
        <v>400.35926390865779</v>
      </c>
      <c r="U316" s="6">
        <f t="shared" si="45"/>
        <v>224.1062445796349</v>
      </c>
      <c r="V316" s="6">
        <f t="shared" si="45"/>
        <v>114.93530406755043</v>
      </c>
    </row>
    <row r="317" spans="1:22" x14ac:dyDescent="0.35">
      <c r="A317" s="20"/>
      <c r="B317" s="3">
        <v>14386350</v>
      </c>
      <c r="C317" s="3">
        <v>18243331</v>
      </c>
      <c r="D317" s="3">
        <v>4153325</v>
      </c>
      <c r="E317" s="3">
        <v>17458636</v>
      </c>
      <c r="F317" s="3">
        <v>9388654</v>
      </c>
      <c r="G317" s="3">
        <v>16040771</v>
      </c>
      <c r="H317" s="3">
        <v>67243558</v>
      </c>
      <c r="I317" s="3">
        <v>36612417</v>
      </c>
      <c r="J317" s="3">
        <v>20002383</v>
      </c>
      <c r="K317" s="3">
        <v>11325670</v>
      </c>
      <c r="M317" s="6">
        <f t="shared" si="46"/>
        <v>127.74241502972912</v>
      </c>
      <c r="N317" s="6"/>
      <c r="O317" s="6"/>
      <c r="P317" s="6"/>
      <c r="Q317" s="6">
        <f t="shared" si="47"/>
        <v>83.365783248602071</v>
      </c>
      <c r="R317" s="6">
        <f t="shared" si="48"/>
        <v>127.93615945105725</v>
      </c>
      <c r="S317" s="6">
        <f t="shared" si="45"/>
        <v>536.31353245703815</v>
      </c>
      <c r="T317" s="6">
        <f t="shared" si="45"/>
        <v>292.00915711598896</v>
      </c>
      <c r="U317" s="6">
        <f t="shared" si="45"/>
        <v>159.5327344857125</v>
      </c>
      <c r="V317" s="6">
        <f t="shared" si="45"/>
        <v>90.329992430541878</v>
      </c>
    </row>
    <row r="318" spans="1:22" x14ac:dyDescent="0.35">
      <c r="A318" s="20"/>
      <c r="B318" s="3">
        <v>13546012</v>
      </c>
      <c r="C318" s="3">
        <v>19181391</v>
      </c>
      <c r="D318" s="3">
        <v>8392248</v>
      </c>
      <c r="E318" s="3">
        <v>18456748</v>
      </c>
      <c r="F318" s="3">
        <v>8208834</v>
      </c>
      <c r="G318" s="3">
        <v>17696995</v>
      </c>
      <c r="H318" s="3">
        <v>39343015</v>
      </c>
      <c r="I318" s="3">
        <v>41347096</v>
      </c>
      <c r="K318" s="3">
        <v>12222266</v>
      </c>
      <c r="M318" s="6">
        <f t="shared" si="46"/>
        <v>120.28070267313744</v>
      </c>
      <c r="N318" s="6"/>
      <c r="O318" s="6"/>
      <c r="P318" s="6"/>
      <c r="Q318" s="6">
        <f t="shared" si="47"/>
        <v>72.889668313237991</v>
      </c>
      <c r="R318" s="6">
        <f t="shared" si="48"/>
        <v>141.14568271840318</v>
      </c>
      <c r="S318" s="6">
        <f t="shared" si="45"/>
        <v>313.78755050647732</v>
      </c>
      <c r="T318" s="6">
        <f t="shared" si="45"/>
        <v>329.77147212525955</v>
      </c>
      <c r="U318" s="6"/>
      <c r="V318" s="6">
        <f t="shared" si="45"/>
        <v>97.480960973087633</v>
      </c>
    </row>
    <row r="319" spans="1:22" x14ac:dyDescent="0.35">
      <c r="A319" s="20"/>
      <c r="B319" s="3"/>
      <c r="C319" s="3">
        <v>12542758</v>
      </c>
      <c r="D319" s="3">
        <v>8109495</v>
      </c>
      <c r="E319" s="3">
        <v>18714600</v>
      </c>
      <c r="F319" s="3">
        <v>9878351</v>
      </c>
      <c r="G319" s="3">
        <v>8709251</v>
      </c>
      <c r="H319" s="3">
        <v>43713309</v>
      </c>
      <c r="I319" s="3">
        <v>54229806</v>
      </c>
      <c r="K319" s="3">
        <v>11062101</v>
      </c>
      <c r="M319" s="6"/>
      <c r="N319" s="6"/>
      <c r="O319" s="6"/>
      <c r="P319" s="6"/>
      <c r="Q319" s="6">
        <f t="shared" si="47"/>
        <v>87.714007601048195</v>
      </c>
      <c r="R319" s="6">
        <f t="shared" si="48"/>
        <v>69.462254939945211</v>
      </c>
      <c r="S319" s="6">
        <f t="shared" si="45"/>
        <v>348.64364501914127</v>
      </c>
      <c r="T319" s="6">
        <f t="shared" si="45"/>
        <v>432.51992734114219</v>
      </c>
      <c r="U319" s="6"/>
      <c r="V319" s="6">
        <f t="shared" si="45"/>
        <v>88.227848736179808</v>
      </c>
    </row>
    <row r="320" spans="1:22" x14ac:dyDescent="0.35">
      <c r="A320" s="20"/>
      <c r="B320" s="3">
        <v>11565181</v>
      </c>
      <c r="C320" s="3">
        <v>31137101</v>
      </c>
      <c r="D320" s="3">
        <v>9948433</v>
      </c>
      <c r="E320" s="3">
        <v>18888069</v>
      </c>
      <c r="F320" s="3">
        <v>10484617</v>
      </c>
      <c r="G320" s="3">
        <v>21277971</v>
      </c>
      <c r="H320" s="3">
        <v>30699785</v>
      </c>
      <c r="I320" s="3">
        <v>29904584</v>
      </c>
      <c r="K320" s="3">
        <v>15387091</v>
      </c>
      <c r="M320" s="6">
        <f t="shared" si="46"/>
        <v>102.69207625255451</v>
      </c>
      <c r="N320" s="6"/>
      <c r="O320" s="6"/>
      <c r="P320" s="6"/>
      <c r="Q320" s="6">
        <f t="shared" si="47"/>
        <v>93.097296829407966</v>
      </c>
      <c r="R320" s="6">
        <f t="shared" si="48"/>
        <v>169.70642437642007</v>
      </c>
      <c r="S320" s="6">
        <f t="shared" si="45"/>
        <v>244.85185835974937</v>
      </c>
      <c r="T320" s="6">
        <f t="shared" si="45"/>
        <v>238.50958454188614</v>
      </c>
      <c r="U320" s="6"/>
      <c r="V320" s="6">
        <f t="shared" si="45"/>
        <v>122.72261275121552</v>
      </c>
    </row>
    <row r="321" spans="1:22" x14ac:dyDescent="0.35">
      <c r="A321" s="20"/>
      <c r="B321" s="3">
        <v>13376349</v>
      </c>
      <c r="C321" s="3">
        <v>21014411</v>
      </c>
      <c r="D321" s="3">
        <v>13761251</v>
      </c>
      <c r="E321" s="3">
        <v>30508341</v>
      </c>
      <c r="F321" s="3">
        <v>10995196</v>
      </c>
      <c r="G321" s="3">
        <v>17802124</v>
      </c>
      <c r="H321" s="3">
        <v>57368238</v>
      </c>
      <c r="I321" s="3">
        <v>29276648</v>
      </c>
      <c r="K321" s="3">
        <v>12614784</v>
      </c>
      <c r="M321" s="6">
        <f t="shared" si="46"/>
        <v>118.77419397835463</v>
      </c>
      <c r="N321" s="6"/>
      <c r="O321" s="6"/>
      <c r="P321" s="6">
        <f>E321/AVERAGE($B$311:$B$383)*100</f>
        <v>270.89631198257382</v>
      </c>
      <c r="Q321" s="6">
        <f t="shared" si="47"/>
        <v>97.630941188363792</v>
      </c>
      <c r="R321" s="6">
        <f t="shared" si="48"/>
        <v>141.98415865618261</v>
      </c>
      <c r="S321" s="6">
        <f t="shared" si="45"/>
        <v>457.55107682755414</v>
      </c>
      <c r="T321" s="6">
        <f t="shared" si="45"/>
        <v>233.50136391327302</v>
      </c>
      <c r="U321" s="6"/>
      <c r="V321" s="6">
        <f t="shared" si="45"/>
        <v>100.61156145578325</v>
      </c>
    </row>
    <row r="322" spans="1:22" x14ac:dyDescent="0.35">
      <c r="A322" s="20"/>
      <c r="B322" s="3">
        <v>12966208</v>
      </c>
      <c r="C322" s="3">
        <v>26274976</v>
      </c>
      <c r="D322" s="3">
        <v>18143946</v>
      </c>
      <c r="E322" s="3">
        <v>20264937</v>
      </c>
      <c r="F322" s="3">
        <v>11394426</v>
      </c>
      <c r="G322" s="3">
        <v>8955263</v>
      </c>
      <c r="H322" s="3">
        <v>32401486</v>
      </c>
      <c r="I322" s="3">
        <v>56477502</v>
      </c>
      <c r="K322" s="3">
        <v>17372678</v>
      </c>
      <c r="M322" s="6">
        <f t="shared" si="46"/>
        <v>115.13238060368293</v>
      </c>
      <c r="N322" s="6"/>
      <c r="O322" s="6"/>
      <c r="P322" s="6"/>
      <c r="Q322" s="6">
        <f t="shared" si="47"/>
        <v>101.17587123332439</v>
      </c>
      <c r="R322" s="6">
        <f t="shared" si="48"/>
        <v>71.424369507809402</v>
      </c>
      <c r="S322" s="6">
        <f t="shared" si="45"/>
        <v>258.42409191847446</v>
      </c>
      <c r="T322" s="6">
        <f t="shared" si="45"/>
        <v>450.44684580743689</v>
      </c>
      <c r="U322" s="6"/>
      <c r="V322" s="6">
        <f t="shared" si="45"/>
        <v>138.55903202532312</v>
      </c>
    </row>
    <row r="323" spans="1:22" x14ac:dyDescent="0.35">
      <c r="A323" s="20"/>
      <c r="B323" s="3">
        <v>17687726</v>
      </c>
      <c r="C323" s="3">
        <v>15228608</v>
      </c>
      <c r="D323" s="3">
        <v>16113563</v>
      </c>
      <c r="E323" s="3">
        <v>19575478</v>
      </c>
      <c r="F323" s="3">
        <v>14437435</v>
      </c>
      <c r="G323" s="3">
        <v>16800556</v>
      </c>
      <c r="H323" s="3">
        <v>11807454</v>
      </c>
      <c r="I323" s="3">
        <v>30785195</v>
      </c>
      <c r="K323" s="3">
        <v>19493124</v>
      </c>
      <c r="M323" s="6">
        <f t="shared" si="46"/>
        <v>157.05671248260543</v>
      </c>
      <c r="N323" s="6"/>
      <c r="O323" s="6"/>
      <c r="P323" s="6"/>
      <c r="Q323" s="6">
        <f t="shared" si="47"/>
        <v>128.19602009785228</v>
      </c>
      <c r="R323" s="6">
        <f t="shared" si="48"/>
        <v>133.99596635862557</v>
      </c>
      <c r="S323" s="6">
        <f t="shared" si="45"/>
        <v>94.172550537316681</v>
      </c>
      <c r="T323" s="6">
        <f t="shared" si="45"/>
        <v>245.53306173698823</v>
      </c>
      <c r="U323" s="6"/>
      <c r="V323" s="6">
        <f t="shared" si="45"/>
        <v>155.47104439451388</v>
      </c>
    </row>
    <row r="324" spans="1:22" x14ac:dyDescent="0.35">
      <c r="A324" s="20"/>
      <c r="B324" s="3">
        <v>10789958</v>
      </c>
      <c r="C324" s="3">
        <v>12001967</v>
      </c>
      <c r="D324" s="3">
        <v>26124937</v>
      </c>
      <c r="E324" s="3">
        <v>17897743</v>
      </c>
      <c r="F324" s="3">
        <v>12871215</v>
      </c>
      <c r="G324" s="3">
        <v>15471506</v>
      </c>
      <c r="H324" s="3">
        <v>25362734</v>
      </c>
      <c r="I324" s="3">
        <v>27586913</v>
      </c>
      <c r="K324" s="3">
        <v>17498984</v>
      </c>
      <c r="M324" s="6">
        <f t="shared" si="46"/>
        <v>95.808547198514276</v>
      </c>
      <c r="N324" s="6"/>
      <c r="O324" s="6">
        <f>D324/AVERAGE($B$311:$B$383)*100</f>
        <v>231.97423563861065</v>
      </c>
      <c r="P324" s="6"/>
      <c r="Q324" s="6">
        <f t="shared" si="47"/>
        <v>114.28889805036545</v>
      </c>
      <c r="R324" s="6">
        <f t="shared" si="48"/>
        <v>123.3958803204652</v>
      </c>
      <c r="S324" s="6">
        <f t="shared" si="45"/>
        <v>202.28521316953848</v>
      </c>
      <c r="T324" s="6">
        <f t="shared" si="45"/>
        <v>220.02456741826464</v>
      </c>
      <c r="U324" s="6"/>
      <c r="V324" s="6">
        <f t="shared" si="45"/>
        <v>139.56640907444532</v>
      </c>
    </row>
    <row r="325" spans="1:22" x14ac:dyDescent="0.35">
      <c r="A325" s="20"/>
      <c r="B325" s="3">
        <v>9227397</v>
      </c>
      <c r="C325" s="3">
        <v>14202200</v>
      </c>
      <c r="D325" s="3">
        <v>25188662</v>
      </c>
      <c r="E325" s="3">
        <v>22183440</v>
      </c>
      <c r="F325" s="3">
        <v>11305046</v>
      </c>
      <c r="G325" s="3">
        <v>15510520</v>
      </c>
      <c r="H325" s="3">
        <v>42659136</v>
      </c>
      <c r="I325" s="3">
        <v>34090781</v>
      </c>
      <c r="K325" s="3">
        <v>20557125</v>
      </c>
      <c r="M325" s="6">
        <f t="shared" si="46"/>
        <v>81.933914941460301</v>
      </c>
      <c r="N325" s="6"/>
      <c r="O325" s="6">
        <f>D325/AVERAGE($B$311:$B$383)*100</f>
        <v>223.66065855811698</v>
      </c>
      <c r="P325" s="6"/>
      <c r="Q325" s="6">
        <f t="shared" si="47"/>
        <v>100.38222885319618</v>
      </c>
      <c r="R325" s="6">
        <f t="shared" si="48"/>
        <v>123.70704375050379</v>
      </c>
      <c r="S325" s="6">
        <f t="shared" si="45"/>
        <v>340.23589173739441</v>
      </c>
      <c r="T325" s="6">
        <f t="shared" si="45"/>
        <v>271.8973791114575</v>
      </c>
      <c r="U325" s="6"/>
      <c r="V325" s="6">
        <f t="shared" si="45"/>
        <v>163.95718272240876</v>
      </c>
    </row>
    <row r="326" spans="1:22" x14ac:dyDescent="0.35">
      <c r="A326" s="20"/>
      <c r="B326" s="3">
        <v>13122919</v>
      </c>
      <c r="D326" s="3">
        <v>12869039</v>
      </c>
      <c r="E326" s="3">
        <v>18557675</v>
      </c>
      <c r="F326" s="3">
        <v>14223511</v>
      </c>
      <c r="G326" s="3">
        <v>22729463</v>
      </c>
      <c r="H326" s="3">
        <v>52883865</v>
      </c>
      <c r="I326" s="3">
        <v>23094430</v>
      </c>
      <c r="K326" s="3">
        <v>21071116</v>
      </c>
      <c r="M326" s="6">
        <f t="shared" si="46"/>
        <v>116.5238830766329</v>
      </c>
      <c r="N326" s="6"/>
      <c r="O326" s="6"/>
      <c r="P326" s="6"/>
      <c r="Q326" s="6">
        <f t="shared" si="47"/>
        <v>126.29649948332393</v>
      </c>
      <c r="R326" s="6">
        <f t="shared" si="48"/>
        <v>181.28306941137095</v>
      </c>
      <c r="S326" s="6">
        <f t="shared" si="45"/>
        <v>421.78512398364052</v>
      </c>
      <c r="T326" s="6">
        <f t="shared" si="45"/>
        <v>184.19393175747476</v>
      </c>
      <c r="U326" s="6"/>
      <c r="V326" s="6">
        <f t="shared" si="45"/>
        <v>168.05661376175269</v>
      </c>
    </row>
    <row r="327" spans="1:22" x14ac:dyDescent="0.35">
      <c r="A327" s="20"/>
      <c r="B327" s="3">
        <v>6771727</v>
      </c>
      <c r="D327" s="3">
        <v>26214102</v>
      </c>
      <c r="E327" s="3">
        <v>18643386</v>
      </c>
      <c r="F327" s="3">
        <v>8793769</v>
      </c>
      <c r="G327" s="3">
        <v>22685365</v>
      </c>
      <c r="H327" s="3">
        <v>41808303</v>
      </c>
      <c r="I327" s="3">
        <v>25769163</v>
      </c>
      <c r="K327" s="3">
        <v>20267762</v>
      </c>
      <c r="M327" s="6">
        <f t="shared" si="46"/>
        <v>60.128994560956905</v>
      </c>
      <c r="N327" s="6"/>
      <c r="O327" s="6">
        <f>D327/AVERAGE($B$311:$B$383)*100</f>
        <v>232.76596894387055</v>
      </c>
      <c r="P327" s="6"/>
      <c r="Q327" s="6">
        <f t="shared" si="47"/>
        <v>78.083550676409658</v>
      </c>
      <c r="R327" s="6">
        <f t="shared" si="48"/>
        <v>180.93135759156672</v>
      </c>
      <c r="S327" s="6">
        <f t="shared" si="48"/>
        <v>333.44991453254431</v>
      </c>
      <c r="T327" s="6">
        <f t="shared" si="48"/>
        <v>205.52676342604013</v>
      </c>
      <c r="U327" s="6"/>
      <c r="V327" s="6">
        <f t="shared" ref="V327:V379" si="49">K327/AVERAGE($G$311:$G$355)*100</f>
        <v>161.64931417249701</v>
      </c>
    </row>
    <row r="328" spans="1:22" x14ac:dyDescent="0.35">
      <c r="A328" s="20"/>
      <c r="B328" s="3">
        <v>8286702</v>
      </c>
      <c r="D328" s="3">
        <v>17804455</v>
      </c>
      <c r="E328" s="3">
        <v>17964265</v>
      </c>
      <c r="F328" s="3">
        <v>10547992</v>
      </c>
      <c r="G328" s="3">
        <v>13292242</v>
      </c>
      <c r="H328" s="3">
        <v>60409078</v>
      </c>
      <c r="I328" s="3">
        <v>26485405</v>
      </c>
      <c r="K328" s="3">
        <v>15767189</v>
      </c>
      <c r="M328" s="6">
        <f t="shared" si="46"/>
        <v>73.581090833441863</v>
      </c>
      <c r="N328" s="6"/>
      <c r="O328" s="6"/>
      <c r="P328" s="6"/>
      <c r="Q328" s="6">
        <f t="shared" si="47"/>
        <v>93.66002994465326</v>
      </c>
      <c r="R328" s="6">
        <f t="shared" si="48"/>
        <v>106.01475402734944</v>
      </c>
      <c r="S328" s="6">
        <f t="shared" si="48"/>
        <v>481.80386312474354</v>
      </c>
      <c r="T328" s="6">
        <f t="shared" si="48"/>
        <v>211.239285019768</v>
      </c>
      <c r="U328" s="6"/>
      <c r="V328" s="6">
        <f t="shared" si="49"/>
        <v>125.75415520855924</v>
      </c>
    </row>
    <row r="329" spans="1:22" x14ac:dyDescent="0.35">
      <c r="A329" s="20"/>
      <c r="B329" s="3">
        <v>18418521</v>
      </c>
      <c r="D329" s="3">
        <v>35400727</v>
      </c>
      <c r="E329" s="3">
        <v>16828338</v>
      </c>
      <c r="F329" s="3">
        <v>20386272</v>
      </c>
      <c r="G329" s="3">
        <v>17387987</v>
      </c>
      <c r="H329" s="3">
        <v>30457225</v>
      </c>
      <c r="I329" s="3">
        <v>35188916</v>
      </c>
      <c r="K329" s="3">
        <v>13168855</v>
      </c>
      <c r="M329" s="6">
        <f t="shared" si="46"/>
        <v>163.54574675409549</v>
      </c>
      <c r="N329" s="6"/>
      <c r="O329" s="6">
        <f>D329/AVERAGE($B$311:$B$383)*100</f>
        <v>314.33785225495956</v>
      </c>
      <c r="P329" s="6"/>
      <c r="Q329" s="6">
        <f t="shared" si="47"/>
        <v>181.01823038734258</v>
      </c>
      <c r="R329" s="6">
        <f t="shared" si="48"/>
        <v>138.68113180874602</v>
      </c>
      <c r="S329" s="6">
        <f t="shared" si="48"/>
        <v>242.91727586141135</v>
      </c>
      <c r="T329" s="6">
        <f t="shared" si="48"/>
        <v>280.65575951965525</v>
      </c>
      <c r="U329" s="6"/>
      <c r="V329" s="6">
        <f t="shared" si="49"/>
        <v>105.03065800689085</v>
      </c>
    </row>
    <row r="330" spans="1:22" x14ac:dyDescent="0.35">
      <c r="A330" s="20"/>
      <c r="B330" s="3">
        <v>11113461</v>
      </c>
      <c r="D330" s="3">
        <v>32852574</v>
      </c>
      <c r="E330" s="3">
        <v>17764202</v>
      </c>
      <c r="F330" s="3">
        <v>11488585</v>
      </c>
      <c r="G330" s="3">
        <v>12039244</v>
      </c>
      <c r="H330" s="3">
        <v>35154661</v>
      </c>
      <c r="I330" s="3">
        <v>53895331</v>
      </c>
      <c r="K330" s="3">
        <v>12359870</v>
      </c>
      <c r="M330" s="6">
        <f t="shared" si="46"/>
        <v>98.681065557191943</v>
      </c>
      <c r="N330" s="6"/>
      <c r="O330" s="6">
        <f>D330/AVERAGE($B$311:$B$383)*100</f>
        <v>291.7117366602987</v>
      </c>
      <c r="P330" s="6"/>
      <c r="Q330" s="6">
        <f t="shared" si="47"/>
        <v>102.01194835203651</v>
      </c>
      <c r="R330" s="6">
        <f t="shared" si="48"/>
        <v>96.02123489289788</v>
      </c>
      <c r="S330" s="6">
        <f t="shared" si="48"/>
        <v>280.38255238129534</v>
      </c>
      <c r="T330" s="6">
        <f t="shared" si="48"/>
        <v>429.85225962539511</v>
      </c>
      <c r="U330" s="6"/>
      <c r="V330" s="6">
        <f t="shared" si="49"/>
        <v>98.5784473273971</v>
      </c>
    </row>
    <row r="331" spans="1:22" x14ac:dyDescent="0.35">
      <c r="A331" s="20"/>
      <c r="B331" s="3">
        <v>8983385</v>
      </c>
      <c r="D331" s="3">
        <v>19628107</v>
      </c>
      <c r="E331" s="3">
        <v>19603488</v>
      </c>
      <c r="F331" s="3">
        <v>10504921</v>
      </c>
      <c r="G331" s="3">
        <v>8945365</v>
      </c>
      <c r="H331" s="3">
        <v>44793361</v>
      </c>
      <c r="I331" s="3">
        <v>40519136</v>
      </c>
      <c r="K331" s="3">
        <v>13735925</v>
      </c>
      <c r="M331" s="6">
        <f t="shared" si="46"/>
        <v>79.767230398387582</v>
      </c>
      <c r="N331" s="6"/>
      <c r="O331" s="6"/>
      <c r="P331" s="6"/>
      <c r="Q331" s="6">
        <f t="shared" si="47"/>
        <v>93.277584532318272</v>
      </c>
      <c r="R331" s="6">
        <f t="shared" si="48"/>
        <v>71.345426163611876</v>
      </c>
      <c r="S331" s="6">
        <f t="shared" si="48"/>
        <v>357.25780108978358</v>
      </c>
      <c r="T331" s="6">
        <f t="shared" si="48"/>
        <v>323.16792279592261</v>
      </c>
      <c r="U331" s="6"/>
      <c r="V331" s="6">
        <f t="shared" si="49"/>
        <v>109.55343050578826</v>
      </c>
    </row>
    <row r="332" spans="1:22" x14ac:dyDescent="0.35">
      <c r="A332" s="20"/>
      <c r="B332" s="3">
        <v>14194786</v>
      </c>
      <c r="D332" s="3">
        <v>45781913</v>
      </c>
      <c r="E332" s="3">
        <v>22084901</v>
      </c>
      <c r="F332" s="3">
        <v>12914952</v>
      </c>
      <c r="G332" s="3">
        <v>6737745</v>
      </c>
      <c r="H332" s="3">
        <v>41560582</v>
      </c>
      <c r="I332" s="3">
        <v>49974383</v>
      </c>
      <c r="K332" s="3">
        <v>22774127</v>
      </c>
      <c r="M332" s="6">
        <f t="shared" si="46"/>
        <v>126.04143820150271</v>
      </c>
      <c r="N332" s="6"/>
      <c r="O332" s="6">
        <f>D332/AVERAGE($B$311:$B$383)*100</f>
        <v>406.5167420020332</v>
      </c>
      <c r="P332" s="6"/>
      <c r="Q332" s="6">
        <f t="shared" si="47"/>
        <v>114.67725715508313</v>
      </c>
      <c r="R332" s="6">
        <f t="shared" si="48"/>
        <v>53.738141306335194</v>
      </c>
      <c r="S332" s="6">
        <f t="shared" si="48"/>
        <v>331.47416951658619</v>
      </c>
      <c r="T332" s="6">
        <f t="shared" si="48"/>
        <v>398.58000790337354</v>
      </c>
      <c r="U332" s="6"/>
      <c r="V332" s="6">
        <f t="shared" si="49"/>
        <v>181.63929546968959</v>
      </c>
    </row>
    <row r="333" spans="1:22" x14ac:dyDescent="0.35">
      <c r="A333" s="20"/>
      <c r="B333" s="3">
        <v>12602066</v>
      </c>
      <c r="D333" s="3">
        <v>3139227</v>
      </c>
      <c r="E333" s="3">
        <v>19594788</v>
      </c>
      <c r="F333" s="3">
        <v>13039088</v>
      </c>
      <c r="G333" s="3">
        <v>15475197</v>
      </c>
      <c r="H333" s="3">
        <v>54078995</v>
      </c>
      <c r="I333" s="3">
        <v>47393441</v>
      </c>
      <c r="K333" s="3">
        <v>23236234</v>
      </c>
      <c r="M333" s="6">
        <f t="shared" si="46"/>
        <v>111.8990115772269</v>
      </c>
      <c r="N333" s="6"/>
      <c r="O333" s="6"/>
      <c r="P333" s="6"/>
      <c r="Q333" s="6">
        <f t="shared" si="47"/>
        <v>115.77951258694253</v>
      </c>
      <c r="R333" s="6">
        <f t="shared" si="48"/>
        <v>123.42531857904603</v>
      </c>
      <c r="S333" s="6">
        <f t="shared" si="48"/>
        <v>431.31710609626725</v>
      </c>
      <c r="T333" s="6">
        <f t="shared" si="48"/>
        <v>377.99522383994349</v>
      </c>
      <c r="U333" s="6"/>
      <c r="V333" s="6">
        <f t="shared" si="49"/>
        <v>185.3249159947535</v>
      </c>
    </row>
    <row r="334" spans="1:22" x14ac:dyDescent="0.35">
      <c r="A334" s="20"/>
      <c r="B334" s="3">
        <v>7784658</v>
      </c>
      <c r="D334" s="3">
        <v>5832009</v>
      </c>
      <c r="E334" s="3">
        <v>28113757</v>
      </c>
      <c r="F334" s="3">
        <v>25086593</v>
      </c>
      <c r="G334" s="3">
        <v>15478616</v>
      </c>
      <c r="H334" s="3">
        <v>33026570</v>
      </c>
      <c r="I334" s="3">
        <v>48190169</v>
      </c>
      <c r="K334" s="3">
        <v>17067509</v>
      </c>
      <c r="M334" s="6">
        <f t="shared" si="46"/>
        <v>69.12323230704807</v>
      </c>
      <c r="N334" s="6"/>
      <c r="O334" s="6"/>
      <c r="P334" s="6">
        <f>E334/AVERAGE($B$311:$B$383)*100</f>
        <v>249.63379972953197</v>
      </c>
      <c r="Q334" s="6">
        <f t="shared" si="47"/>
        <v>222.75434524308787</v>
      </c>
      <c r="R334" s="6">
        <f t="shared" si="48"/>
        <v>123.45258745092029</v>
      </c>
      <c r="S334" s="6">
        <f t="shared" si="48"/>
        <v>263.40956588941418</v>
      </c>
      <c r="T334" s="6">
        <f t="shared" si="48"/>
        <v>384.34967653097203</v>
      </c>
      <c r="U334" s="6"/>
      <c r="V334" s="6">
        <f t="shared" si="49"/>
        <v>136.12509977583713</v>
      </c>
    </row>
    <row r="335" spans="1:22" x14ac:dyDescent="0.35">
      <c r="A335" s="20"/>
      <c r="B335" s="3">
        <v>15844622</v>
      </c>
      <c r="D335" s="3">
        <v>10579866</v>
      </c>
      <c r="E335" s="3">
        <v>18351597</v>
      </c>
      <c r="F335" s="3">
        <v>12860325</v>
      </c>
      <c r="G335" s="3">
        <v>8417114</v>
      </c>
      <c r="H335" s="3">
        <v>48862674</v>
      </c>
      <c r="I335" s="3">
        <v>35836288</v>
      </c>
      <c r="K335" s="3">
        <v>15642286</v>
      </c>
      <c r="M335" s="6">
        <f t="shared" si="46"/>
        <v>140.69102166381165</v>
      </c>
      <c r="N335" s="6"/>
      <c r="O335" s="6"/>
      <c r="P335" s="6"/>
      <c r="Q335" s="6">
        <f t="shared" si="47"/>
        <v>114.19220118843216</v>
      </c>
      <c r="R335" s="6">
        <f t="shared" si="48"/>
        <v>67.13226183590092</v>
      </c>
      <c r="S335" s="6">
        <f t="shared" si="48"/>
        <v>389.71336552769372</v>
      </c>
      <c r="T335" s="6">
        <f t="shared" si="48"/>
        <v>285.81899558955172</v>
      </c>
      <c r="U335" s="6"/>
      <c r="V335" s="6">
        <f t="shared" si="49"/>
        <v>124.75796804748602</v>
      </c>
    </row>
    <row r="336" spans="1:22" x14ac:dyDescent="0.35">
      <c r="A336" s="20"/>
      <c r="B336" s="3">
        <v>8066255</v>
      </c>
      <c r="D336" s="3">
        <v>6578112</v>
      </c>
      <c r="E336" s="3">
        <v>19278821</v>
      </c>
      <c r="F336" s="3">
        <v>11720472</v>
      </c>
      <c r="G336" s="3">
        <v>7153374</v>
      </c>
      <c r="H336" s="3">
        <v>33036110</v>
      </c>
      <c r="I336" s="3">
        <v>47308109</v>
      </c>
      <c r="K336" s="3">
        <v>20252587</v>
      </c>
      <c r="M336" s="6">
        <f t="shared" si="46"/>
        <v>71.623649775351467</v>
      </c>
      <c r="N336" s="6"/>
      <c r="O336" s="6"/>
      <c r="P336" s="6"/>
      <c r="Q336" s="6">
        <f t="shared" si="47"/>
        <v>104.07096995195579</v>
      </c>
      <c r="R336" s="6">
        <f t="shared" si="48"/>
        <v>57.053067877912298</v>
      </c>
      <c r="S336" s="6">
        <f t="shared" si="48"/>
        <v>263.48565393787288</v>
      </c>
      <c r="T336" s="6">
        <f t="shared" si="48"/>
        <v>377.31464256624554</v>
      </c>
      <c r="U336" s="6"/>
      <c r="V336" s="6">
        <f t="shared" si="49"/>
        <v>161.52828313105456</v>
      </c>
    </row>
    <row r="337" spans="1:22" x14ac:dyDescent="0.35">
      <c r="A337" s="20"/>
      <c r="B337" s="3">
        <v>8876165</v>
      </c>
      <c r="D337" s="3">
        <v>7882484</v>
      </c>
      <c r="E337" s="3">
        <v>18142261</v>
      </c>
      <c r="F337" s="3">
        <v>11317156</v>
      </c>
      <c r="G337" s="3">
        <v>12983919</v>
      </c>
      <c r="H337" s="3">
        <v>66142923</v>
      </c>
      <c r="I337" s="3">
        <v>56424534</v>
      </c>
      <c r="K337" s="3">
        <v>39122100</v>
      </c>
      <c r="M337" s="6">
        <f t="shared" si="46"/>
        <v>78.815179201281467</v>
      </c>
      <c r="N337" s="6"/>
      <c r="O337" s="6"/>
      <c r="P337" s="6"/>
      <c r="Q337" s="6">
        <f t="shared" si="47"/>
        <v>100.48975860507974</v>
      </c>
      <c r="R337" s="6">
        <f t="shared" si="48"/>
        <v>103.55566646289083</v>
      </c>
      <c r="S337" s="6">
        <f t="shared" si="48"/>
        <v>527.53521283278724</v>
      </c>
      <c r="T337" s="6">
        <f t="shared" si="48"/>
        <v>450.02438964907617</v>
      </c>
      <c r="U337" s="6"/>
      <c r="V337" s="6">
        <f t="shared" si="49"/>
        <v>312.02560174072727</v>
      </c>
    </row>
    <row r="338" spans="1:22" x14ac:dyDescent="0.35">
      <c r="A338" s="20"/>
      <c r="B338" s="3">
        <v>9203423</v>
      </c>
      <c r="D338" s="3">
        <v>8556294</v>
      </c>
      <c r="E338" s="3">
        <v>17046279</v>
      </c>
      <c r="F338" s="3">
        <v>12823793</v>
      </c>
      <c r="G338" s="3">
        <v>15636192</v>
      </c>
      <c r="H338" s="3">
        <v>37364909</v>
      </c>
      <c r="I338" s="3">
        <v>26902651</v>
      </c>
      <c r="K338" s="3">
        <v>23882834</v>
      </c>
      <c r="M338" s="6">
        <f t="shared" si="46"/>
        <v>81.721039774519227</v>
      </c>
      <c r="N338" s="6"/>
      <c r="O338" s="6"/>
      <c r="P338" s="6"/>
      <c r="Q338" s="6">
        <f t="shared" si="47"/>
        <v>113.86781829034712</v>
      </c>
      <c r="R338" s="6">
        <f t="shared" si="48"/>
        <v>124.70936421443494</v>
      </c>
      <c r="S338" s="6">
        <f t="shared" si="48"/>
        <v>298.01079734248714</v>
      </c>
      <c r="T338" s="6">
        <f t="shared" si="48"/>
        <v>214.56710827628828</v>
      </c>
      <c r="U338" s="6"/>
      <c r="V338" s="6">
        <f t="shared" si="49"/>
        <v>190.48199483473277</v>
      </c>
    </row>
    <row r="339" spans="1:22" x14ac:dyDescent="0.35">
      <c r="A339" s="20"/>
      <c r="B339" s="3">
        <v>15455293</v>
      </c>
      <c r="D339" s="3">
        <v>33511934</v>
      </c>
      <c r="E339" s="3">
        <v>17110478</v>
      </c>
      <c r="F339" s="3">
        <v>8420334</v>
      </c>
      <c r="G339" s="3">
        <v>13036899</v>
      </c>
      <c r="H339" s="3">
        <v>34740428</v>
      </c>
      <c r="I339" s="3">
        <v>47352376</v>
      </c>
      <c r="K339" s="3">
        <v>17347032</v>
      </c>
      <c r="M339" s="6">
        <f t="shared" si="46"/>
        <v>137.2340067363902</v>
      </c>
      <c r="N339" s="6"/>
      <c r="O339" s="6">
        <f>D339/AVERAGE($B$311:$B$383)*100</f>
        <v>297.56646970752763</v>
      </c>
      <c r="P339" s="6"/>
      <c r="Q339" s="6">
        <f t="shared" si="47"/>
        <v>74.767665218553631</v>
      </c>
      <c r="R339" s="6">
        <f t="shared" si="48"/>
        <v>103.97821832948857</v>
      </c>
      <c r="S339" s="6">
        <f t="shared" si="48"/>
        <v>277.07875986796233</v>
      </c>
      <c r="T339" s="6">
        <f t="shared" si="48"/>
        <v>377.6677022770549</v>
      </c>
      <c r="U339" s="6"/>
      <c r="V339" s="6">
        <f t="shared" si="49"/>
        <v>138.35448757136376</v>
      </c>
    </row>
    <row r="340" spans="1:22" x14ac:dyDescent="0.35">
      <c r="A340" s="20"/>
      <c r="B340" s="3">
        <v>11343180</v>
      </c>
      <c r="D340" s="3">
        <v>8766925</v>
      </c>
      <c r="E340" s="3">
        <v>32222586</v>
      </c>
      <c r="F340" s="3">
        <v>7497672</v>
      </c>
      <c r="G340" s="3">
        <v>11884840</v>
      </c>
      <c r="H340" s="3">
        <v>36569660</v>
      </c>
      <c r="I340" s="3">
        <v>70093565</v>
      </c>
      <c r="K340" s="3">
        <v>15177881</v>
      </c>
      <c r="M340" s="6">
        <f t="shared" si="46"/>
        <v>100.7208365789045</v>
      </c>
      <c r="N340" s="6"/>
      <c r="O340" s="6"/>
      <c r="P340" s="6">
        <f>E340/AVERAGE($B$311:$B$383)*100</f>
        <v>286.1178098783318</v>
      </c>
      <c r="Q340" s="6">
        <f t="shared" si="47"/>
        <v>66.574963655185584</v>
      </c>
      <c r="R340" s="6">
        <f t="shared" si="48"/>
        <v>94.789757006711412</v>
      </c>
      <c r="S340" s="6">
        <f t="shared" si="48"/>
        <v>291.66814069167566</v>
      </c>
      <c r="T340" s="6">
        <f t="shared" si="48"/>
        <v>559.0442945874014</v>
      </c>
      <c r="U340" s="6"/>
      <c r="V340" s="6">
        <f t="shared" si="49"/>
        <v>121.05401939502612</v>
      </c>
    </row>
    <row r="341" spans="1:22" x14ac:dyDescent="0.35">
      <c r="A341" s="20"/>
      <c r="B341" s="3">
        <v>12944391</v>
      </c>
      <c r="D341" s="3">
        <v>7099535</v>
      </c>
      <c r="E341" s="3">
        <v>17798483</v>
      </c>
      <c r="F341" s="3">
        <v>12582251</v>
      </c>
      <c r="G341" s="3">
        <v>8533170</v>
      </c>
      <c r="H341" s="3">
        <v>27087997</v>
      </c>
      <c r="I341" s="3">
        <v>24097873</v>
      </c>
      <c r="K341" s="3">
        <v>16603837</v>
      </c>
      <c r="M341" s="6">
        <f t="shared" si="46"/>
        <v>114.93865834135069</v>
      </c>
      <c r="N341" s="6"/>
      <c r="O341" s="6"/>
      <c r="P341" s="6"/>
      <c r="Q341" s="6">
        <f t="shared" si="47"/>
        <v>111.72306590971471</v>
      </c>
      <c r="R341" s="6">
        <f t="shared" si="48"/>
        <v>68.057888099205343</v>
      </c>
      <c r="S341" s="6">
        <f t="shared" si="48"/>
        <v>216.04536985172098</v>
      </c>
      <c r="T341" s="6">
        <f t="shared" si="48"/>
        <v>192.19707846707166</v>
      </c>
      <c r="U341" s="6"/>
      <c r="V341" s="6">
        <f t="shared" si="49"/>
        <v>132.42699730152398</v>
      </c>
    </row>
    <row r="342" spans="1:22" x14ac:dyDescent="0.35">
      <c r="A342" s="20"/>
      <c r="B342" s="3">
        <v>7532051</v>
      </c>
      <c r="D342" s="3">
        <v>47086937</v>
      </c>
      <c r="E342" s="3">
        <v>21655564</v>
      </c>
      <c r="F342" s="3">
        <v>31716775</v>
      </c>
      <c r="G342" s="3">
        <v>7609186</v>
      </c>
      <c r="H342" s="3">
        <v>47261779</v>
      </c>
      <c r="I342" s="3">
        <v>50898392</v>
      </c>
      <c r="K342" s="3">
        <v>20893469</v>
      </c>
      <c r="M342" s="6">
        <f t="shared" si="46"/>
        <v>66.880229166333791</v>
      </c>
      <c r="N342" s="6"/>
      <c r="O342" s="6">
        <f>D342/AVERAGE($B$311:$B$383)*100</f>
        <v>418.10459558767218</v>
      </c>
      <c r="P342" s="6"/>
      <c r="Q342" s="6">
        <f t="shared" si="47"/>
        <v>281.62650258436202</v>
      </c>
      <c r="R342" s="6">
        <f t="shared" si="48"/>
        <v>60.688481456954435</v>
      </c>
      <c r="S342" s="6">
        <f t="shared" si="48"/>
        <v>376.94512901434905</v>
      </c>
      <c r="T342" s="6">
        <f t="shared" si="48"/>
        <v>405.94961393778499</v>
      </c>
      <c r="U342" s="6"/>
      <c r="V342" s="6">
        <f t="shared" si="49"/>
        <v>166.63975699607715</v>
      </c>
    </row>
    <row r="343" spans="1:22" x14ac:dyDescent="0.35">
      <c r="A343" s="20"/>
      <c r="B343" s="3">
        <v>9570240</v>
      </c>
      <c r="D343" s="3">
        <v>13701543</v>
      </c>
      <c r="E343" s="3">
        <v>14585851</v>
      </c>
      <c r="F343" s="3">
        <v>13810673</v>
      </c>
      <c r="G343" s="3">
        <v>7173283</v>
      </c>
      <c r="H343" s="3">
        <v>34216253</v>
      </c>
      <c r="I343" s="3">
        <v>45295590</v>
      </c>
      <c r="K343" s="3">
        <v>25385399</v>
      </c>
      <c r="M343" s="6">
        <f t="shared" si="46"/>
        <v>84.978161244103944</v>
      </c>
      <c r="N343" s="6"/>
      <c r="O343" s="6"/>
      <c r="P343" s="6"/>
      <c r="Q343" s="6">
        <f t="shared" si="47"/>
        <v>122.63073831832773</v>
      </c>
      <c r="R343" s="6">
        <f t="shared" si="48"/>
        <v>57.211855818872934</v>
      </c>
      <c r="S343" s="6">
        <f t="shared" si="48"/>
        <v>272.89810443810438</v>
      </c>
      <c r="T343" s="6">
        <f t="shared" si="48"/>
        <v>361.26342210544084</v>
      </c>
      <c r="U343" s="6"/>
      <c r="V343" s="6">
        <f t="shared" si="49"/>
        <v>202.46598210227606</v>
      </c>
    </row>
    <row r="344" spans="1:22" x14ac:dyDescent="0.35">
      <c r="A344" s="20"/>
      <c r="B344" s="3">
        <v>8724508</v>
      </c>
      <c r="D344" s="3">
        <v>14061362</v>
      </c>
      <c r="E344" s="3">
        <v>18233475</v>
      </c>
      <c r="F344" s="3">
        <v>18807606</v>
      </c>
      <c r="G344" s="3">
        <v>10665222</v>
      </c>
      <c r="H344" s="3">
        <v>43285277</v>
      </c>
      <c r="I344" s="3">
        <v>41601927</v>
      </c>
      <c r="K344" s="3">
        <v>11898621</v>
      </c>
      <c r="M344" s="6">
        <f t="shared" si="46"/>
        <v>77.468553306863228</v>
      </c>
      <c r="N344" s="6"/>
      <c r="O344" s="6"/>
      <c r="P344" s="6"/>
      <c r="Q344" s="6">
        <f t="shared" ref="Q344:Q366" si="50">F344/AVERAGE($B$311:$B$383)*100</f>
        <v>167.00059510352685</v>
      </c>
      <c r="R344" s="6">
        <f t="shared" si="48"/>
        <v>85.062466285001122</v>
      </c>
      <c r="S344" s="6">
        <f t="shared" si="48"/>
        <v>345.22979600888146</v>
      </c>
      <c r="T344" s="6">
        <f t="shared" si="48"/>
        <v>331.80392427167271</v>
      </c>
      <c r="U344" s="6"/>
      <c r="V344" s="6">
        <f t="shared" si="49"/>
        <v>94.899669941282639</v>
      </c>
    </row>
    <row r="345" spans="1:22" x14ac:dyDescent="0.35">
      <c r="A345" s="20"/>
      <c r="B345" s="3">
        <v>7504361</v>
      </c>
      <c r="D345" s="3">
        <v>10040652</v>
      </c>
      <c r="E345" s="3">
        <v>20691282</v>
      </c>
      <c r="F345" s="3">
        <v>28423782</v>
      </c>
      <c r="G345" s="3">
        <v>8244155</v>
      </c>
      <c r="H345" s="3">
        <v>36346269</v>
      </c>
      <c r="I345" s="3">
        <v>18619701</v>
      </c>
      <c r="K345" s="3">
        <v>26466674</v>
      </c>
      <c r="M345" s="6">
        <f t="shared" si="46"/>
        <v>66.634358082134312</v>
      </c>
      <c r="N345" s="6"/>
      <c r="O345" s="6"/>
      <c r="P345" s="6"/>
      <c r="Q345" s="6">
        <f t="shared" si="50"/>
        <v>252.38664129251296</v>
      </c>
      <c r="R345" s="6">
        <f t="shared" si="48"/>
        <v>65.752795088168199</v>
      </c>
      <c r="S345" s="6">
        <f t="shared" si="48"/>
        <v>289.88644412634648</v>
      </c>
      <c r="T345" s="6">
        <f t="shared" si="48"/>
        <v>148.50489643340774</v>
      </c>
      <c r="U345" s="6"/>
      <c r="V345" s="6">
        <f t="shared" si="49"/>
        <v>211.08989243741161</v>
      </c>
    </row>
    <row r="346" spans="1:22" x14ac:dyDescent="0.35">
      <c r="A346" s="20"/>
      <c r="B346" s="3">
        <v>7280032</v>
      </c>
      <c r="D346" s="3">
        <v>8257537</v>
      </c>
      <c r="E346" s="3">
        <v>24560459</v>
      </c>
      <c r="F346" s="3">
        <v>15706952</v>
      </c>
      <c r="G346" s="3">
        <v>9597894</v>
      </c>
      <c r="H346" s="3">
        <v>28966133</v>
      </c>
      <c r="I346" s="3">
        <v>21473280</v>
      </c>
      <c r="K346" s="3">
        <v>30612592</v>
      </c>
      <c r="M346" s="6">
        <f t="shared" si="46"/>
        <v>64.642447123398838</v>
      </c>
      <c r="N346" s="6"/>
      <c r="O346" s="6"/>
      <c r="P346" s="6">
        <f>E346/AVERAGE($B$311:$B$383)*100</f>
        <v>218.08258153726592</v>
      </c>
      <c r="Q346" s="6">
        <f t="shared" si="50"/>
        <v>139.46859218884802</v>
      </c>
      <c r="R346" s="6">
        <f t="shared" si="48"/>
        <v>76.549792848382765</v>
      </c>
      <c r="S346" s="6">
        <f t="shared" si="48"/>
        <v>231.02479364417903</v>
      </c>
      <c r="T346" s="6">
        <f t="shared" si="48"/>
        <v>171.26414771566769</v>
      </c>
      <c r="U346" s="6"/>
      <c r="V346" s="6">
        <f t="shared" si="49"/>
        <v>244.15643433362146</v>
      </c>
    </row>
    <row r="347" spans="1:22" x14ac:dyDescent="0.35">
      <c r="A347" s="20"/>
      <c r="B347" s="3">
        <v>5369828</v>
      </c>
      <c r="D347" s="3">
        <v>9797961</v>
      </c>
      <c r="E347" s="3">
        <v>23623571</v>
      </c>
      <c r="F347" s="3">
        <v>12469156</v>
      </c>
      <c r="G347" s="3">
        <v>8192552</v>
      </c>
      <c r="H347" s="3">
        <v>38827025</v>
      </c>
      <c r="I347" s="3">
        <v>30051697</v>
      </c>
      <c r="K347" s="3">
        <v>21018474</v>
      </c>
      <c r="M347" s="6">
        <f t="shared" si="46"/>
        <v>47.680947357339434</v>
      </c>
      <c r="N347" s="6"/>
      <c r="O347" s="6"/>
      <c r="P347" s="6">
        <f>E347/AVERAGE($B$311:$B$383)*100</f>
        <v>209.76356137354318</v>
      </c>
      <c r="Q347" s="6">
        <f t="shared" si="50"/>
        <v>110.71884813190537</v>
      </c>
      <c r="R347" s="6">
        <f t="shared" si="48"/>
        <v>65.341225741772519</v>
      </c>
      <c r="S347" s="6">
        <f t="shared" si="48"/>
        <v>309.6721760699773</v>
      </c>
      <c r="T347" s="6">
        <f t="shared" si="48"/>
        <v>239.68291169837528</v>
      </c>
      <c r="U347" s="6"/>
      <c r="V347" s="6">
        <f t="shared" si="49"/>
        <v>167.63675767716532</v>
      </c>
    </row>
    <row r="348" spans="1:22" x14ac:dyDescent="0.35">
      <c r="A348" s="20"/>
      <c r="B348" s="3">
        <v>6817875</v>
      </c>
      <c r="D348" s="3">
        <v>19534968</v>
      </c>
      <c r="E348" s="3">
        <v>23719767</v>
      </c>
      <c r="F348" s="3">
        <v>16504576</v>
      </c>
      <c r="G348" s="3">
        <v>14731273</v>
      </c>
      <c r="H348" s="3">
        <v>49746671</v>
      </c>
      <c r="K348" s="3">
        <v>14012903</v>
      </c>
      <c r="M348" s="6">
        <f t="shared" si="46"/>
        <v>60.538761942453391</v>
      </c>
      <c r="N348" s="6"/>
      <c r="O348" s="6"/>
      <c r="P348" s="6">
        <f>E348/AVERAGE($B$311:$B$383)*100</f>
        <v>210.61772586670506</v>
      </c>
      <c r="Q348" s="6">
        <f t="shared" si="50"/>
        <v>146.55102908532785</v>
      </c>
      <c r="R348" s="6">
        <f t="shared" si="48"/>
        <v>117.49201403380513</v>
      </c>
      <c r="S348" s="6">
        <f t="shared" si="48"/>
        <v>396.76384839701819</v>
      </c>
      <c r="T348" s="6"/>
      <c r="U348" s="6"/>
      <c r="V348" s="6">
        <f t="shared" si="49"/>
        <v>111.76252017937283</v>
      </c>
    </row>
    <row r="349" spans="1:22" x14ac:dyDescent="0.35">
      <c r="A349" s="20"/>
      <c r="B349" s="3">
        <v>6532243</v>
      </c>
      <c r="D349" s="3">
        <v>10615121</v>
      </c>
      <c r="E349" s="3">
        <v>22756459</v>
      </c>
      <c r="F349" s="3">
        <v>16250191</v>
      </c>
      <c r="G349" s="3">
        <v>9265923</v>
      </c>
      <c r="H349" s="3">
        <v>38997339</v>
      </c>
      <c r="K349" s="3">
        <v>17446431</v>
      </c>
      <c r="M349" s="6">
        <f t="shared" si="46"/>
        <v>58.002516022552129</v>
      </c>
      <c r="N349" s="6"/>
      <c r="O349" s="6"/>
      <c r="P349" s="6">
        <f>E349/AVERAGE($B$311:$B$383)*100</f>
        <v>202.06411147963274</v>
      </c>
      <c r="Q349" s="6">
        <f t="shared" si="50"/>
        <v>144.29223833942376</v>
      </c>
      <c r="R349" s="6">
        <f t="shared" si="48"/>
        <v>73.902096251434472</v>
      </c>
      <c r="S349" s="6">
        <f t="shared" si="48"/>
        <v>311.03054712712583</v>
      </c>
      <c r="T349" s="6"/>
      <c r="U349" s="6"/>
      <c r="V349" s="6">
        <f t="shared" si="49"/>
        <v>139.14726282594947</v>
      </c>
    </row>
    <row r="350" spans="1:22" x14ac:dyDescent="0.35">
      <c r="A350" s="20"/>
      <c r="B350" s="3">
        <v>5826531</v>
      </c>
      <c r="D350" s="3">
        <v>15509644</v>
      </c>
      <c r="E350" s="3">
        <v>20128169</v>
      </c>
      <c r="F350" s="3">
        <v>11681306</v>
      </c>
      <c r="G350" s="3">
        <v>7051273</v>
      </c>
      <c r="H350" s="3">
        <v>32087247</v>
      </c>
      <c r="K350" s="3">
        <v>10393299</v>
      </c>
      <c r="M350" s="6">
        <f t="shared" si="46"/>
        <v>51.736204192556322</v>
      </c>
      <c r="N350" s="6"/>
      <c r="O350" s="6"/>
      <c r="P350" s="6"/>
      <c r="Q350" s="6">
        <f t="shared" si="50"/>
        <v>103.72319866687971</v>
      </c>
      <c r="R350" s="6">
        <f t="shared" si="48"/>
        <v>56.23874231861641</v>
      </c>
      <c r="S350" s="6">
        <f t="shared" si="48"/>
        <v>255.91782019314769</v>
      </c>
      <c r="T350" s="6"/>
      <c r="U350" s="6"/>
      <c r="V350" s="6">
        <f t="shared" si="49"/>
        <v>82.893693706275968</v>
      </c>
    </row>
    <row r="351" spans="1:22" x14ac:dyDescent="0.35">
      <c r="A351" s="20"/>
      <c r="B351" s="3">
        <v>11486258</v>
      </c>
      <c r="D351" s="3">
        <v>7557884</v>
      </c>
      <c r="E351" s="3">
        <v>23499473</v>
      </c>
      <c r="F351" s="3">
        <v>31907323</v>
      </c>
      <c r="G351" s="3">
        <v>10648682</v>
      </c>
      <c r="H351" s="3">
        <v>34805064</v>
      </c>
      <c r="K351" s="3">
        <v>9691844</v>
      </c>
      <c r="M351" s="6">
        <f t="shared" si="46"/>
        <v>101.99128594636903</v>
      </c>
      <c r="N351" s="6"/>
      <c r="O351" s="6"/>
      <c r="P351" s="6">
        <f>E351/AVERAGE($B$311:$B$383)*100</f>
        <v>208.66164335956748</v>
      </c>
      <c r="Q351" s="6">
        <f t="shared" si="50"/>
        <v>283.31845792390851</v>
      </c>
      <c r="R351" s="6">
        <f t="shared" si="48"/>
        <v>84.930548431593664</v>
      </c>
      <c r="S351" s="6">
        <f t="shared" si="48"/>
        <v>277.59427633548614</v>
      </c>
      <c r="T351" s="6"/>
      <c r="U351" s="6"/>
      <c r="V351" s="6">
        <f t="shared" si="49"/>
        <v>77.299108587659077</v>
      </c>
    </row>
    <row r="352" spans="1:22" x14ac:dyDescent="0.35">
      <c r="A352" s="20"/>
      <c r="B352" s="3">
        <v>11858397</v>
      </c>
      <c r="D352" s="3">
        <v>8533576</v>
      </c>
      <c r="E352" s="3">
        <v>21882883</v>
      </c>
      <c r="F352" s="3">
        <v>18197935</v>
      </c>
      <c r="G352" s="3">
        <v>5662476</v>
      </c>
      <c r="H352" s="3">
        <v>42466110</v>
      </c>
      <c r="K352" s="3">
        <v>13250631</v>
      </c>
      <c r="M352" s="6">
        <f t="shared" si="46"/>
        <v>105.29566367850738</v>
      </c>
      <c r="N352" s="6"/>
      <c r="O352" s="6"/>
      <c r="P352" s="6"/>
      <c r="Q352" s="6">
        <f t="shared" si="50"/>
        <v>161.5870714569042</v>
      </c>
      <c r="R352" s="6">
        <f t="shared" si="48"/>
        <v>45.162132943845705</v>
      </c>
      <c r="S352" s="6">
        <f t="shared" si="48"/>
        <v>338.69637689024654</v>
      </c>
      <c r="T352" s="6"/>
      <c r="U352" s="6"/>
      <c r="V352" s="6">
        <f t="shared" si="49"/>
        <v>105.68287773967486</v>
      </c>
    </row>
    <row r="353" spans="1:22" x14ac:dyDescent="0.35">
      <c r="A353" s="20"/>
      <c r="B353" s="3">
        <v>9436712</v>
      </c>
      <c r="D353" s="3">
        <v>14471662</v>
      </c>
      <c r="E353" s="3">
        <v>20089057</v>
      </c>
      <c r="F353" s="3">
        <v>23736688</v>
      </c>
      <c r="G353" s="3">
        <v>6990731</v>
      </c>
      <c r="H353" s="3">
        <v>52026528</v>
      </c>
      <c r="K353" s="3">
        <v>7961320</v>
      </c>
      <c r="M353" s="6">
        <f t="shared" si="46"/>
        <v>83.792510318463343</v>
      </c>
      <c r="N353" s="6"/>
      <c r="O353" s="6"/>
      <c r="P353" s="6"/>
      <c r="Q353" s="6">
        <f t="shared" si="50"/>
        <v>210.76797449854831</v>
      </c>
      <c r="R353" s="6">
        <f t="shared" si="48"/>
        <v>55.755878311301174</v>
      </c>
      <c r="S353" s="6">
        <f t="shared" si="48"/>
        <v>414.94727291430661</v>
      </c>
      <c r="T353" s="6"/>
      <c r="U353" s="6"/>
      <c r="V353" s="6">
        <f t="shared" si="49"/>
        <v>63.496991819214365</v>
      </c>
    </row>
    <row r="354" spans="1:22" x14ac:dyDescent="0.35">
      <c r="A354" s="20"/>
      <c r="B354" s="3">
        <v>9625158</v>
      </c>
      <c r="D354" s="3">
        <v>33036126</v>
      </c>
      <c r="E354" s="3">
        <v>18845590</v>
      </c>
      <c r="F354" s="3">
        <v>35031158</v>
      </c>
      <c r="G354" s="3">
        <v>15036250</v>
      </c>
      <c r="H354" s="3">
        <v>33680634</v>
      </c>
      <c r="K354" s="3">
        <v>21948884</v>
      </c>
      <c r="M354" s="6">
        <f t="shared" si="46"/>
        <v>85.465801121390584</v>
      </c>
      <c r="N354" s="6"/>
      <c r="O354" s="6">
        <f>D354/AVERAGE($B$311:$B$383)*100</f>
        <v>293.34157159157292</v>
      </c>
      <c r="P354" s="6"/>
      <c r="Q354" s="6">
        <f t="shared" si="50"/>
        <v>311.05629462706077</v>
      </c>
      <c r="R354" s="6">
        <f t="shared" si="48"/>
        <v>119.92441495149826</v>
      </c>
      <c r="S354" s="6">
        <f t="shared" si="48"/>
        <v>268.62617525284168</v>
      </c>
      <c r="T354" s="6"/>
      <c r="U354" s="6"/>
      <c r="V354" s="6">
        <f t="shared" si="49"/>
        <v>175.05741608035919</v>
      </c>
    </row>
    <row r="355" spans="1:22" x14ac:dyDescent="0.35">
      <c r="A355" s="20"/>
      <c r="B355" s="3">
        <v>12239003</v>
      </c>
      <c r="D355" s="3">
        <v>12824910</v>
      </c>
      <c r="E355" s="3">
        <v>17199970</v>
      </c>
      <c r="F355" s="3">
        <v>15279455</v>
      </c>
      <c r="G355" s="3">
        <v>10569507</v>
      </c>
      <c r="H355" s="3">
        <v>29291127</v>
      </c>
      <c r="K355" s="3">
        <v>24277200</v>
      </c>
      <c r="M355" s="6">
        <f t="shared" si="46"/>
        <v>108.67522344278429</v>
      </c>
      <c r="N355" s="6"/>
      <c r="O355" s="6"/>
      <c r="P355" s="6"/>
      <c r="Q355" s="6">
        <f t="shared" si="50"/>
        <v>135.67266763550657</v>
      </c>
      <c r="R355" s="6">
        <f t="shared" si="48"/>
        <v>84.29907345919132</v>
      </c>
      <c r="S355" s="6">
        <f t="shared" si="48"/>
        <v>233.61684387696627</v>
      </c>
      <c r="T355" s="6"/>
      <c r="U355" s="6"/>
      <c r="V355" s="6">
        <f t="shared" si="49"/>
        <v>193.62733438593489</v>
      </c>
    </row>
    <row r="356" spans="1:22" x14ac:dyDescent="0.35">
      <c r="A356" s="20"/>
      <c r="B356" s="3">
        <v>8203438</v>
      </c>
      <c r="D356" s="3">
        <v>10242293</v>
      </c>
      <c r="E356" s="3">
        <v>12412725</v>
      </c>
      <c r="F356" s="3">
        <v>12574960</v>
      </c>
      <c r="H356" s="3">
        <v>35206402</v>
      </c>
      <c r="K356" s="3">
        <v>14457292</v>
      </c>
      <c r="M356" s="6">
        <f t="shared" si="46"/>
        <v>72.841754973752955</v>
      </c>
      <c r="N356" s="6"/>
      <c r="O356" s="6"/>
      <c r="P356" s="6"/>
      <c r="Q356" s="6">
        <f t="shared" si="50"/>
        <v>111.65832607313477</v>
      </c>
      <c r="R356" s="6"/>
      <c r="S356" s="6">
        <f t="shared" ref="S356:S374" si="51">H356/AVERAGE($G$311:$G$355)*100</f>
        <v>280.79522237241719</v>
      </c>
      <c r="T356" s="6"/>
      <c r="U356" s="6"/>
      <c r="V356" s="6">
        <f t="shared" si="49"/>
        <v>115.30682749242504</v>
      </c>
    </row>
    <row r="357" spans="1:22" x14ac:dyDescent="0.35">
      <c r="A357" s="20"/>
      <c r="B357" s="3">
        <v>7663344</v>
      </c>
      <c r="E357" s="3">
        <v>20880368</v>
      </c>
      <c r="F357" s="3">
        <v>14820249</v>
      </c>
      <c r="H357" s="3">
        <v>30512684</v>
      </c>
      <c r="K357" s="3">
        <v>11395509</v>
      </c>
      <c r="M357" s="6">
        <f t="shared" si="46"/>
        <v>68.046034592762197</v>
      </c>
      <c r="N357" s="6"/>
      <c r="O357" s="6"/>
      <c r="P357" s="6"/>
      <c r="Q357" s="6">
        <f t="shared" si="50"/>
        <v>131.59518561705562</v>
      </c>
      <c r="R357" s="6"/>
      <c r="S357" s="6">
        <f t="shared" si="51"/>
        <v>243.35959945464737</v>
      </c>
      <c r="T357" s="6"/>
      <c r="U357" s="6"/>
      <c r="V357" s="6">
        <f t="shared" si="49"/>
        <v>90.887006394515453</v>
      </c>
    </row>
    <row r="358" spans="1:22" x14ac:dyDescent="0.35">
      <c r="A358" s="20"/>
      <c r="B358" s="3">
        <v>12860946</v>
      </c>
      <c r="E358" s="3">
        <v>14145246</v>
      </c>
      <c r="F358" s="3">
        <v>18734450</v>
      </c>
      <c r="H358" s="3">
        <v>21459926</v>
      </c>
      <c r="K358" s="3">
        <v>10431617</v>
      </c>
      <c r="M358" s="6">
        <f t="shared" si="46"/>
        <v>114.19771530700523</v>
      </c>
      <c r="N358" s="6"/>
      <c r="O358" s="6"/>
      <c r="P358" s="6"/>
      <c r="Q358" s="6">
        <f t="shared" si="50"/>
        <v>166.35101240090145</v>
      </c>
      <c r="R358" s="6"/>
      <c r="S358" s="6">
        <f t="shared" si="51"/>
        <v>171.15764039919833</v>
      </c>
      <c r="T358" s="6"/>
      <c r="U358" s="6"/>
      <c r="V358" s="6">
        <f t="shared" si="49"/>
        <v>83.199306058565355</v>
      </c>
    </row>
    <row r="359" spans="1:22" x14ac:dyDescent="0.35">
      <c r="A359" s="20"/>
      <c r="B359" s="3">
        <v>6343463</v>
      </c>
      <c r="E359" s="3">
        <v>23426746</v>
      </c>
      <c r="F359" s="3">
        <v>11647900</v>
      </c>
      <c r="H359" s="3">
        <v>31447023</v>
      </c>
      <c r="K359" s="3">
        <v>18853226</v>
      </c>
      <c r="M359" s="6">
        <f t="shared" si="46"/>
        <v>56.326259494015538</v>
      </c>
      <c r="N359" s="6"/>
      <c r="O359" s="6"/>
      <c r="P359" s="6">
        <f>E359/AVERAGE($B$311:$B$383)*100</f>
        <v>208.01586992726064</v>
      </c>
      <c r="Q359" s="6">
        <f t="shared" si="50"/>
        <v>103.42657282943775</v>
      </c>
      <c r="R359" s="6"/>
      <c r="S359" s="6">
        <f t="shared" si="51"/>
        <v>250.8115943297903</v>
      </c>
      <c r="T359" s="6"/>
      <c r="U359" s="6"/>
      <c r="V359" s="6">
        <f t="shared" si="49"/>
        <v>150.36741860492978</v>
      </c>
    </row>
    <row r="360" spans="1:22" x14ac:dyDescent="0.35">
      <c r="A360" s="20"/>
      <c r="B360" s="3">
        <v>6106556</v>
      </c>
      <c r="E360" s="3">
        <v>35591997</v>
      </c>
      <c r="F360" s="3">
        <v>12329933</v>
      </c>
      <c r="H360" s="3">
        <v>24262207</v>
      </c>
      <c r="K360" s="3">
        <v>9956254</v>
      </c>
      <c r="M360" s="6">
        <f t="shared" si="46"/>
        <v>54.222663215776237</v>
      </c>
      <c r="N360" s="6"/>
      <c r="O360" s="6"/>
      <c r="P360" s="6">
        <f>E360/AVERAGE($B$311:$B$383)*100</f>
        <v>316.03621853429627</v>
      </c>
      <c r="Q360" s="6">
        <f t="shared" si="50"/>
        <v>109.48262892080014</v>
      </c>
      <c r="R360" s="6"/>
      <c r="S360" s="6">
        <f t="shared" si="51"/>
        <v>193.5077549194211</v>
      </c>
      <c r="T360" s="6"/>
      <c r="U360" s="6"/>
      <c r="V360" s="6">
        <f t="shared" si="49"/>
        <v>79.407959834301394</v>
      </c>
    </row>
    <row r="361" spans="1:22" x14ac:dyDescent="0.35">
      <c r="A361" s="20"/>
      <c r="B361" s="3">
        <v>5855242</v>
      </c>
      <c r="E361" s="3">
        <v>24434975</v>
      </c>
      <c r="F361" s="3">
        <v>13274534</v>
      </c>
      <c r="H361" s="3">
        <v>27115858</v>
      </c>
      <c r="K361" s="3">
        <v>18899653</v>
      </c>
      <c r="M361" s="6">
        <f t="shared" si="46"/>
        <v>51.991141162525665</v>
      </c>
      <c r="N361" s="6"/>
      <c r="O361" s="6"/>
      <c r="P361" s="6">
        <f>E361/AVERAGE($B$311:$B$383)*100</f>
        <v>216.96835664995325</v>
      </c>
      <c r="Q361" s="6">
        <f t="shared" si="50"/>
        <v>117.87013603549545</v>
      </c>
      <c r="R361" s="6"/>
      <c r="S361" s="6">
        <f t="shared" si="51"/>
        <v>216.26758045110338</v>
      </c>
      <c r="T361" s="6"/>
      <c r="U361" s="6"/>
      <c r="V361" s="6">
        <f t="shared" si="49"/>
        <v>150.73770579840911</v>
      </c>
    </row>
    <row r="362" spans="1:22" x14ac:dyDescent="0.35">
      <c r="A362" s="20"/>
      <c r="B362" s="3">
        <v>14150146</v>
      </c>
      <c r="E362" s="3">
        <v>20010925</v>
      </c>
      <c r="F362" s="3">
        <v>13964013</v>
      </c>
      <c r="H362" s="3">
        <v>59639201</v>
      </c>
      <c r="K362" s="3">
        <v>21698538</v>
      </c>
      <c r="M362" s="6">
        <f t="shared" si="46"/>
        <v>125.64506098233821</v>
      </c>
      <c r="N362" s="6"/>
      <c r="O362" s="6"/>
      <c r="P362" s="6"/>
      <c r="Q362" s="6">
        <f t="shared" si="50"/>
        <v>123.99230827322654</v>
      </c>
      <c r="R362" s="6"/>
      <c r="S362" s="6">
        <f t="shared" si="51"/>
        <v>475.66356558981192</v>
      </c>
      <c r="T362" s="6"/>
      <c r="U362" s="6"/>
      <c r="V362" s="6">
        <f t="shared" si="49"/>
        <v>173.06073488754529</v>
      </c>
    </row>
    <row r="363" spans="1:22" x14ac:dyDescent="0.35">
      <c r="A363" s="20"/>
      <c r="B363" s="3">
        <v>9014354</v>
      </c>
      <c r="E363" s="3">
        <v>16565557</v>
      </c>
      <c r="F363" s="3">
        <v>17803291</v>
      </c>
      <c r="H363" s="3">
        <v>57864947</v>
      </c>
      <c r="K363" s="3">
        <v>13797262</v>
      </c>
      <c r="M363" s="6">
        <f t="shared" si="46"/>
        <v>80.042217094182945</v>
      </c>
      <c r="N363" s="6"/>
      <c r="O363" s="6"/>
      <c r="P363" s="6"/>
      <c r="Q363" s="6">
        <f t="shared" si="50"/>
        <v>158.08286242285507</v>
      </c>
      <c r="R363" s="6"/>
      <c r="S363" s="6">
        <f t="shared" si="51"/>
        <v>461.51267205416605</v>
      </c>
      <c r="T363" s="6"/>
      <c r="U363" s="6"/>
      <c r="V363" s="6">
        <f t="shared" si="49"/>
        <v>110.04263518380837</v>
      </c>
    </row>
    <row r="364" spans="1:22" x14ac:dyDescent="0.35">
      <c r="A364" s="20"/>
      <c r="B364" s="3">
        <v>10412495</v>
      </c>
      <c r="E364" s="3">
        <v>18938269</v>
      </c>
      <c r="F364" s="3">
        <v>26223121</v>
      </c>
      <c r="H364" s="3">
        <v>49729132</v>
      </c>
      <c r="K364" s="3">
        <v>27198458</v>
      </c>
      <c r="M364" s="6">
        <f t="shared" si="46"/>
        <v>92.456895444986344</v>
      </c>
      <c r="N364" s="6"/>
      <c r="O364" s="6"/>
      <c r="P364" s="6"/>
      <c r="Q364" s="6">
        <f t="shared" si="50"/>
        <v>232.84605241474071</v>
      </c>
      <c r="R364" s="6"/>
      <c r="S364" s="6">
        <f t="shared" si="51"/>
        <v>396.62396283287592</v>
      </c>
      <c r="T364" s="6"/>
      <c r="U364" s="6"/>
      <c r="V364" s="6">
        <f t="shared" si="49"/>
        <v>216.92637214949855</v>
      </c>
    </row>
    <row r="365" spans="1:22" x14ac:dyDescent="0.35">
      <c r="A365" s="20"/>
      <c r="B365" s="3">
        <v>12647664</v>
      </c>
      <c r="E365" s="3">
        <v>23309680</v>
      </c>
      <c r="F365" s="3">
        <v>20657137</v>
      </c>
      <c r="H365" s="3">
        <v>26810080</v>
      </c>
      <c r="K365" s="3">
        <v>11783873</v>
      </c>
      <c r="M365" s="6">
        <f t="shared" si="46"/>
        <v>112.30389527882775</v>
      </c>
      <c r="N365" s="6"/>
      <c r="O365" s="6"/>
      <c r="P365" s="6"/>
      <c r="Q365" s="6">
        <f t="shared" si="50"/>
        <v>183.42335394175544</v>
      </c>
      <c r="R365" s="6"/>
      <c r="S365" s="6">
        <f t="shared" si="51"/>
        <v>213.82879100858685</v>
      </c>
      <c r="T365" s="6"/>
      <c r="U365" s="6"/>
      <c r="V365" s="6">
        <f t="shared" si="49"/>
        <v>93.984475875817225</v>
      </c>
    </row>
    <row r="366" spans="1:22" x14ac:dyDescent="0.35">
      <c r="A366" s="20"/>
      <c r="B366" s="3">
        <v>11766732</v>
      </c>
      <c r="E366" s="3">
        <v>21081702</v>
      </c>
      <c r="F366" s="3">
        <v>9020465</v>
      </c>
      <c r="H366" s="3">
        <v>19463013</v>
      </c>
      <c r="K366" s="3">
        <v>15469592</v>
      </c>
      <c r="M366" s="6">
        <f t="shared" si="46"/>
        <v>104.48173182826739</v>
      </c>
      <c r="N366" s="6"/>
      <c r="O366" s="6"/>
      <c r="P366" s="6"/>
      <c r="Q366" s="6">
        <f t="shared" si="50"/>
        <v>80.096479217532277</v>
      </c>
      <c r="R366" s="6"/>
      <c r="S366" s="6">
        <f t="shared" si="51"/>
        <v>155.23088850068368</v>
      </c>
      <c r="T366" s="6"/>
      <c r="U366" s="6"/>
      <c r="V366" s="6">
        <f t="shared" si="49"/>
        <v>123.38061485665494</v>
      </c>
    </row>
    <row r="367" spans="1:22" x14ac:dyDescent="0.35">
      <c r="A367" s="20"/>
      <c r="B367" s="3">
        <v>17577042</v>
      </c>
      <c r="E367" s="3">
        <v>21742962</v>
      </c>
      <c r="F367" s="3">
        <v>15757316</v>
      </c>
      <c r="H367" s="3">
        <v>29452841</v>
      </c>
      <c r="K367" s="3">
        <v>11274014</v>
      </c>
      <c r="M367" s="6">
        <f t="shared" si="46"/>
        <v>156.07390298157489</v>
      </c>
      <c r="N367" s="6"/>
      <c r="O367" s="6"/>
      <c r="P367" s="6"/>
      <c r="Q367" s="6"/>
      <c r="R367" s="6"/>
      <c r="S367" s="6">
        <f t="shared" si="51"/>
        <v>234.90662403089203</v>
      </c>
      <c r="T367" s="6"/>
      <c r="U367" s="6"/>
      <c r="V367" s="6">
        <f t="shared" si="49"/>
        <v>89.91800037276586</v>
      </c>
    </row>
    <row r="368" spans="1:22" x14ac:dyDescent="0.35">
      <c r="A368" s="20"/>
      <c r="B368" s="3">
        <v>18233685</v>
      </c>
      <c r="E368" s="3">
        <v>25900613</v>
      </c>
      <c r="H368" s="3">
        <v>29446063</v>
      </c>
      <c r="K368" s="3">
        <v>7702939</v>
      </c>
      <c r="M368" s="6">
        <f t="shared" si="46"/>
        <v>161.90451065011948</v>
      </c>
      <c r="N368" s="6"/>
      <c r="O368" s="6"/>
      <c r="P368" s="6">
        <f>E368/AVERAGE($B$311:$B$383)*100</f>
        <v>229.98236907696511</v>
      </c>
      <c r="Q368" s="6"/>
      <c r="R368" s="6"/>
      <c r="S368" s="6">
        <f t="shared" si="51"/>
        <v>234.85256482832884</v>
      </c>
      <c r="T368" s="6"/>
      <c r="U368" s="6"/>
      <c r="V368" s="6">
        <f t="shared" si="49"/>
        <v>61.436225986005752</v>
      </c>
    </row>
    <row r="369" spans="1:22" x14ac:dyDescent="0.35">
      <c r="A369" s="20"/>
      <c r="B369" s="3">
        <v>10667875</v>
      </c>
      <c r="E369" s="3">
        <v>22440515</v>
      </c>
      <c r="H369" s="3">
        <v>43274613</v>
      </c>
      <c r="K369" s="3">
        <v>23752049</v>
      </c>
      <c r="M369" s="6">
        <f t="shared" si="46"/>
        <v>94.724521211792535</v>
      </c>
      <c r="N369" s="6"/>
      <c r="O369" s="6"/>
      <c r="P369" s="6"/>
      <c r="Q369" s="6"/>
      <c r="R369" s="6"/>
      <c r="S369" s="6">
        <f t="shared" si="51"/>
        <v>345.14474328888525</v>
      </c>
      <c r="T369" s="6"/>
      <c r="U369" s="6"/>
      <c r="V369" s="6">
        <f t="shared" si="49"/>
        <v>189.4388946861298</v>
      </c>
    </row>
    <row r="370" spans="1:22" x14ac:dyDescent="0.35">
      <c r="A370" s="20"/>
      <c r="B370" s="3">
        <v>12631656</v>
      </c>
      <c r="E370" s="3">
        <v>17562504</v>
      </c>
      <c r="H370" s="3">
        <v>26338086</v>
      </c>
      <c r="K370" s="3">
        <v>34797054</v>
      </c>
      <c r="M370" s="6">
        <f t="shared" si="46"/>
        <v>112.16175355561124</v>
      </c>
      <c r="N370" s="6"/>
      <c r="O370" s="6"/>
      <c r="P370" s="6"/>
      <c r="Q370" s="6"/>
      <c r="R370" s="6"/>
      <c r="S370" s="6">
        <f t="shared" si="51"/>
        <v>210.06431487187606</v>
      </c>
      <c r="T370" s="6"/>
      <c r="U370" s="6"/>
      <c r="V370" s="6">
        <f t="shared" si="49"/>
        <v>277.53039108725199</v>
      </c>
    </row>
    <row r="371" spans="1:22" x14ac:dyDescent="0.35">
      <c r="A371" s="20"/>
      <c r="B371" s="3">
        <v>16252715</v>
      </c>
      <c r="E371" s="3">
        <v>35261735</v>
      </c>
      <c r="H371" s="3">
        <v>37036389</v>
      </c>
      <c r="K371" s="3">
        <v>25291776</v>
      </c>
      <c r="M371" s="6">
        <f t="shared" si="46"/>
        <v>144.31464999043564</v>
      </c>
      <c r="N371" s="6"/>
      <c r="O371" s="6"/>
      <c r="P371" s="6">
        <f>E371/AVERAGE($B$311:$B$383)*100</f>
        <v>313.10368418941044</v>
      </c>
      <c r="Q371" s="6"/>
      <c r="R371" s="6"/>
      <c r="S371" s="6">
        <f t="shared" si="51"/>
        <v>295.39062483937857</v>
      </c>
      <c r="T371" s="6"/>
      <c r="U371" s="6"/>
      <c r="V371" s="6">
        <f t="shared" si="49"/>
        <v>201.71927441245953</v>
      </c>
    </row>
    <row r="372" spans="1:22" x14ac:dyDescent="0.35">
      <c r="A372" s="20"/>
      <c r="B372" s="3">
        <v>13777835</v>
      </c>
      <c r="E372" s="3">
        <v>20254832</v>
      </c>
      <c r="H372" s="3">
        <v>18307015</v>
      </c>
      <c r="K372" s="3">
        <v>19056349</v>
      </c>
      <c r="M372" s="6">
        <f t="shared" si="46"/>
        <v>122.33915599030524</v>
      </c>
      <c r="N372" s="6"/>
      <c r="O372" s="6"/>
      <c r="P372" s="6"/>
      <c r="Q372" s="6"/>
      <c r="R372" s="6"/>
      <c r="S372" s="6">
        <f t="shared" si="51"/>
        <v>146.01101094909322</v>
      </c>
      <c r="T372" s="6"/>
      <c r="U372" s="6"/>
      <c r="V372" s="6">
        <f t="shared" si="49"/>
        <v>151.98746395787305</v>
      </c>
    </row>
    <row r="373" spans="1:22" x14ac:dyDescent="0.35">
      <c r="A373" s="20"/>
      <c r="B373" s="3">
        <v>16021409</v>
      </c>
      <c r="E373" s="3">
        <v>21194899</v>
      </c>
      <c r="H373" s="3">
        <v>18487962</v>
      </c>
      <c r="K373" s="3">
        <v>20252136</v>
      </c>
      <c r="M373" s="6">
        <f t="shared" si="46"/>
        <v>142.26078733236974</v>
      </c>
      <c r="N373" s="6"/>
      <c r="O373" s="6"/>
      <c r="P373" s="6"/>
      <c r="Q373" s="6"/>
      <c r="R373" s="6"/>
      <c r="S373" s="6">
        <f t="shared" si="51"/>
        <v>147.45418747995888</v>
      </c>
      <c r="T373" s="6"/>
      <c r="U373" s="6"/>
      <c r="V373" s="6">
        <f t="shared" si="49"/>
        <v>161.52468609647858</v>
      </c>
    </row>
    <row r="374" spans="1:22" x14ac:dyDescent="0.35">
      <c r="A374" s="20"/>
      <c r="B374" s="3">
        <v>9014998</v>
      </c>
      <c r="E374" s="3">
        <v>23938437</v>
      </c>
      <c r="H374" s="3">
        <v>49395125</v>
      </c>
      <c r="K374" s="3">
        <v>16350304</v>
      </c>
      <c r="M374" s="6">
        <f t="shared" si="46"/>
        <v>80.047935439369809</v>
      </c>
      <c r="N374" s="6"/>
      <c r="O374" s="6"/>
      <c r="P374" s="6">
        <f>E374/AVERAGE($B$311:$B$383)*100</f>
        <v>212.55938819902363</v>
      </c>
      <c r="Q374" s="6"/>
      <c r="R374" s="6"/>
      <c r="S374" s="6">
        <f t="shared" si="51"/>
        <v>393.96002773837392</v>
      </c>
      <c r="T374" s="6"/>
      <c r="U374" s="6"/>
      <c r="V374" s="6">
        <f t="shared" si="49"/>
        <v>130.40489759608559</v>
      </c>
    </row>
    <row r="375" spans="1:22" x14ac:dyDescent="0.35">
      <c r="A375" s="20"/>
      <c r="B375" s="3">
        <v>12172602</v>
      </c>
      <c r="E375" s="3">
        <v>16947027</v>
      </c>
      <c r="K375" s="3">
        <v>16756472</v>
      </c>
      <c r="M375" s="6">
        <f t="shared" si="46"/>
        <v>108.08562120869509</v>
      </c>
      <c r="N375" s="6"/>
      <c r="O375" s="6"/>
      <c r="P375" s="6"/>
      <c r="Q375" s="6"/>
      <c r="R375" s="6"/>
      <c r="S375" s="6"/>
      <c r="T375" s="6"/>
      <c r="U375" s="6"/>
      <c r="V375" s="6">
        <f t="shared" si="49"/>
        <v>133.64436619843124</v>
      </c>
    </row>
    <row r="376" spans="1:22" x14ac:dyDescent="0.35">
      <c r="A376" s="20"/>
      <c r="B376" s="3">
        <v>8415204</v>
      </c>
      <c r="E376" s="3">
        <v>17016397</v>
      </c>
      <c r="K376" s="3">
        <v>14810311</v>
      </c>
      <c r="M376" s="6">
        <f>B376/AVERAGE($B$311:$B$383)*100</f>
        <v>74.722113804254491</v>
      </c>
      <c r="N376" s="6"/>
      <c r="O376" s="6"/>
      <c r="P376" s="6"/>
      <c r="Q376" s="6"/>
      <c r="R376" s="6"/>
      <c r="S376" s="6"/>
      <c r="T376" s="6"/>
      <c r="U376" s="6"/>
      <c r="V376" s="6">
        <f t="shared" si="49"/>
        <v>118.12239633716779</v>
      </c>
    </row>
    <row r="377" spans="1:22" x14ac:dyDescent="0.35">
      <c r="A377" s="20"/>
      <c r="B377" s="3">
        <v>10628811</v>
      </c>
      <c r="E377" s="3">
        <v>31123773</v>
      </c>
      <c r="K377" s="3">
        <v>14389921</v>
      </c>
      <c r="M377" s="6">
        <f>B377/AVERAGE($B$311:$B$383)*100</f>
        <v>94.377655627351629</v>
      </c>
      <c r="N377" s="6"/>
      <c r="O377" s="6"/>
      <c r="P377" s="6">
        <f>E377/AVERAGE($B$311:$B$383)*100</f>
        <v>276.3609899562486</v>
      </c>
      <c r="Q377" s="6"/>
      <c r="R377" s="6"/>
      <c r="S377" s="6"/>
      <c r="T377" s="6"/>
      <c r="U377" s="6"/>
      <c r="V377" s="6">
        <f t="shared" si="49"/>
        <v>114.76949752253911</v>
      </c>
    </row>
    <row r="378" spans="1:22" x14ac:dyDescent="0.35">
      <c r="A378" s="20"/>
      <c r="B378" s="3">
        <v>22915091</v>
      </c>
      <c r="E378" s="3">
        <v>17078845</v>
      </c>
      <c r="K378" s="3">
        <v>12016956</v>
      </c>
      <c r="M378" s="6">
        <f>B378/AVERAGE($B$311:$B$383)*100</f>
        <v>203.47267131454544</v>
      </c>
      <c r="N378" s="6"/>
      <c r="O378" s="6"/>
      <c r="P378" s="6"/>
      <c r="Q378" s="6"/>
      <c r="R378" s="6"/>
      <c r="S378" s="6"/>
      <c r="T378" s="6"/>
      <c r="U378" s="6"/>
      <c r="V378" s="6">
        <f t="shared" si="49"/>
        <v>95.843472793941089</v>
      </c>
    </row>
    <row r="379" spans="1:22" x14ac:dyDescent="0.35">
      <c r="A379" s="20"/>
      <c r="B379" s="3">
        <v>9915569</v>
      </c>
      <c r="E379" s="3">
        <v>18407294</v>
      </c>
      <c r="K379" s="3">
        <v>17184642</v>
      </c>
      <c r="M379" s="6"/>
      <c r="N379" s="6"/>
      <c r="O379" s="6"/>
      <c r="P379" s="6"/>
      <c r="Q379" s="6"/>
      <c r="R379" s="6"/>
      <c r="S379" s="6"/>
      <c r="T379" s="6"/>
      <c r="U379" s="6"/>
      <c r="V379" s="6">
        <f t="shared" si="49"/>
        <v>137.05931585341725</v>
      </c>
    </row>
    <row r="380" spans="1:22" x14ac:dyDescent="0.35">
      <c r="A380" s="20"/>
      <c r="B380" s="3">
        <v>13969401</v>
      </c>
      <c r="E380" s="3">
        <v>16044823</v>
      </c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x14ac:dyDescent="0.35">
      <c r="A381" s="20"/>
      <c r="B381" s="3">
        <v>8080254</v>
      </c>
      <c r="E381" s="3">
        <v>20257346</v>
      </c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x14ac:dyDescent="0.35">
      <c r="A382" s="20"/>
      <c r="B382" s="3">
        <v>9572118</v>
      </c>
      <c r="E382" s="3">
        <v>22615554</v>
      </c>
      <c r="M382" s="6"/>
      <c r="N382" s="6"/>
      <c r="O382" s="6"/>
      <c r="P382" s="6">
        <f>E382/AVERAGE($B$311:$B$383)*100</f>
        <v>200.81295708746487</v>
      </c>
      <c r="Q382" s="6"/>
      <c r="R382" s="6"/>
      <c r="S382" s="6"/>
      <c r="T382" s="6"/>
      <c r="U382" s="6"/>
      <c r="V382" s="6"/>
    </row>
    <row r="383" spans="1:22" x14ac:dyDescent="0.35">
      <c r="A383" s="20"/>
      <c r="B383" s="3">
        <v>5543536</v>
      </c>
      <c r="E383" s="3">
        <v>21756072</v>
      </c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x14ac:dyDescent="0.35">
      <c r="A384" s="20"/>
      <c r="E384" s="3">
        <v>18889321</v>
      </c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x14ac:dyDescent="0.35">
      <c r="A385" s="20"/>
      <c r="E385" s="3">
        <v>13247848</v>
      </c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x14ac:dyDescent="0.35">
      <c r="A386" s="20"/>
      <c r="E386" s="3">
        <v>10890789</v>
      </c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x14ac:dyDescent="0.35">
      <c r="A387" s="20"/>
      <c r="E387" s="3">
        <v>19712736</v>
      </c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x14ac:dyDescent="0.35">
      <c r="A388" s="20"/>
      <c r="E388" s="3">
        <v>23555743</v>
      </c>
      <c r="M388" s="6"/>
      <c r="N388" s="6"/>
      <c r="O388" s="6"/>
      <c r="P388" s="6">
        <f>E388/AVERAGE($B$311:$B$383)*100</f>
        <v>209.16128820997938</v>
      </c>
      <c r="Q388" s="6"/>
      <c r="R388" s="6"/>
      <c r="S388" s="6"/>
      <c r="T388" s="6"/>
      <c r="U388" s="6"/>
      <c r="V388" s="6"/>
    </row>
    <row r="389" spans="1:22" x14ac:dyDescent="0.35">
      <c r="A389" s="20"/>
      <c r="E389" s="3">
        <v>18485474</v>
      </c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x14ac:dyDescent="0.35">
      <c r="A390" s="20"/>
      <c r="E390" s="3">
        <v>22013352</v>
      </c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x14ac:dyDescent="0.35">
      <c r="A391" s="20"/>
      <c r="E391" s="3">
        <v>16567007</v>
      </c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x14ac:dyDescent="0.35">
      <c r="A392" s="20"/>
      <c r="E392" s="3">
        <v>20235432</v>
      </c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x14ac:dyDescent="0.35">
      <c r="A393" s="20"/>
      <c r="E393" s="3">
        <v>17713557</v>
      </c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x14ac:dyDescent="0.35">
      <c r="A394" s="20"/>
      <c r="E394" s="3">
        <v>16810567</v>
      </c>
      <c r="P394" s="6"/>
    </row>
    <row r="395" spans="1:22" x14ac:dyDescent="0.35">
      <c r="A395" s="20"/>
      <c r="E395" s="3">
        <v>19274711</v>
      </c>
      <c r="P395" s="6"/>
    </row>
    <row r="396" spans="1:22" x14ac:dyDescent="0.35">
      <c r="A396" s="20"/>
      <c r="E396" s="3">
        <v>13616666</v>
      </c>
      <c r="P396" s="6"/>
    </row>
    <row r="397" spans="1:22" x14ac:dyDescent="0.35">
      <c r="A397" s="20"/>
      <c r="E397" s="3">
        <v>14335018</v>
      </c>
      <c r="P397" s="6"/>
    </row>
    <row r="398" spans="1:22" x14ac:dyDescent="0.35">
      <c r="A398" s="20"/>
      <c r="E398" s="3">
        <v>13695241</v>
      </c>
      <c r="P398" s="6"/>
    </row>
    <row r="399" spans="1:22" x14ac:dyDescent="0.35">
      <c r="E399" s="3">
        <v>14518952</v>
      </c>
      <c r="P399" s="6"/>
    </row>
    <row r="401" spans="12:22" x14ac:dyDescent="0.35">
      <c r="M401" s="6">
        <f>AVERAGE(M3:M399)</f>
        <v>100.23084283043924</v>
      </c>
      <c r="N401" s="6">
        <f t="shared" ref="N401:V401" si="52">AVERAGE(N3:N399)</f>
        <v>576.4389554747861</v>
      </c>
      <c r="O401" s="6">
        <f t="shared" si="52"/>
        <v>507.61112947032035</v>
      </c>
      <c r="P401" s="6">
        <f t="shared" si="52"/>
        <v>395.3691212314331</v>
      </c>
      <c r="Q401" s="6">
        <f t="shared" si="52"/>
        <v>210.28377328174008</v>
      </c>
      <c r="R401" s="6">
        <f t="shared" si="52"/>
        <v>99.999999999999972</v>
      </c>
      <c r="S401" s="6">
        <f t="shared" si="52"/>
        <v>320.94778127124141</v>
      </c>
      <c r="T401" s="6">
        <f t="shared" si="52"/>
        <v>323.87841826869851</v>
      </c>
      <c r="U401" s="6">
        <f t="shared" si="52"/>
        <v>307.57130177986858</v>
      </c>
      <c r="V401" s="6">
        <f t="shared" si="52"/>
        <v>121.39139852350908</v>
      </c>
    </row>
    <row r="402" spans="12:22" x14ac:dyDescent="0.35">
      <c r="M402" s="6">
        <f>_xlfn.STDEV.S(M3:M399)</f>
        <v>38.922243685027503</v>
      </c>
      <c r="N402" s="6">
        <f t="shared" ref="N402:V402" si="53">_xlfn.STDEV.S(N3:N399)</f>
        <v>170.91530997481399</v>
      </c>
      <c r="O402" s="6">
        <f t="shared" si="53"/>
        <v>213.48517607485562</v>
      </c>
      <c r="P402" s="6">
        <f t="shared" si="53"/>
        <v>152.00240098231856</v>
      </c>
      <c r="Q402" s="6">
        <f t="shared" si="53"/>
        <v>101.61444029841998</v>
      </c>
      <c r="R402" s="6">
        <f t="shared" si="53"/>
        <v>43.328165652895635</v>
      </c>
      <c r="S402" s="6">
        <f t="shared" si="53"/>
        <v>102.58597559373651</v>
      </c>
      <c r="T402" s="6">
        <f t="shared" si="53"/>
        <v>106.62784070310866</v>
      </c>
      <c r="U402" s="6">
        <f t="shared" si="53"/>
        <v>127.75570996183525</v>
      </c>
      <c r="V402" s="6">
        <f t="shared" si="53"/>
        <v>51.389651687274245</v>
      </c>
    </row>
    <row r="403" spans="12:22" x14ac:dyDescent="0.35">
      <c r="M403" s="6">
        <f>M402/SQRT(COUNT(M3:M399))</f>
        <v>2.0657782037910568</v>
      </c>
      <c r="N403" s="6">
        <f t="shared" ref="N403:V403" si="54">N402/SQRT(COUNT(N3:N399))</f>
        <v>10.941731510969479</v>
      </c>
      <c r="O403" s="6">
        <f t="shared" si="54"/>
        <v>12.96830089325422</v>
      </c>
      <c r="P403" s="6">
        <f t="shared" si="54"/>
        <v>9.28502443441708</v>
      </c>
      <c r="Q403" s="6">
        <f t="shared" si="54"/>
        <v>6.277761086882319</v>
      </c>
      <c r="R403" s="6">
        <f t="shared" si="54"/>
        <v>2.6666642558072184</v>
      </c>
      <c r="S403" s="6">
        <f t="shared" si="54"/>
        <v>5.8934103124271582</v>
      </c>
      <c r="T403" s="6">
        <f t="shared" si="54"/>
        <v>7.2551056138162027</v>
      </c>
      <c r="U403" s="6">
        <f t="shared" si="54"/>
        <v>8.7332005426955153</v>
      </c>
      <c r="V403" s="6">
        <f t="shared" si="54"/>
        <v>2.9377508517779587</v>
      </c>
    </row>
    <row r="405" spans="12:22" x14ac:dyDescent="0.35">
      <c r="N405" s="12">
        <f>_xlfn.T.TEST(M3:M399,N3:N399,2,2)</f>
        <v>3.0160624443108906E-218</v>
      </c>
      <c r="O405" s="12">
        <f>_xlfn.T.TEST(M3:M399,O3:O399,2,2)</f>
        <v>2.293499248044175E-150</v>
      </c>
      <c r="P405" s="12">
        <f>_xlfn.T.TEST(M3:M399,P3:P399,2,2)</f>
        <v>1.4954952416795494E-149</v>
      </c>
      <c r="Q405" s="12">
        <f>_xlfn.T.TEST(M3:M399,Q3:Q399,2,2)</f>
        <v>8.1445143604262346E-62</v>
      </c>
      <c r="S405" s="12">
        <f>_xlfn.T.TEST(R3:R399,S3:S399,2,2)</f>
        <v>1.062310529184331E-131</v>
      </c>
      <c r="T405" s="12">
        <f>_xlfn.T.TEST(R3:R399,T3:T399,2,2)</f>
        <v>5.0265569826393477E-117</v>
      </c>
      <c r="U405" s="12">
        <f>_xlfn.T.TEST(R3:R399,U3:U399,2,2)</f>
        <v>2.3911698906770591E-87</v>
      </c>
      <c r="V405" s="12">
        <f>_xlfn.T.TEST(R3:R399,V3:V399,2,2)</f>
        <v>1.4584582483412609E-7</v>
      </c>
    </row>
    <row r="406" spans="12:22" x14ac:dyDescent="0.35">
      <c r="L406" s="13"/>
      <c r="M406" s="13"/>
      <c r="N406" s="13" t="s">
        <v>15</v>
      </c>
      <c r="O406" t="s">
        <v>15</v>
      </c>
      <c r="P406" t="s">
        <v>15</v>
      </c>
      <c r="Q406" t="s">
        <v>15</v>
      </c>
      <c r="S406" t="s">
        <v>15</v>
      </c>
      <c r="T406" t="s">
        <v>15</v>
      </c>
      <c r="U406" t="s">
        <v>15</v>
      </c>
      <c r="V406" t="s">
        <v>15</v>
      </c>
    </row>
    <row r="407" spans="12:22" x14ac:dyDescent="0.35">
      <c r="L407" s="13"/>
      <c r="M407" s="14"/>
      <c r="N407" s="15"/>
    </row>
    <row r="408" spans="12:22" x14ac:dyDescent="0.35">
      <c r="L408" s="13"/>
      <c r="M408" s="14"/>
      <c r="N408" s="15"/>
    </row>
    <row r="409" spans="12:22" x14ac:dyDescent="0.35">
      <c r="L409" s="13"/>
      <c r="M409" s="14"/>
      <c r="N409" s="15"/>
    </row>
    <row r="410" spans="12:22" x14ac:dyDescent="0.35">
      <c r="L410" s="13"/>
      <c r="M410" s="14"/>
      <c r="N410" s="15"/>
    </row>
  </sheetData>
  <mergeCells count="8">
    <mergeCell ref="R1:V1"/>
    <mergeCell ref="A3:A100"/>
    <mergeCell ref="A102:A210"/>
    <mergeCell ref="A212:A309"/>
    <mergeCell ref="A311:A398"/>
    <mergeCell ref="B1:F1"/>
    <mergeCell ref="G1:K1"/>
    <mergeCell ref="M1:Q1"/>
  </mergeCells>
  <conditionalFormatting sqref="M3:V39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W405"/>
  <sheetViews>
    <sheetView tabSelected="1" topLeftCell="Q366" zoomScale="40" zoomScaleNormal="40" workbookViewId="0">
      <selection activeCell="AB396" sqref="AB396"/>
    </sheetView>
  </sheetViews>
  <sheetFormatPr baseColWidth="10" defaultColWidth="11.453125" defaultRowHeight="14.5" x14ac:dyDescent="0.35"/>
  <cols>
    <col min="1" max="16384" width="11.453125" style="9"/>
  </cols>
  <sheetData>
    <row r="1" spans="1:22" x14ac:dyDescent="0.35">
      <c r="B1" s="21" t="s">
        <v>9</v>
      </c>
      <c r="C1" s="21"/>
      <c r="D1" s="21"/>
      <c r="E1" s="21"/>
      <c r="F1" s="21"/>
      <c r="G1" s="21" t="s">
        <v>10</v>
      </c>
      <c r="H1" s="21"/>
      <c r="I1" s="21"/>
      <c r="J1" s="21"/>
      <c r="K1" s="21"/>
      <c r="M1" s="21" t="s">
        <v>9</v>
      </c>
      <c r="N1" s="21"/>
      <c r="O1" s="21"/>
      <c r="P1" s="21"/>
      <c r="Q1" s="21"/>
      <c r="R1" s="21" t="s">
        <v>10</v>
      </c>
      <c r="S1" s="21"/>
      <c r="T1" s="21"/>
      <c r="U1" s="21"/>
      <c r="V1" s="21"/>
    </row>
    <row r="2" spans="1:22" x14ac:dyDescent="0.35"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M2" s="7" t="s">
        <v>4</v>
      </c>
      <c r="N2" s="7" t="s">
        <v>5</v>
      </c>
      <c r="O2" s="7" t="s">
        <v>6</v>
      </c>
      <c r="P2" s="7" t="s">
        <v>7</v>
      </c>
      <c r="Q2" s="7" t="s">
        <v>8</v>
      </c>
      <c r="R2" s="7" t="s">
        <v>4</v>
      </c>
      <c r="S2" s="7" t="s">
        <v>5</v>
      </c>
      <c r="T2" s="7" t="s">
        <v>6</v>
      </c>
      <c r="U2" s="7" t="s">
        <v>7</v>
      </c>
      <c r="V2" s="7" t="s">
        <v>8</v>
      </c>
    </row>
    <row r="3" spans="1:22" x14ac:dyDescent="0.35">
      <c r="A3" s="20" t="s">
        <v>0</v>
      </c>
      <c r="B3" s="10">
        <v>3717053</v>
      </c>
      <c r="C3" s="10">
        <v>9538147</v>
      </c>
      <c r="D3" s="10">
        <v>6641799</v>
      </c>
      <c r="E3" s="10">
        <v>15908793</v>
      </c>
      <c r="F3" s="10">
        <v>6896982</v>
      </c>
      <c r="G3" s="10">
        <v>18575262</v>
      </c>
      <c r="H3" s="10">
        <v>7868250</v>
      </c>
      <c r="I3" s="10">
        <v>13737435</v>
      </c>
      <c r="J3" s="10">
        <v>6454405</v>
      </c>
      <c r="K3" s="10">
        <v>6372175</v>
      </c>
      <c r="M3" s="8"/>
      <c r="N3" s="8"/>
      <c r="O3" s="8"/>
      <c r="P3" s="8"/>
      <c r="Q3" s="8"/>
      <c r="R3" s="8">
        <f>G3/AVERAGE($G$3:$G$83)*100</f>
        <v>118.01007799455631</v>
      </c>
      <c r="S3" s="8">
        <f>H3/AVERAGE($G$3:$G$83)*100</f>
        <v>49.987601584336616</v>
      </c>
      <c r="T3" s="8">
        <f t="shared" ref="S3:V18" si="0">I3/AVERAGE($G$3:$G$83)*100</f>
        <v>87.274988411746108</v>
      </c>
      <c r="U3" s="8">
        <f t="shared" si="0"/>
        <v>41.00533480811491</v>
      </c>
      <c r="V3" s="8">
        <f t="shared" si="0"/>
        <v>40.482921250045457</v>
      </c>
    </row>
    <row r="4" spans="1:22" x14ac:dyDescent="0.35">
      <c r="A4" s="20"/>
      <c r="B4" s="10">
        <v>5356994</v>
      </c>
      <c r="C4" s="10">
        <v>10324482</v>
      </c>
      <c r="D4" s="10">
        <v>8176326</v>
      </c>
      <c r="E4" s="10">
        <v>10446482</v>
      </c>
      <c r="F4" s="10">
        <v>6850366</v>
      </c>
      <c r="G4" s="10">
        <v>21826048</v>
      </c>
      <c r="H4" s="10">
        <v>12206822</v>
      </c>
      <c r="I4" s="10">
        <v>16924592</v>
      </c>
      <c r="J4" s="10">
        <v>10248474</v>
      </c>
      <c r="K4" s="10">
        <v>8786062</v>
      </c>
      <c r="M4" s="8"/>
      <c r="N4" s="8"/>
      <c r="O4" s="8"/>
      <c r="P4" s="8"/>
      <c r="Q4" s="8"/>
      <c r="R4" s="8">
        <f t="shared" ref="R4:V67" si="1">G4/AVERAGE($G$3:$G$83)*100</f>
        <v>138.66257320047112</v>
      </c>
      <c r="S4" s="8">
        <f t="shared" si="0"/>
        <v>77.550885488757345</v>
      </c>
      <c r="T4" s="8">
        <f t="shared" si="0"/>
        <v>107.52324365309323</v>
      </c>
      <c r="U4" s="8">
        <f t="shared" si="0"/>
        <v>65.109348986042974</v>
      </c>
      <c r="V4" s="8">
        <f t="shared" si="0"/>
        <v>55.818532297687504</v>
      </c>
    </row>
    <row r="5" spans="1:22" x14ac:dyDescent="0.35">
      <c r="A5" s="20"/>
      <c r="B5" s="10">
        <v>4337789</v>
      </c>
      <c r="C5" s="10">
        <v>4939329</v>
      </c>
      <c r="D5" s="10">
        <v>9209254</v>
      </c>
      <c r="E5" s="10">
        <v>9273672</v>
      </c>
      <c r="F5" s="10">
        <v>6047183</v>
      </c>
      <c r="G5" s="10">
        <v>23687522</v>
      </c>
      <c r="H5" s="10">
        <v>15582672</v>
      </c>
      <c r="I5" s="10">
        <v>23488437</v>
      </c>
      <c r="J5" s="10">
        <v>6994195</v>
      </c>
      <c r="K5" s="10">
        <v>9981893</v>
      </c>
      <c r="M5" s="8"/>
      <c r="N5" s="8"/>
      <c r="O5" s="8"/>
      <c r="P5" s="8"/>
      <c r="Q5" s="8"/>
      <c r="R5" s="8">
        <f t="shared" si="1"/>
        <v>150.48866167905294</v>
      </c>
      <c r="S5" s="8">
        <f t="shared" si="0"/>
        <v>98.997921971899444</v>
      </c>
      <c r="T5" s="8">
        <f t="shared" si="0"/>
        <v>149.22385925647899</v>
      </c>
      <c r="U5" s="8">
        <f t="shared" si="0"/>
        <v>44.434662480622656</v>
      </c>
      <c r="V5" s="8">
        <f t="shared" si="0"/>
        <v>63.415739248432445</v>
      </c>
    </row>
    <row r="6" spans="1:22" x14ac:dyDescent="0.35">
      <c r="A6" s="20"/>
      <c r="B6" s="10">
        <v>6132604</v>
      </c>
      <c r="C6" s="10">
        <v>10442691</v>
      </c>
      <c r="D6" s="10">
        <v>5929506</v>
      </c>
      <c r="E6" s="10">
        <v>8013034</v>
      </c>
      <c r="F6" s="10">
        <v>5841507</v>
      </c>
      <c r="G6" s="10">
        <v>14810578</v>
      </c>
      <c r="H6" s="10">
        <v>12086617</v>
      </c>
      <c r="I6" s="10">
        <v>12611827</v>
      </c>
      <c r="J6" s="10">
        <v>8628871</v>
      </c>
      <c r="K6" s="10">
        <v>12054918</v>
      </c>
      <c r="M6" s="8"/>
      <c r="N6" s="8"/>
      <c r="O6" s="8"/>
      <c r="P6" s="8"/>
      <c r="Q6" s="8"/>
      <c r="R6" s="8">
        <f t="shared" si="1"/>
        <v>94.092748997266355</v>
      </c>
      <c r="S6" s="8">
        <f t="shared" si="0"/>
        <v>76.78721381482157</v>
      </c>
      <c r="T6" s="8">
        <f t="shared" si="0"/>
        <v>80.123913618222502</v>
      </c>
      <c r="U6" s="8">
        <f t="shared" si="0"/>
        <v>54.819885701475712</v>
      </c>
      <c r="V6" s="8">
        <f t="shared" si="0"/>
        <v>76.5858276129823</v>
      </c>
    </row>
    <row r="7" spans="1:22" x14ac:dyDescent="0.35">
      <c r="A7" s="20"/>
      <c r="B7" s="10">
        <v>4584118</v>
      </c>
      <c r="C7" s="10">
        <v>6751420</v>
      </c>
      <c r="D7" s="10">
        <v>7987899</v>
      </c>
      <c r="E7" s="10">
        <v>8119217</v>
      </c>
      <c r="F7" s="10">
        <v>6681661</v>
      </c>
      <c r="G7" s="10">
        <v>16851830</v>
      </c>
      <c r="H7" s="10">
        <v>10391683</v>
      </c>
      <c r="I7" s="10">
        <v>12992578</v>
      </c>
      <c r="J7" s="10">
        <v>8959197</v>
      </c>
      <c r="K7" s="10">
        <v>9540422</v>
      </c>
      <c r="M7" s="8"/>
      <c r="N7" s="8"/>
      <c r="O7" s="8"/>
      <c r="P7" s="8"/>
      <c r="Q7" s="8"/>
      <c r="R7" s="8">
        <f t="shared" si="1"/>
        <v>107.06098103224622</v>
      </c>
      <c r="S7" s="8">
        <f t="shared" si="0"/>
        <v>66.019166853458373</v>
      </c>
      <c r="T7" s="8">
        <f t="shared" si="0"/>
        <v>82.542854207405341</v>
      </c>
      <c r="U7" s="8">
        <f t="shared" si="0"/>
        <v>56.918472360637232</v>
      </c>
      <c r="V7" s="8">
        <f t="shared" si="0"/>
        <v>60.611039796961187</v>
      </c>
    </row>
    <row r="8" spans="1:22" x14ac:dyDescent="0.35">
      <c r="A8" s="20"/>
      <c r="B8" s="10">
        <v>6520092</v>
      </c>
      <c r="C8" s="10">
        <v>9431969</v>
      </c>
      <c r="D8" s="10">
        <v>7398010</v>
      </c>
      <c r="E8" s="10">
        <v>15249274</v>
      </c>
      <c r="F8" s="10">
        <v>10873569</v>
      </c>
      <c r="G8" s="10">
        <v>19086847</v>
      </c>
      <c r="H8" s="10">
        <v>7898641</v>
      </c>
      <c r="I8" s="10">
        <v>10619439</v>
      </c>
      <c r="J8" s="10">
        <v>9694630</v>
      </c>
      <c r="K8" s="10">
        <v>5538503</v>
      </c>
      <c r="M8" s="8"/>
      <c r="N8" s="8"/>
      <c r="O8" s="8"/>
      <c r="P8" s="8"/>
      <c r="Q8" s="8"/>
      <c r="R8" s="8">
        <f t="shared" si="1"/>
        <v>121.26021711780773</v>
      </c>
      <c r="S8" s="8">
        <f t="shared" si="0"/>
        <v>50.180677960881539</v>
      </c>
      <c r="T8" s="8">
        <f t="shared" si="0"/>
        <v>67.466118359376736</v>
      </c>
      <c r="U8" s="8">
        <f t="shared" si="0"/>
        <v>61.590735163163004</v>
      </c>
      <c r="V8" s="8">
        <f t="shared" si="0"/>
        <v>35.186538472678563</v>
      </c>
    </row>
    <row r="9" spans="1:22" x14ac:dyDescent="0.35">
      <c r="A9" s="20"/>
      <c r="B9" s="10">
        <v>4193171</v>
      </c>
      <c r="C9" s="10">
        <v>8078630</v>
      </c>
      <c r="D9" s="10">
        <v>14514540</v>
      </c>
      <c r="E9" s="10">
        <v>12094099</v>
      </c>
      <c r="F9" s="10">
        <v>5776441</v>
      </c>
      <c r="G9" s="10">
        <v>17623834</v>
      </c>
      <c r="H9" s="10">
        <v>13310125</v>
      </c>
      <c r="I9" s="10">
        <v>11428026</v>
      </c>
      <c r="J9" s="10">
        <v>10546418</v>
      </c>
      <c r="K9" s="10">
        <v>3761711</v>
      </c>
      <c r="M9" s="8"/>
      <c r="N9" s="8"/>
      <c r="O9" s="8"/>
      <c r="P9" s="8"/>
      <c r="Q9" s="8"/>
      <c r="R9" s="8">
        <f t="shared" si="1"/>
        <v>111.96558222990951</v>
      </c>
      <c r="S9" s="8">
        <f t="shared" si="0"/>
        <v>84.56025488993339</v>
      </c>
      <c r="T9" s="8">
        <f t="shared" si="0"/>
        <v>72.603134189106854</v>
      </c>
      <c r="U9" s="8">
        <f t="shared" si="0"/>
        <v>67.00221029147221</v>
      </c>
      <c r="V9" s="8">
        <f t="shared" si="0"/>
        <v>23.89844129805439</v>
      </c>
    </row>
    <row r="10" spans="1:22" x14ac:dyDescent="0.35">
      <c r="A10" s="20"/>
      <c r="B10" s="10">
        <v>4068257</v>
      </c>
      <c r="C10" s="10">
        <v>4956018</v>
      </c>
      <c r="D10" s="10">
        <v>5776455</v>
      </c>
      <c r="E10" s="10">
        <v>9605498</v>
      </c>
      <c r="F10" s="10">
        <v>7366420</v>
      </c>
      <c r="G10" s="10">
        <v>16458712</v>
      </c>
      <c r="H10" s="10">
        <v>10909319</v>
      </c>
      <c r="I10" s="10">
        <v>7106673</v>
      </c>
      <c r="J10" s="10">
        <v>8510706</v>
      </c>
      <c r="K10" s="10">
        <v>8787312</v>
      </c>
      <c r="M10" s="8"/>
      <c r="N10" s="8"/>
      <c r="O10" s="8"/>
      <c r="P10" s="8"/>
      <c r="Q10" s="8"/>
      <c r="R10" s="8">
        <f t="shared" si="1"/>
        <v>104.56347193433611</v>
      </c>
      <c r="S10" s="8">
        <f t="shared" si="0"/>
        <v>69.307748448312338</v>
      </c>
      <c r="T10" s="8">
        <f t="shared" si="0"/>
        <v>45.1492439251628</v>
      </c>
      <c r="U10" s="8">
        <f t="shared" si="0"/>
        <v>54.069174305521948</v>
      </c>
      <c r="V10" s="8">
        <f t="shared" si="0"/>
        <v>55.826473644490214</v>
      </c>
    </row>
    <row r="11" spans="1:22" x14ac:dyDescent="0.35">
      <c r="A11" s="20"/>
      <c r="B11" s="10">
        <v>4814220</v>
      </c>
      <c r="C11" s="10">
        <v>6041202</v>
      </c>
      <c r="D11" s="10">
        <v>5931902</v>
      </c>
      <c r="E11" s="10">
        <v>8467578</v>
      </c>
      <c r="F11" s="10">
        <v>5277332</v>
      </c>
      <c r="G11" s="10">
        <v>14640530</v>
      </c>
      <c r="H11" s="10">
        <v>11185674</v>
      </c>
      <c r="I11" s="10">
        <v>10878177</v>
      </c>
      <c r="J11" s="10">
        <v>12401638</v>
      </c>
      <c r="K11" s="10">
        <v>6138779</v>
      </c>
      <c r="M11" s="8"/>
      <c r="N11" s="8"/>
      <c r="O11" s="8"/>
      <c r="P11" s="8"/>
      <c r="Q11" s="8"/>
      <c r="R11" s="8">
        <f t="shared" si="1"/>
        <v>93.012420884380603</v>
      </c>
      <c r="S11" s="8">
        <f t="shared" si="0"/>
        <v>71.063453164842599</v>
      </c>
      <c r="T11" s="8">
        <f t="shared" si="0"/>
        <v>69.109900910608346</v>
      </c>
      <c r="U11" s="8">
        <f t="shared" si="0"/>
        <v>78.788566623730702</v>
      </c>
      <c r="V11" s="8">
        <f t="shared" si="0"/>
        <v>39.000138387353267</v>
      </c>
    </row>
    <row r="12" spans="1:22" x14ac:dyDescent="0.35">
      <c r="A12" s="20"/>
      <c r="B12" s="10">
        <v>4295495</v>
      </c>
      <c r="C12" s="10">
        <v>4217629</v>
      </c>
      <c r="D12" s="10">
        <v>5871088</v>
      </c>
      <c r="E12" s="10">
        <v>6680756</v>
      </c>
      <c r="F12" s="10">
        <v>5275508</v>
      </c>
      <c r="G12" s="10">
        <v>19086201</v>
      </c>
      <c r="H12" s="10">
        <v>10664968</v>
      </c>
      <c r="I12" s="10">
        <v>19271877</v>
      </c>
      <c r="J12" s="10">
        <v>7768492</v>
      </c>
      <c r="K12" s="10">
        <v>10110972</v>
      </c>
      <c r="M12" s="8"/>
      <c r="N12" s="8"/>
      <c r="O12" s="8"/>
      <c r="P12" s="8"/>
      <c r="Q12" s="8"/>
      <c r="R12" s="8">
        <f t="shared" si="1"/>
        <v>121.25611302978008</v>
      </c>
      <c r="S12" s="8">
        <f t="shared" si="0"/>
        <v>67.755367622241195</v>
      </c>
      <c r="T12" s="8">
        <f t="shared" si="0"/>
        <v>122.43572703693202</v>
      </c>
      <c r="U12" s="8">
        <f t="shared" si="0"/>
        <v>49.353831284860838</v>
      </c>
      <c r="V12" s="8">
        <f t="shared" si="0"/>
        <v>64.235788131590013</v>
      </c>
    </row>
    <row r="13" spans="1:22" x14ac:dyDescent="0.35">
      <c r="A13" s="20"/>
      <c r="B13" s="10">
        <v>5060791</v>
      </c>
      <c r="C13" s="10">
        <v>5802729</v>
      </c>
      <c r="D13" s="10">
        <v>9931538</v>
      </c>
      <c r="E13" s="10">
        <v>6201295</v>
      </c>
      <c r="F13" s="10">
        <v>3330546</v>
      </c>
      <c r="G13" s="10">
        <v>23400046</v>
      </c>
      <c r="H13" s="10">
        <v>21642886</v>
      </c>
      <c r="I13" s="10">
        <v>12076787</v>
      </c>
      <c r="J13" s="10">
        <v>5287250</v>
      </c>
      <c r="K13" s="10">
        <v>6472741</v>
      </c>
      <c r="M13" s="8"/>
      <c r="N13" s="8"/>
      <c r="O13" s="8"/>
      <c r="P13" s="8"/>
      <c r="Q13" s="8"/>
      <c r="R13" s="8">
        <f t="shared" si="1"/>
        <v>148.66230438828833</v>
      </c>
      <c r="S13" s="8">
        <f t="shared" si="0"/>
        <v>137.49893083000879</v>
      </c>
      <c r="T13" s="8">
        <f t="shared" si="0"/>
        <v>76.724763063565064</v>
      </c>
      <c r="U13" s="8">
        <f t="shared" si="0"/>
        <v>33.590308706101581</v>
      </c>
      <c r="V13" s="8">
        <f t="shared" si="0"/>
        <v>41.121824836094504</v>
      </c>
    </row>
    <row r="14" spans="1:22" x14ac:dyDescent="0.35">
      <c r="A14" s="20"/>
      <c r="B14" s="10">
        <v>8185825</v>
      </c>
      <c r="C14" s="10">
        <v>4792332</v>
      </c>
      <c r="D14" s="10">
        <v>5816376</v>
      </c>
      <c r="E14" s="10">
        <v>6140793</v>
      </c>
      <c r="F14" s="10">
        <v>4016450</v>
      </c>
      <c r="G14" s="10">
        <v>27857739</v>
      </c>
      <c r="H14" s="10">
        <v>10663240</v>
      </c>
      <c r="I14" s="10">
        <v>9646254</v>
      </c>
      <c r="J14" s="10">
        <v>6251916</v>
      </c>
      <c r="K14" s="10">
        <v>14304906</v>
      </c>
      <c r="M14" s="8"/>
      <c r="N14" s="8"/>
      <c r="O14" s="8"/>
      <c r="P14" s="8"/>
      <c r="Q14" s="8"/>
      <c r="R14" s="8">
        <f t="shared" si="1"/>
        <v>176.98237323069753</v>
      </c>
      <c r="S14" s="8">
        <f t="shared" si="0"/>
        <v>67.744389504421136</v>
      </c>
      <c r="T14" s="8">
        <f t="shared" si="0"/>
        <v>61.283398688820689</v>
      </c>
      <c r="U14" s="8">
        <f t="shared" si="0"/>
        <v>39.718906509927805</v>
      </c>
      <c r="V14" s="8">
        <f t="shared" si="0"/>
        <v>90.880175620930487</v>
      </c>
    </row>
    <row r="15" spans="1:22" x14ac:dyDescent="0.35">
      <c r="A15" s="20"/>
      <c r="B15" s="10">
        <v>5772566</v>
      </c>
      <c r="C15" s="10">
        <v>5015799</v>
      </c>
      <c r="D15" s="10">
        <v>6085745</v>
      </c>
      <c r="E15" s="10">
        <v>8577808</v>
      </c>
      <c r="F15" s="10">
        <v>8978851</v>
      </c>
      <c r="G15" s="10">
        <v>21590527</v>
      </c>
      <c r="H15" s="10">
        <v>8385028</v>
      </c>
      <c r="I15" s="10">
        <v>14856691</v>
      </c>
      <c r="J15" s="10">
        <v>6047019</v>
      </c>
      <c r="K15" s="10">
        <v>11459025</v>
      </c>
      <c r="M15" s="8"/>
      <c r="N15" s="8"/>
      <c r="O15" s="8"/>
      <c r="P15" s="8"/>
      <c r="Q15" s="8"/>
      <c r="R15" s="8">
        <f t="shared" si="1"/>
        <v>137.16629004821434</v>
      </c>
      <c r="S15" s="8">
        <f t="shared" si="0"/>
        <v>53.27073223874519</v>
      </c>
      <c r="T15" s="8">
        <f t="shared" si="0"/>
        <v>94.385708457357026</v>
      </c>
      <c r="U15" s="8">
        <f t="shared" si="0"/>
        <v>38.41718000125995</v>
      </c>
      <c r="V15" s="8">
        <f t="shared" si="0"/>
        <v>72.800073236736623</v>
      </c>
    </row>
    <row r="16" spans="1:22" x14ac:dyDescent="0.35">
      <c r="A16" s="20"/>
      <c r="B16" s="10">
        <v>5763806</v>
      </c>
      <c r="C16" s="10">
        <v>7611778</v>
      </c>
      <c r="D16" s="10">
        <v>6301128</v>
      </c>
      <c r="E16" s="10">
        <v>6741771</v>
      </c>
      <c r="F16" s="10">
        <v>9571564</v>
      </c>
      <c r="G16" s="10">
        <v>16177560</v>
      </c>
      <c r="H16" s="10">
        <v>10581122</v>
      </c>
      <c r="I16" s="10">
        <v>13507523</v>
      </c>
      <c r="J16" s="10">
        <v>4783650</v>
      </c>
      <c r="K16" s="10">
        <v>5922175</v>
      </c>
      <c r="M16" s="8"/>
      <c r="N16" s="8"/>
      <c r="O16" s="8"/>
      <c r="P16" s="8"/>
      <c r="Q16" s="8"/>
      <c r="R16" s="8">
        <f t="shared" si="1"/>
        <v>102.77729150531573</v>
      </c>
      <c r="S16" s="8">
        <f t="shared" si="0"/>
        <v>67.222687491025184</v>
      </c>
      <c r="T16" s="8">
        <f t="shared" si="0"/>
        <v>85.81433967086241</v>
      </c>
      <c r="U16" s="8">
        <f t="shared" si="0"/>
        <v>30.390898906225889</v>
      </c>
      <c r="V16" s="8">
        <f t="shared" si="0"/>
        <v>37.624036401069958</v>
      </c>
    </row>
    <row r="17" spans="1:22" x14ac:dyDescent="0.35">
      <c r="A17" s="20"/>
      <c r="B17" s="10">
        <v>5136074</v>
      </c>
      <c r="C17" s="10">
        <v>9778972</v>
      </c>
      <c r="D17" s="10">
        <v>5356363</v>
      </c>
      <c r="E17" s="10">
        <v>10154824</v>
      </c>
      <c r="F17" s="10">
        <v>9014852</v>
      </c>
      <c r="G17" s="10">
        <v>10239467</v>
      </c>
      <c r="H17" s="10">
        <v>8304054</v>
      </c>
      <c r="I17" s="10">
        <v>17490370</v>
      </c>
      <c r="J17" s="10">
        <v>5713069</v>
      </c>
      <c r="K17" s="10">
        <v>9540929</v>
      </c>
      <c r="M17" s="8"/>
      <c r="N17" s="8"/>
      <c r="O17" s="8"/>
      <c r="P17" s="8"/>
      <c r="Q17" s="8"/>
      <c r="R17" s="8">
        <f t="shared" si="1"/>
        <v>65.052126817521355</v>
      </c>
      <c r="S17" s="8">
        <f t="shared" si="0"/>
        <v>52.756298145943106</v>
      </c>
      <c r="T17" s="8">
        <f t="shared" si="0"/>
        <v>111.11767510216804</v>
      </c>
      <c r="U17" s="8">
        <f t="shared" si="0"/>
        <v>36.295569789448024</v>
      </c>
      <c r="V17" s="8">
        <f t="shared" si="0"/>
        <v>60.614260807224376</v>
      </c>
    </row>
    <row r="18" spans="1:22" x14ac:dyDescent="0.35">
      <c r="A18" s="20"/>
      <c r="B18" s="10">
        <v>5376942</v>
      </c>
      <c r="C18" s="10">
        <v>7123399</v>
      </c>
      <c r="D18" s="10">
        <v>5252813</v>
      </c>
      <c r="E18" s="10">
        <v>13990842</v>
      </c>
      <c r="F18" s="10">
        <v>4559776</v>
      </c>
      <c r="G18" s="10">
        <v>15853429</v>
      </c>
      <c r="H18" s="10">
        <v>8726502</v>
      </c>
      <c r="I18" s="10">
        <v>20422665</v>
      </c>
      <c r="J18" s="10">
        <v>6136989</v>
      </c>
      <c r="K18" s="10">
        <v>14106333</v>
      </c>
      <c r="M18" s="8"/>
      <c r="N18" s="8"/>
      <c r="O18" s="8"/>
      <c r="P18" s="8"/>
      <c r="Q18" s="8"/>
      <c r="R18" s="8">
        <f t="shared" si="1"/>
        <v>100.71806216090846</v>
      </c>
      <c r="S18" s="8">
        <f t="shared" si="0"/>
        <v>55.440143005231988</v>
      </c>
      <c r="T18" s="8">
        <f t="shared" si="0"/>
        <v>129.7467723204494</v>
      </c>
      <c r="U18" s="8">
        <f t="shared" si="0"/>
        <v>38.988766378731789</v>
      </c>
      <c r="V18" s="8">
        <f t="shared" si="0"/>
        <v>89.618625974006903</v>
      </c>
    </row>
    <row r="19" spans="1:22" x14ac:dyDescent="0.35">
      <c r="A19" s="20"/>
      <c r="B19" s="10">
        <v>5026248</v>
      </c>
      <c r="C19" s="10">
        <v>7571247</v>
      </c>
      <c r="D19" s="10">
        <v>5871121</v>
      </c>
      <c r="E19" s="10">
        <v>6616204</v>
      </c>
      <c r="F19" s="10">
        <v>7952637</v>
      </c>
      <c r="G19" s="10">
        <v>16633809</v>
      </c>
      <c r="H19" s="10">
        <v>9013020</v>
      </c>
      <c r="I19" s="10">
        <v>13098742</v>
      </c>
      <c r="J19" s="10">
        <v>6490441</v>
      </c>
      <c r="K19" s="10">
        <v>5274228</v>
      </c>
      <c r="M19" s="8"/>
      <c r="N19" s="8"/>
      <c r="O19" s="8"/>
      <c r="P19" s="8"/>
      <c r="Q19" s="8"/>
      <c r="R19" s="8">
        <f t="shared" si="1"/>
        <v>105.67587673522736</v>
      </c>
      <c r="S19" s="8">
        <f t="shared" si="1"/>
        <v>57.260414047807018</v>
      </c>
      <c r="T19" s="8">
        <f t="shared" si="1"/>
        <v>83.21732232097564</v>
      </c>
      <c r="U19" s="8">
        <f t="shared" si="1"/>
        <v>41.234274306820872</v>
      </c>
      <c r="V19" s="8">
        <f t="shared" si="1"/>
        <v>33.507578931649675</v>
      </c>
    </row>
    <row r="20" spans="1:22" x14ac:dyDescent="0.35">
      <c r="A20" s="20"/>
      <c r="B20" s="10">
        <v>7196674</v>
      </c>
      <c r="C20" s="10">
        <v>6496576</v>
      </c>
      <c r="D20" s="10">
        <v>5440780</v>
      </c>
      <c r="E20" s="10">
        <v>9369144</v>
      </c>
      <c r="F20" s="10">
        <v>9203459</v>
      </c>
      <c r="G20" s="10">
        <v>12230809</v>
      </c>
      <c r="H20" s="10">
        <v>17100366</v>
      </c>
      <c r="I20" s="10">
        <v>9575585</v>
      </c>
      <c r="J20" s="10">
        <v>5755748</v>
      </c>
      <c r="K20" s="10">
        <v>5638454</v>
      </c>
      <c r="M20" s="8"/>
      <c r="N20" s="8"/>
      <c r="O20" s="8"/>
      <c r="P20" s="8"/>
      <c r="Q20" s="8"/>
      <c r="R20" s="8">
        <f t="shared" si="1"/>
        <v>77.70327675736263</v>
      </c>
      <c r="S20" s="8">
        <f t="shared" si="1"/>
        <v>108.63994948741282</v>
      </c>
      <c r="T20" s="8">
        <f t="shared" si="1"/>
        <v>60.834433059060132</v>
      </c>
      <c r="U20" s="8">
        <f t="shared" si="1"/>
        <v>36.566712781602298</v>
      </c>
      <c r="V20" s="8">
        <f t="shared" si="1"/>
        <v>35.821534916100674</v>
      </c>
    </row>
    <row r="21" spans="1:22" x14ac:dyDescent="0.35">
      <c r="A21" s="20"/>
      <c r="B21" s="10">
        <v>2925932</v>
      </c>
      <c r="C21" s="10">
        <v>3890150</v>
      </c>
      <c r="D21" s="10">
        <v>13561429</v>
      </c>
      <c r="E21" s="10">
        <v>7176826</v>
      </c>
      <c r="F21" s="10">
        <v>5405541</v>
      </c>
      <c r="G21" s="10">
        <v>10301500</v>
      </c>
      <c r="H21" s="10">
        <v>12377546</v>
      </c>
      <c r="I21" s="10">
        <v>9522843</v>
      </c>
      <c r="J21" s="10">
        <v>7755353</v>
      </c>
      <c r="K21" s="10">
        <v>6767813</v>
      </c>
      <c r="M21" s="8"/>
      <c r="N21" s="8"/>
      <c r="O21" s="8"/>
      <c r="P21" s="8"/>
      <c r="Q21" s="8"/>
      <c r="R21" s="8">
        <f t="shared" si="1"/>
        <v>65.446227270491349</v>
      </c>
      <c r="S21" s="8">
        <f t="shared" si="1"/>
        <v>78.635508281994007</v>
      </c>
      <c r="T21" s="8">
        <f t="shared" si="1"/>
        <v>60.499359048605328</v>
      </c>
      <c r="U21" s="8">
        <f t="shared" si="1"/>
        <v>49.270358200348198</v>
      </c>
      <c r="V21" s="8">
        <f t="shared" si="1"/>
        <v>42.996440103109826</v>
      </c>
    </row>
    <row r="22" spans="1:22" x14ac:dyDescent="0.35">
      <c r="A22" s="20"/>
      <c r="B22" s="10">
        <v>3659441</v>
      </c>
      <c r="C22" s="10">
        <v>8080443</v>
      </c>
      <c r="D22" s="10">
        <v>8628205</v>
      </c>
      <c r="E22" s="10">
        <v>7330783</v>
      </c>
      <c r="F22" s="10">
        <v>13717076</v>
      </c>
      <c r="G22" s="10"/>
      <c r="H22" s="10">
        <v>8847608</v>
      </c>
      <c r="I22" s="10">
        <v>11919125</v>
      </c>
      <c r="J22" s="10">
        <v>12244043</v>
      </c>
      <c r="K22" s="10">
        <v>6618220</v>
      </c>
      <c r="M22" s="8"/>
      <c r="N22" s="8"/>
      <c r="O22" s="8"/>
      <c r="P22" s="8"/>
      <c r="Q22" s="8"/>
      <c r="R22" s="8"/>
      <c r="S22" s="8">
        <f t="shared" si="1"/>
        <v>56.209538801943161</v>
      </c>
      <c r="T22" s="8">
        <f t="shared" si="1"/>
        <v>75.723124167878012</v>
      </c>
      <c r="U22" s="8">
        <f t="shared" si="1"/>
        <v>77.78735338423229</v>
      </c>
      <c r="V22" s="8">
        <f t="shared" si="1"/>
        <v>42.046064189303628</v>
      </c>
    </row>
    <row r="23" spans="1:22" x14ac:dyDescent="0.35">
      <c r="A23" s="20"/>
      <c r="B23" s="10">
        <v>5085866</v>
      </c>
      <c r="C23" s="10">
        <v>5615979</v>
      </c>
      <c r="D23" s="10">
        <v>5752657</v>
      </c>
      <c r="E23" s="10">
        <v>6066829</v>
      </c>
      <c r="F23" s="10">
        <v>5074885</v>
      </c>
      <c r="G23" s="10">
        <v>13913267</v>
      </c>
      <c r="H23" s="10">
        <v>12926308</v>
      </c>
      <c r="I23" s="10">
        <v>13410617</v>
      </c>
      <c r="J23" s="10">
        <v>5731376</v>
      </c>
      <c r="K23" s="10">
        <v>11561734</v>
      </c>
      <c r="M23" s="8"/>
      <c r="N23" s="8"/>
      <c r="O23" s="8"/>
      <c r="P23" s="8"/>
      <c r="Q23" s="8"/>
      <c r="R23" s="8">
        <f t="shared" si="1"/>
        <v>88.392062724557334</v>
      </c>
      <c r="S23" s="8">
        <f t="shared" si="1"/>
        <v>82.121835765312881</v>
      </c>
      <c r="T23" s="8">
        <f t="shared" si="1"/>
        <v>85.198688348251707</v>
      </c>
      <c r="U23" s="8">
        <f t="shared" si="1"/>
        <v>36.411875578181785</v>
      </c>
      <c r="V23" s="8">
        <f t="shared" si="1"/>
        <v>73.452591467744227</v>
      </c>
    </row>
    <row r="24" spans="1:22" x14ac:dyDescent="0.35">
      <c r="A24" s="20"/>
      <c r="B24" s="10">
        <v>7452228</v>
      </c>
      <c r="C24" s="10">
        <v>3387413</v>
      </c>
      <c r="D24" s="10">
        <v>5983287</v>
      </c>
      <c r="E24" s="10">
        <v>13234195</v>
      </c>
      <c r="F24" s="10">
        <v>5203369</v>
      </c>
      <c r="G24" s="10"/>
      <c r="H24" s="10">
        <v>20330064</v>
      </c>
      <c r="I24" s="10">
        <v>12411676</v>
      </c>
      <c r="J24" s="10">
        <v>7813435</v>
      </c>
      <c r="K24" s="10">
        <v>6204624</v>
      </c>
      <c r="M24" s="8"/>
      <c r="N24" s="8"/>
      <c r="O24" s="8"/>
      <c r="P24" s="8"/>
      <c r="Q24" s="8"/>
      <c r="R24" s="8"/>
      <c r="S24" s="8">
        <f t="shared" si="1"/>
        <v>129.15847099622721</v>
      </c>
      <c r="T24" s="8">
        <f t="shared" si="1"/>
        <v>78.852338815095194</v>
      </c>
      <c r="U24" s="8">
        <f t="shared" si="1"/>
        <v>49.639357644344187</v>
      </c>
      <c r="V24" s="8">
        <f t="shared" si="1"/>
        <v>39.418456771532803</v>
      </c>
    </row>
    <row r="25" spans="1:22" x14ac:dyDescent="0.35">
      <c r="A25" s="20"/>
      <c r="B25" s="10">
        <v>3791121</v>
      </c>
      <c r="C25" s="10">
        <v>6717350</v>
      </c>
      <c r="D25" s="10">
        <v>8012703</v>
      </c>
      <c r="E25" s="10">
        <v>4729441</v>
      </c>
      <c r="F25" s="10">
        <v>2871245</v>
      </c>
      <c r="G25" s="10"/>
      <c r="H25" s="10">
        <v>20188660</v>
      </c>
      <c r="I25" s="10">
        <v>14034891</v>
      </c>
      <c r="J25" s="10">
        <v>4673436</v>
      </c>
      <c r="K25" s="10">
        <v>18087318</v>
      </c>
      <c r="M25" s="8"/>
      <c r="N25" s="8"/>
      <c r="O25" s="8"/>
      <c r="P25" s="8"/>
      <c r="Q25" s="8"/>
      <c r="R25" s="8"/>
      <c r="S25" s="8">
        <f t="shared" si="1"/>
        <v>128.26012043359492</v>
      </c>
      <c r="T25" s="8">
        <f t="shared" si="1"/>
        <v>89.164749415383554</v>
      </c>
      <c r="U25" s="8">
        <f t="shared" si="1"/>
        <v>29.690700829014808</v>
      </c>
      <c r="V25" s="8">
        <f t="shared" si="1"/>
        <v>114.91013197511519</v>
      </c>
    </row>
    <row r="26" spans="1:22" x14ac:dyDescent="0.35">
      <c r="A26" s="20"/>
      <c r="B26" s="10">
        <v>5210866</v>
      </c>
      <c r="C26" s="10">
        <v>4876043</v>
      </c>
      <c r="D26" s="10">
        <v>7661223</v>
      </c>
      <c r="E26" s="10">
        <v>9903320</v>
      </c>
      <c r="F26" s="10">
        <v>4442358</v>
      </c>
      <c r="G26" s="10">
        <v>12491816</v>
      </c>
      <c r="H26" s="10">
        <v>14447428</v>
      </c>
      <c r="I26" s="10">
        <v>7673806</v>
      </c>
      <c r="J26" s="10">
        <v>3747013</v>
      </c>
      <c r="K26" s="10">
        <v>13520665</v>
      </c>
      <c r="M26" s="8"/>
      <c r="N26" s="8"/>
      <c r="O26" s="8"/>
      <c r="P26" s="8"/>
      <c r="Q26" s="8"/>
      <c r="R26" s="8">
        <f t="shared" si="1"/>
        <v>79.36147444131052</v>
      </c>
      <c r="S26" s="8">
        <f t="shared" si="1"/>
        <v>91.785628924143126</v>
      </c>
      <c r="T26" s="8">
        <f t="shared" si="1"/>
        <v>48.752283794171738</v>
      </c>
      <c r="U26" s="8">
        <f t="shared" si="1"/>
        <v>23.805063765809408</v>
      </c>
      <c r="V26" s="8">
        <f t="shared" si="1"/>
        <v>85.8978318146074</v>
      </c>
    </row>
    <row r="27" spans="1:22" x14ac:dyDescent="0.35">
      <c r="A27" s="20"/>
      <c r="B27" s="10">
        <v>7183739</v>
      </c>
      <c r="C27" s="10">
        <v>6006056</v>
      </c>
      <c r="D27" s="10">
        <v>5146135</v>
      </c>
      <c r="E27" s="10">
        <v>4695973</v>
      </c>
      <c r="F27" s="10">
        <v>11479044</v>
      </c>
      <c r="G27" s="10">
        <v>8337799</v>
      </c>
      <c r="H27" s="10">
        <v>15093826</v>
      </c>
      <c r="I27" s="10">
        <v>11284739</v>
      </c>
      <c r="J27" s="10">
        <v>7120741</v>
      </c>
      <c r="K27" s="10">
        <v>11806628</v>
      </c>
      <c r="M27" s="8"/>
      <c r="N27" s="8"/>
      <c r="O27" s="8"/>
      <c r="P27" s="8"/>
      <c r="Q27" s="8"/>
      <c r="R27" s="8">
        <f t="shared" si="1"/>
        <v>52.970682744229045</v>
      </c>
      <c r="S27" s="8">
        <f t="shared" si="1"/>
        <v>95.892245476605495</v>
      </c>
      <c r="T27" s="8">
        <f t="shared" si="1"/>
        <v>71.692820781650951</v>
      </c>
      <c r="U27" s="8">
        <f t="shared" si="1"/>
        <v>45.238619018619218</v>
      </c>
      <c r="V27" s="8">
        <f t="shared" si="1"/>
        <v>75.008422014866454</v>
      </c>
    </row>
    <row r="28" spans="1:22" x14ac:dyDescent="0.35">
      <c r="A28" s="20"/>
      <c r="B28" s="10">
        <v>4714276</v>
      </c>
      <c r="C28" s="10">
        <v>3488465</v>
      </c>
      <c r="D28" s="10">
        <v>7253220</v>
      </c>
      <c r="E28" s="10">
        <v>6841288</v>
      </c>
      <c r="F28" s="10">
        <v>11620563</v>
      </c>
      <c r="G28" s="10">
        <v>7195886</v>
      </c>
      <c r="H28" s="10">
        <v>8549659</v>
      </c>
      <c r="I28" s="10">
        <v>10970812</v>
      </c>
      <c r="J28" s="10">
        <v>4753051</v>
      </c>
      <c r="K28" s="10">
        <v>10357629</v>
      </c>
      <c r="M28" s="8"/>
      <c r="N28" s="8"/>
      <c r="O28" s="8"/>
      <c r="P28" s="8"/>
      <c r="Q28" s="8"/>
      <c r="R28" s="8">
        <f t="shared" si="1"/>
        <v>45.716021023010917</v>
      </c>
      <c r="S28" s="8">
        <f t="shared" si="1"/>
        <v>54.316645731126712</v>
      </c>
      <c r="T28" s="8">
        <f t="shared" si="1"/>
        <v>69.69841823946355</v>
      </c>
      <c r="U28" s="8">
        <f t="shared" si="1"/>
        <v>30.196501089572998</v>
      </c>
      <c r="V28" s="8">
        <f t="shared" si="1"/>
        <v>65.802819154242798</v>
      </c>
    </row>
    <row r="29" spans="1:22" x14ac:dyDescent="0.35">
      <c r="A29" s="20"/>
      <c r="B29" s="10">
        <v>5363474</v>
      </c>
      <c r="C29" s="10">
        <v>5865505</v>
      </c>
      <c r="D29" s="10">
        <v>5829741</v>
      </c>
      <c r="E29" s="10">
        <v>3097881</v>
      </c>
      <c r="F29" s="10">
        <v>3612991</v>
      </c>
      <c r="G29" s="10"/>
      <c r="H29" s="10">
        <v>10906484</v>
      </c>
      <c r="I29" s="10">
        <v>8097720</v>
      </c>
      <c r="J29" s="10">
        <v>10437925</v>
      </c>
      <c r="K29" s="10">
        <v>6573190</v>
      </c>
      <c r="M29" s="8"/>
      <c r="N29" s="8"/>
      <c r="O29" s="8"/>
      <c r="P29" s="8"/>
      <c r="Q29" s="8"/>
      <c r="R29" s="8"/>
      <c r="S29" s="8">
        <f t="shared" si="1"/>
        <v>69.289737473763793</v>
      </c>
      <c r="T29" s="8">
        <f t="shared" si="1"/>
        <v>51.445442264990845</v>
      </c>
      <c r="U29" s="8">
        <f t="shared" si="1"/>
        <v>66.312945860539102</v>
      </c>
      <c r="V29" s="8">
        <f t="shared" si="1"/>
        <v>41.759985112082809</v>
      </c>
    </row>
    <row r="30" spans="1:22" x14ac:dyDescent="0.35">
      <c r="A30" s="20"/>
      <c r="B30" s="10">
        <v>4413252</v>
      </c>
      <c r="C30" s="10">
        <v>2159498</v>
      </c>
      <c r="D30" s="10">
        <v>7943975</v>
      </c>
      <c r="E30" s="10">
        <v>8820175</v>
      </c>
      <c r="F30" s="10">
        <v>2845448</v>
      </c>
      <c r="G30" s="10"/>
      <c r="H30" s="10">
        <v>15113570</v>
      </c>
      <c r="I30" s="10">
        <v>7974612</v>
      </c>
      <c r="J30" s="10">
        <v>7174931</v>
      </c>
      <c r="K30" s="10">
        <v>12602449</v>
      </c>
      <c r="M30" s="8"/>
      <c r="N30" s="8"/>
      <c r="O30" s="8"/>
      <c r="P30" s="8"/>
      <c r="Q30" s="8"/>
      <c r="R30" s="8"/>
      <c r="S30" s="8">
        <f t="shared" si="1"/>
        <v>96.017680637623641</v>
      </c>
      <c r="T30" s="8">
        <f t="shared" si="1"/>
        <v>50.663327607240461</v>
      </c>
      <c r="U30" s="8">
        <f t="shared" si="1"/>
        <v>45.582892285210292</v>
      </c>
      <c r="V30" s="8">
        <f t="shared" si="1"/>
        <v>80.064334457969863</v>
      </c>
    </row>
    <row r="31" spans="1:22" x14ac:dyDescent="0.35">
      <c r="A31" s="20"/>
      <c r="B31" s="10">
        <v>4829192</v>
      </c>
      <c r="C31" s="10">
        <v>7758258</v>
      </c>
      <c r="D31" s="10">
        <v>7911305</v>
      </c>
      <c r="E31" s="10">
        <v>7169440</v>
      </c>
      <c r="F31" s="10">
        <v>6312983</v>
      </c>
      <c r="G31" s="10"/>
      <c r="H31" s="10">
        <v>10126527</v>
      </c>
      <c r="I31" s="10">
        <v>10017985</v>
      </c>
      <c r="J31" s="10">
        <v>5821284</v>
      </c>
      <c r="K31" s="10">
        <v>16652266</v>
      </c>
      <c r="M31" s="8"/>
      <c r="N31" s="8"/>
      <c r="O31" s="8"/>
      <c r="P31" s="8"/>
      <c r="Q31" s="8"/>
      <c r="R31" s="8"/>
      <c r="S31" s="8">
        <f t="shared" si="1"/>
        <v>64.334610251202946</v>
      </c>
      <c r="T31" s="8">
        <f t="shared" si="1"/>
        <v>63.645034519475161</v>
      </c>
      <c r="U31" s="8">
        <f t="shared" si="1"/>
        <v>36.983068064852212</v>
      </c>
      <c r="V31" s="8">
        <f t="shared" si="1"/>
        <v>105.79313548557745</v>
      </c>
    </row>
    <row r="32" spans="1:22" x14ac:dyDescent="0.35">
      <c r="A32" s="20"/>
      <c r="B32" s="10">
        <v>4071450</v>
      </c>
      <c r="C32" s="10">
        <v>8127922</v>
      </c>
      <c r="D32" s="10">
        <v>6288708</v>
      </c>
      <c r="E32" s="10">
        <v>8575039</v>
      </c>
      <c r="F32" s="10">
        <v>5228166</v>
      </c>
      <c r="G32" s="10">
        <v>11421458</v>
      </c>
      <c r="H32" s="10">
        <v>12625729</v>
      </c>
      <c r="I32" s="10">
        <v>10302130</v>
      </c>
      <c r="J32" s="10">
        <v>8272395</v>
      </c>
      <c r="K32" s="10">
        <v>10001331</v>
      </c>
      <c r="M32" s="8"/>
      <c r="N32" s="8"/>
      <c r="O32" s="8"/>
      <c r="P32" s="8"/>
      <c r="Q32" s="8"/>
      <c r="R32" s="8">
        <f t="shared" si="1"/>
        <v>72.561407176466702</v>
      </c>
      <c r="S32" s="8">
        <f t="shared" si="1"/>
        <v>80.212234100823537</v>
      </c>
      <c r="T32" s="8">
        <f t="shared" si="1"/>
        <v>65.450229709279924</v>
      </c>
      <c r="U32" s="8">
        <f t="shared" si="1"/>
        <v>52.555166067201512</v>
      </c>
      <c r="V32" s="8">
        <f t="shared" si="1"/>
        <v>63.539230367753298</v>
      </c>
    </row>
    <row r="33" spans="1:22" x14ac:dyDescent="0.35">
      <c r="A33" s="20"/>
      <c r="B33" s="10">
        <v>5717620</v>
      </c>
      <c r="C33" s="10">
        <v>4174703</v>
      </c>
      <c r="D33" s="10">
        <v>9557380</v>
      </c>
      <c r="E33" s="10">
        <v>9175310</v>
      </c>
      <c r="F33" s="10">
        <v>7653655</v>
      </c>
      <c r="G33" s="10">
        <v>8307677</v>
      </c>
      <c r="H33" s="10">
        <v>9875854</v>
      </c>
      <c r="I33" s="10">
        <v>8834795</v>
      </c>
      <c r="J33" s="10">
        <v>5966915</v>
      </c>
      <c r="K33" s="10">
        <v>11530301</v>
      </c>
      <c r="M33" s="8"/>
      <c r="N33" s="8"/>
      <c r="O33" s="8"/>
      <c r="P33" s="8"/>
      <c r="Q33" s="8"/>
      <c r="R33" s="8">
        <f t="shared" si="1"/>
        <v>52.779315345516075</v>
      </c>
      <c r="S33" s="8">
        <f t="shared" si="1"/>
        <v>62.742065269542415</v>
      </c>
      <c r="T33" s="8">
        <f t="shared" si="1"/>
        <v>56.128136820676666</v>
      </c>
      <c r="U33" s="8">
        <f t="shared" si="1"/>
        <v>37.908273085832548</v>
      </c>
      <c r="V33" s="8">
        <f t="shared" si="1"/>
        <v>73.252895184504567</v>
      </c>
    </row>
    <row r="34" spans="1:22" x14ac:dyDescent="0.35">
      <c r="A34" s="20"/>
      <c r="B34" s="10">
        <v>5923017</v>
      </c>
      <c r="C34" s="10">
        <v>5610652</v>
      </c>
      <c r="D34" s="10">
        <v>4033073</v>
      </c>
      <c r="E34" s="10">
        <v>11580691</v>
      </c>
      <c r="F34" s="10">
        <v>5746830</v>
      </c>
      <c r="G34" s="10">
        <v>7420716</v>
      </c>
      <c r="H34" s="10">
        <v>18830870</v>
      </c>
      <c r="I34" s="10">
        <v>21692597</v>
      </c>
      <c r="J34" s="10">
        <v>6145431</v>
      </c>
      <c r="K34" s="10">
        <v>17814697</v>
      </c>
      <c r="M34" s="8"/>
      <c r="N34" s="8"/>
      <c r="O34" s="8"/>
      <c r="P34" s="8"/>
      <c r="Q34" s="8"/>
      <c r="R34" s="8"/>
      <c r="S34" s="8">
        <f t="shared" si="1"/>
        <v>119.63397541339393</v>
      </c>
      <c r="T34" s="8">
        <f t="shared" si="1"/>
        <v>137.81474866273641</v>
      </c>
      <c r="U34" s="8">
        <f t="shared" si="1"/>
        <v>39.042399058498567</v>
      </c>
      <c r="V34" s="8">
        <f t="shared" si="1"/>
        <v>113.17814964975396</v>
      </c>
    </row>
    <row r="35" spans="1:22" x14ac:dyDescent="0.35">
      <c r="A35" s="20"/>
      <c r="B35" s="10">
        <v>2861015</v>
      </c>
      <c r="C35" s="10">
        <v>6250960</v>
      </c>
      <c r="D35" s="10">
        <v>4507581</v>
      </c>
      <c r="E35" s="10">
        <v>11653362</v>
      </c>
      <c r="F35" s="10">
        <v>9654167</v>
      </c>
      <c r="G35" s="10"/>
      <c r="H35" s="10">
        <v>7734982</v>
      </c>
      <c r="I35" s="10">
        <v>17462587</v>
      </c>
      <c r="J35" s="10">
        <v>6403346</v>
      </c>
      <c r="K35" s="10">
        <v>12932648</v>
      </c>
      <c r="M35" s="8"/>
      <c r="N35" s="8"/>
      <c r="O35" s="8"/>
      <c r="P35" s="8"/>
      <c r="Q35" s="8"/>
      <c r="R35" s="8"/>
      <c r="S35" s="8">
        <f t="shared" si="1"/>
        <v>49.1409396597738</v>
      </c>
      <c r="T35" s="8">
        <f t="shared" si="1"/>
        <v>110.94116755159227</v>
      </c>
      <c r="U35" s="8">
        <f t="shared" si="1"/>
        <v>40.680953026995269</v>
      </c>
      <c r="V35" s="8">
        <f t="shared" ref="V35:V68" si="2">K35/AVERAGE($G$3:$G$83)*100</f>
        <v>82.162114276296222</v>
      </c>
    </row>
    <row r="36" spans="1:22" x14ac:dyDescent="0.35">
      <c r="A36" s="20"/>
      <c r="B36" s="10">
        <v>4717000</v>
      </c>
      <c r="C36" s="10">
        <v>6265441</v>
      </c>
      <c r="D36" s="10">
        <v>4529701</v>
      </c>
      <c r="E36" s="10">
        <v>14246287</v>
      </c>
      <c r="F36" s="10">
        <v>7488340</v>
      </c>
      <c r="G36" s="10"/>
      <c r="H36" s="10">
        <v>11940600</v>
      </c>
      <c r="I36" s="10">
        <v>19111197</v>
      </c>
      <c r="J36" s="10">
        <v>7524320</v>
      </c>
      <c r="K36" s="10">
        <v>16124639</v>
      </c>
      <c r="M36" s="8"/>
      <c r="N36" s="8"/>
      <c r="O36" s="8"/>
      <c r="P36" s="8"/>
      <c r="Q36" s="8"/>
      <c r="R36" s="8"/>
      <c r="S36" s="8">
        <f t="shared" si="1"/>
        <v>75.859556505948561</v>
      </c>
      <c r="T36" s="8">
        <f t="shared" si="1"/>
        <v>121.41491455352448</v>
      </c>
      <c r="U36" s="8">
        <f t="shared" si="1"/>
        <v>47.802587659651849</v>
      </c>
      <c r="V36" s="8">
        <f t="shared" si="2"/>
        <v>102.44108029399879</v>
      </c>
    </row>
    <row r="37" spans="1:22" x14ac:dyDescent="0.35">
      <c r="A37" s="20"/>
      <c r="B37" s="10">
        <v>6477173</v>
      </c>
      <c r="C37" s="10">
        <v>6611937</v>
      </c>
      <c r="D37" s="10">
        <v>4530242</v>
      </c>
      <c r="E37" s="10">
        <v>11327709</v>
      </c>
      <c r="F37" s="10">
        <v>13718092</v>
      </c>
      <c r="G37" s="10"/>
      <c r="H37" s="10">
        <v>20346564</v>
      </c>
      <c r="I37" s="10">
        <v>15697557</v>
      </c>
      <c r="J37" s="10">
        <v>5266152</v>
      </c>
      <c r="K37" s="10">
        <v>16088523</v>
      </c>
      <c r="M37" s="8"/>
      <c r="N37" s="8"/>
      <c r="O37" s="8"/>
      <c r="P37" s="8"/>
      <c r="Q37" s="8"/>
      <c r="R37" s="8"/>
      <c r="S37" s="8">
        <f t="shared" si="1"/>
        <v>129.26329677402296</v>
      </c>
      <c r="T37" s="8">
        <f t="shared" si="1"/>
        <v>99.727795273842887</v>
      </c>
      <c r="U37" s="8">
        <f t="shared" si="1"/>
        <v>33.456271478226725</v>
      </c>
      <c r="V37" s="8">
        <f t="shared" si="2"/>
        <v>102.21163254909746</v>
      </c>
    </row>
    <row r="38" spans="1:22" x14ac:dyDescent="0.35">
      <c r="A38" s="20"/>
      <c r="B38" s="10">
        <v>5187547</v>
      </c>
      <c r="C38" s="10">
        <v>5681203</v>
      </c>
      <c r="D38" s="10">
        <v>5706847</v>
      </c>
      <c r="E38" s="10">
        <v>13000983</v>
      </c>
      <c r="F38" s="10">
        <v>10307014</v>
      </c>
      <c r="G38" s="10"/>
      <c r="H38" s="10">
        <v>13260560</v>
      </c>
      <c r="I38" s="10">
        <v>21928735</v>
      </c>
      <c r="J38" s="10">
        <v>5693249</v>
      </c>
      <c r="K38" s="10">
        <v>11018080</v>
      </c>
      <c r="M38" s="8"/>
      <c r="N38" s="8"/>
      <c r="O38" s="8"/>
      <c r="P38" s="8"/>
      <c r="Q38" s="8"/>
      <c r="R38" s="8"/>
      <c r="S38" s="8">
        <f t="shared" si="1"/>
        <v>84.245364606512339</v>
      </c>
      <c r="T38" s="8">
        <f t="shared" si="1"/>
        <v>139.31495166377502</v>
      </c>
      <c r="U38" s="8">
        <f t="shared" si="1"/>
        <v>36.169651794544258</v>
      </c>
      <c r="V38" s="8">
        <f t="shared" si="2"/>
        <v>69.998715503999946</v>
      </c>
    </row>
    <row r="39" spans="1:22" x14ac:dyDescent="0.35">
      <c r="A39" s="20"/>
      <c r="B39" s="10">
        <v>8727192</v>
      </c>
      <c r="C39" s="10">
        <v>6511345</v>
      </c>
      <c r="D39" s="10">
        <v>6974655</v>
      </c>
      <c r="E39" s="10">
        <v>6443458</v>
      </c>
      <c r="F39" s="10">
        <v>9111960</v>
      </c>
      <c r="G39" s="10"/>
      <c r="H39" s="10">
        <v>15082610</v>
      </c>
      <c r="I39" s="10">
        <v>19852975</v>
      </c>
      <c r="J39" s="10">
        <v>4361046</v>
      </c>
      <c r="K39" s="10">
        <v>12343745</v>
      </c>
      <c r="M39" s="8"/>
      <c r="N39" s="8"/>
      <c r="O39" s="8"/>
      <c r="P39" s="8"/>
      <c r="Q39" s="8"/>
      <c r="R39" s="8"/>
      <c r="S39" s="8">
        <f t="shared" si="1"/>
        <v>95.820989360014138</v>
      </c>
      <c r="T39" s="8">
        <f t="shared" si="1"/>
        <v>126.12748763242084</v>
      </c>
      <c r="U39" s="8">
        <f t="shared" si="1"/>
        <v>27.706062966856017</v>
      </c>
      <c r="V39" s="8">
        <f t="shared" si="2"/>
        <v>78.420767911371286</v>
      </c>
    </row>
    <row r="40" spans="1:22" x14ac:dyDescent="0.35">
      <c r="A40" s="20"/>
      <c r="B40" s="10">
        <v>5284297</v>
      </c>
      <c r="C40" s="10">
        <v>5299991</v>
      </c>
      <c r="D40" s="10">
        <v>6800780</v>
      </c>
      <c r="E40" s="10">
        <v>8115875</v>
      </c>
      <c r="F40" s="10">
        <v>5654965</v>
      </c>
      <c r="G40" s="10">
        <v>13820380</v>
      </c>
      <c r="H40" s="10">
        <v>19242770</v>
      </c>
      <c r="I40" s="10">
        <v>8713164</v>
      </c>
      <c r="J40" s="10">
        <v>5741989</v>
      </c>
      <c r="K40" s="10">
        <v>17071252</v>
      </c>
      <c r="M40" s="8"/>
      <c r="N40" s="8"/>
      <c r="O40" s="8"/>
      <c r="P40" s="8"/>
      <c r="Q40" s="8"/>
      <c r="R40" s="8">
        <f t="shared" si="1"/>
        <v>87.8019444201867</v>
      </c>
      <c r="S40" s="8">
        <f t="shared" si="1"/>
        <v>122.25080801182284</v>
      </c>
      <c r="T40" s="8">
        <f t="shared" si="1"/>
        <v>55.355405658308356</v>
      </c>
      <c r="U40" s="8">
        <f t="shared" si="1"/>
        <v>36.479300789075516</v>
      </c>
      <c r="V40" s="8">
        <f t="shared" si="2"/>
        <v>108.45498599076156</v>
      </c>
    </row>
    <row r="41" spans="1:22" x14ac:dyDescent="0.35">
      <c r="A41" s="20"/>
      <c r="B41" s="10">
        <v>9312877</v>
      </c>
      <c r="C41" s="10">
        <v>9491387</v>
      </c>
      <c r="D41" s="10">
        <v>4957717</v>
      </c>
      <c r="E41" s="10">
        <v>8073356</v>
      </c>
      <c r="F41" s="10">
        <v>6612847</v>
      </c>
      <c r="G41" s="10">
        <v>8188063</v>
      </c>
      <c r="H41" s="10">
        <v>11626786</v>
      </c>
      <c r="I41" s="10">
        <v>22904981</v>
      </c>
      <c r="J41" s="10">
        <v>11739441</v>
      </c>
      <c r="K41" s="10">
        <v>7581461</v>
      </c>
      <c r="M41" s="8"/>
      <c r="N41" s="8"/>
      <c r="O41" s="8"/>
      <c r="P41" s="8"/>
      <c r="Q41" s="8"/>
      <c r="R41" s="8">
        <f t="shared" si="1"/>
        <v>52.019398340348623</v>
      </c>
      <c r="S41" s="8">
        <f t="shared" si="1"/>
        <v>73.865871861512119</v>
      </c>
      <c r="T41" s="8">
        <f t="shared" si="1"/>
        <v>145.51711810438152</v>
      </c>
      <c r="U41" s="8">
        <f t="shared" si="1"/>
        <v>74.581577800759533</v>
      </c>
      <c r="V41" s="8">
        <f t="shared" si="2"/>
        <v>48.165608857774764</v>
      </c>
    </row>
    <row r="42" spans="1:22" x14ac:dyDescent="0.35">
      <c r="A42" s="20"/>
      <c r="B42" s="10">
        <v>5410254</v>
      </c>
      <c r="C42" s="10">
        <v>7128661</v>
      </c>
      <c r="D42" s="10">
        <v>6255342</v>
      </c>
      <c r="E42" s="10">
        <v>12061567</v>
      </c>
      <c r="F42" s="10">
        <v>11304294</v>
      </c>
      <c r="G42" s="10">
        <v>7740591</v>
      </c>
      <c r="H42" s="10">
        <v>18150550</v>
      </c>
      <c r="I42" s="10">
        <v>12343208</v>
      </c>
      <c r="J42" s="10">
        <v>4937056</v>
      </c>
      <c r="K42" s="10">
        <v>6214010</v>
      </c>
      <c r="M42" s="8"/>
      <c r="N42" s="8"/>
      <c r="O42" s="8"/>
      <c r="P42" s="8"/>
      <c r="Q42" s="8"/>
      <c r="R42" s="8">
        <f t="shared" si="1"/>
        <v>49.176574071146916</v>
      </c>
      <c r="S42" s="8">
        <f t="shared" si="1"/>
        <v>115.31184976793836</v>
      </c>
      <c r="T42" s="8">
        <f t="shared" si="1"/>
        <v>78.417356308784846</v>
      </c>
      <c r="U42" s="8">
        <f t="shared" si="1"/>
        <v>31.365499104319078</v>
      </c>
      <c r="V42" s="8">
        <f t="shared" si="2"/>
        <v>39.478086756404991</v>
      </c>
    </row>
    <row r="43" spans="1:22" x14ac:dyDescent="0.35">
      <c r="A43" s="20"/>
      <c r="B43" s="10">
        <v>6664111</v>
      </c>
      <c r="C43" s="10">
        <v>5717666</v>
      </c>
      <c r="D43" s="10">
        <v>4549200</v>
      </c>
      <c r="E43" s="10">
        <v>13860276</v>
      </c>
      <c r="F43" s="10">
        <v>8455064</v>
      </c>
      <c r="G43" s="10"/>
      <c r="H43" s="10">
        <v>17801979</v>
      </c>
      <c r="I43" s="10">
        <v>15942331</v>
      </c>
      <c r="J43" s="10">
        <v>3554617</v>
      </c>
      <c r="K43" s="10">
        <v>13954062</v>
      </c>
      <c r="M43" s="8"/>
      <c r="N43" s="8"/>
      <c r="O43" s="8"/>
      <c r="P43" s="8"/>
      <c r="Q43" s="8"/>
      <c r="R43" s="8"/>
      <c r="S43" s="8">
        <f t="shared" si="1"/>
        <v>113.09735121084448</v>
      </c>
      <c r="T43" s="8">
        <f t="shared" si="1"/>
        <v>101.28286345167206</v>
      </c>
      <c r="U43" s="8">
        <f t="shared" si="1"/>
        <v>22.5827570782461</v>
      </c>
      <c r="V43" s="8">
        <f t="shared" si="2"/>
        <v>88.651236518810578</v>
      </c>
    </row>
    <row r="44" spans="1:22" x14ac:dyDescent="0.35">
      <c r="A44" s="20"/>
      <c r="B44" s="10">
        <v>5364675</v>
      </c>
      <c r="C44" s="10">
        <v>4549406</v>
      </c>
      <c r="D44" s="10">
        <v>7570050</v>
      </c>
      <c r="E44" s="10">
        <v>9630481</v>
      </c>
      <c r="F44" s="10">
        <v>6708821</v>
      </c>
      <c r="G44" s="10"/>
      <c r="H44" s="10">
        <v>15354435</v>
      </c>
      <c r="I44" s="10">
        <v>16668788</v>
      </c>
      <c r="J44" s="10">
        <v>5423873</v>
      </c>
      <c r="K44" s="10">
        <v>7336682</v>
      </c>
      <c r="M44" s="8"/>
      <c r="N44" s="8"/>
      <c r="O44" s="8"/>
      <c r="P44" s="8"/>
      <c r="Q44" s="8"/>
      <c r="R44" s="8"/>
      <c r="S44" s="8">
        <f t="shared" si="1"/>
        <v>97.547914635731388</v>
      </c>
      <c r="T44" s="8">
        <f t="shared" si="1"/>
        <v>105.89810103107693</v>
      </c>
      <c r="U44" s="8">
        <f t="shared" si="1"/>
        <v>34.458285205482866</v>
      </c>
      <c r="V44" s="8">
        <f t="shared" si="2"/>
        <v>46.610508914558373</v>
      </c>
    </row>
    <row r="45" spans="1:22" x14ac:dyDescent="0.35">
      <c r="A45" s="20"/>
      <c r="B45" s="10">
        <v>4701719</v>
      </c>
      <c r="C45" s="10">
        <v>5050516</v>
      </c>
      <c r="D45" s="10">
        <v>6275665</v>
      </c>
      <c r="E45" s="10">
        <v>12741239</v>
      </c>
      <c r="F45" s="10">
        <v>9315166</v>
      </c>
      <c r="G45" s="10"/>
      <c r="H45" s="10">
        <v>14396067</v>
      </c>
      <c r="I45" s="10">
        <v>9995162</v>
      </c>
      <c r="J45" s="10">
        <v>6402149</v>
      </c>
      <c r="K45" s="10">
        <v>6916912</v>
      </c>
      <c r="M45" s="8"/>
      <c r="N45" s="8"/>
      <c r="O45" s="8"/>
      <c r="P45" s="8"/>
      <c r="Q45" s="8"/>
      <c r="R45" s="8"/>
      <c r="S45" s="8">
        <f t="shared" si="1"/>
        <v>91.459328513635953</v>
      </c>
      <c r="T45" s="8">
        <f t="shared" si="1"/>
        <v>63.500038233012567</v>
      </c>
      <c r="U45" s="8">
        <f t="shared" si="1"/>
        <v>40.67334839329699</v>
      </c>
      <c r="V45" s="8">
        <f t="shared" si="2"/>
        <v>43.943677596659604</v>
      </c>
    </row>
    <row r="46" spans="1:22" x14ac:dyDescent="0.35">
      <c r="A46" s="20"/>
      <c r="B46" s="10">
        <v>4241247</v>
      </c>
      <c r="C46" s="10">
        <v>7604844</v>
      </c>
      <c r="D46" s="10">
        <v>5601358</v>
      </c>
      <c r="E46" s="10">
        <v>7219602</v>
      </c>
      <c r="F46" s="10">
        <v>9862869</v>
      </c>
      <c r="G46" s="10">
        <v>12489893</v>
      </c>
      <c r="H46" s="10">
        <v>7187275</v>
      </c>
      <c r="I46" s="10">
        <v>11324334</v>
      </c>
      <c r="J46" s="10">
        <v>5890072</v>
      </c>
      <c r="K46" s="10">
        <v>5215465</v>
      </c>
      <c r="M46" s="8"/>
      <c r="N46" s="8"/>
      <c r="O46" s="8"/>
      <c r="P46" s="8"/>
      <c r="Q46" s="8"/>
      <c r="R46" s="8">
        <f t="shared" si="1"/>
        <v>79.34925747338923</v>
      </c>
      <c r="S46" s="8">
        <f t="shared" si="1"/>
        <v>45.661314673156411</v>
      </c>
      <c r="T46" s="8">
        <f t="shared" si="1"/>
        <v>71.944370882973601</v>
      </c>
      <c r="U46" s="8">
        <f t="shared" si="1"/>
        <v>37.420083555944046</v>
      </c>
      <c r="V46" s="8">
        <f t="shared" si="2"/>
        <v>33.134253041915571</v>
      </c>
    </row>
    <row r="47" spans="1:22" x14ac:dyDescent="0.35">
      <c r="A47" s="20"/>
      <c r="B47" s="10">
        <v>5186085</v>
      </c>
      <c r="C47" s="10">
        <v>5711589</v>
      </c>
      <c r="D47" s="10">
        <v>13927899</v>
      </c>
      <c r="E47" s="10">
        <v>6009711</v>
      </c>
      <c r="F47" s="10">
        <v>7572632</v>
      </c>
      <c r="G47" s="10">
        <v>17095865</v>
      </c>
      <c r="H47" s="10">
        <v>15680239</v>
      </c>
      <c r="I47" s="10">
        <v>9624148</v>
      </c>
      <c r="J47" s="10">
        <v>4417928</v>
      </c>
      <c r="K47" s="10">
        <v>8389016</v>
      </c>
      <c r="M47" s="8"/>
      <c r="N47" s="8"/>
      <c r="O47" s="8"/>
      <c r="P47" s="8"/>
      <c r="Q47" s="8"/>
      <c r="R47" s="8">
        <f t="shared" si="1"/>
        <v>108.61135428584564</v>
      </c>
      <c r="S47" s="8">
        <f t="shared" si="1"/>
        <v>99.617772678699424</v>
      </c>
      <c r="T47" s="8">
        <f t="shared" si="1"/>
        <v>61.142957558884127</v>
      </c>
      <c r="U47" s="8">
        <f t="shared" si="1"/>
        <v>28.067438717921405</v>
      </c>
      <c r="V47" s="8">
        <f t="shared" si="2"/>
        <v>53.296068311584555</v>
      </c>
    </row>
    <row r="48" spans="1:22" x14ac:dyDescent="0.35">
      <c r="A48" s="20"/>
      <c r="B48" s="10">
        <v>4375024</v>
      </c>
      <c r="C48" s="10">
        <v>5505438</v>
      </c>
      <c r="D48" s="10">
        <v>5320394</v>
      </c>
      <c r="E48" s="10">
        <v>6879214</v>
      </c>
      <c r="F48" s="10">
        <v>11106194</v>
      </c>
      <c r="G48" s="10">
        <v>11430714</v>
      </c>
      <c r="H48" s="10">
        <v>15449479</v>
      </c>
      <c r="I48" s="10">
        <v>13945724</v>
      </c>
      <c r="J48" s="10">
        <v>4225839</v>
      </c>
      <c r="K48" s="10">
        <v>6642854</v>
      </c>
      <c r="M48" s="8"/>
      <c r="N48" s="8"/>
      <c r="O48" s="8"/>
      <c r="P48" s="8"/>
      <c r="Q48" s="8"/>
      <c r="R48" s="8">
        <f t="shared" si="1"/>
        <v>72.620211261271407</v>
      </c>
      <c r="S48" s="8">
        <f t="shared" si="1"/>
        <v>98.151736528144781</v>
      </c>
      <c r="T48" s="8">
        <f t="shared" si="1"/>
        <v>88.598264559097785</v>
      </c>
      <c r="U48" s="8">
        <f t="shared" si="1"/>
        <v>26.847082425132839</v>
      </c>
      <c r="V48" s="8">
        <f t="shared" si="2"/>
        <v>42.20256589901399</v>
      </c>
    </row>
    <row r="49" spans="1:22" x14ac:dyDescent="0.35">
      <c r="A49" s="20"/>
      <c r="B49" s="10">
        <v>6527982</v>
      </c>
      <c r="C49" s="10">
        <v>6041680</v>
      </c>
      <c r="D49" s="10">
        <v>5003261</v>
      </c>
      <c r="E49" s="10">
        <v>7376761</v>
      </c>
      <c r="F49" s="10">
        <v>5616497</v>
      </c>
      <c r="G49" s="10">
        <v>9018144</v>
      </c>
      <c r="H49" s="10">
        <v>12488192</v>
      </c>
      <c r="I49" s="10">
        <v>9875029</v>
      </c>
      <c r="J49" s="10">
        <v>3974846</v>
      </c>
      <c r="K49" s="10">
        <v>7958592</v>
      </c>
      <c r="M49" s="8"/>
      <c r="N49" s="8"/>
      <c r="O49" s="8"/>
      <c r="P49" s="8"/>
      <c r="Q49" s="8"/>
      <c r="R49" s="8">
        <f t="shared" si="1"/>
        <v>57.292967216620681</v>
      </c>
      <c r="S49" s="8">
        <f t="shared" si="1"/>
        <v>79.338450888660091</v>
      </c>
      <c r="T49" s="8">
        <f t="shared" si="1"/>
        <v>62.736823980652623</v>
      </c>
      <c r="U49" s="8">
        <f t="shared" si="1"/>
        <v>25.252504458690822</v>
      </c>
      <c r="V49" s="8">
        <f t="shared" si="2"/>
        <v>50.561551306616934</v>
      </c>
    </row>
    <row r="50" spans="1:22" x14ac:dyDescent="0.35">
      <c r="A50" s="20"/>
      <c r="B50" s="10">
        <v>5135258</v>
      </c>
      <c r="C50" s="10">
        <v>6971530</v>
      </c>
      <c r="D50" s="10">
        <v>5450176</v>
      </c>
      <c r="E50" s="10">
        <v>6162735</v>
      </c>
      <c r="F50" s="10">
        <v>4501552</v>
      </c>
      <c r="G50" s="10">
        <v>20819756</v>
      </c>
      <c r="H50" s="10">
        <v>16241964</v>
      </c>
      <c r="I50" s="10">
        <v>9038143</v>
      </c>
      <c r="J50" s="10">
        <v>4052038</v>
      </c>
      <c r="K50" s="10">
        <v>16509043</v>
      </c>
      <c r="M50" s="8"/>
      <c r="N50" s="8"/>
      <c r="O50" s="8"/>
      <c r="P50" s="8"/>
      <c r="Q50" s="8"/>
      <c r="R50" s="8">
        <f t="shared" si="1"/>
        <v>132.26952219503721</v>
      </c>
      <c r="S50" s="8">
        <f t="shared" si="1"/>
        <v>103.18645510490111</v>
      </c>
      <c r="T50" s="8">
        <f t="shared" si="1"/>
        <v>57.420022412386594</v>
      </c>
      <c r="U50" s="8">
        <f t="shared" si="1"/>
        <v>25.742911212606636</v>
      </c>
      <c r="V50" s="8">
        <f t="shared" si="2"/>
        <v>104.88322867507785</v>
      </c>
    </row>
    <row r="51" spans="1:22" x14ac:dyDescent="0.35">
      <c r="A51" s="20"/>
      <c r="B51" s="10">
        <v>6388993</v>
      </c>
      <c r="C51" s="10">
        <v>7499020</v>
      </c>
      <c r="D51" s="10">
        <v>5494291</v>
      </c>
      <c r="E51" s="10">
        <v>7043306</v>
      </c>
      <c r="F51" s="10">
        <v>7022316</v>
      </c>
      <c r="G51" s="10">
        <v>11040913</v>
      </c>
      <c r="H51" s="10">
        <v>14229706</v>
      </c>
      <c r="I51" s="10">
        <v>6365867</v>
      </c>
      <c r="J51" s="10">
        <v>8818530</v>
      </c>
      <c r="K51" s="10">
        <v>7170071</v>
      </c>
      <c r="M51" s="8"/>
      <c r="N51" s="8"/>
      <c r="O51" s="8"/>
      <c r="P51" s="8"/>
      <c r="Q51" s="8"/>
      <c r="R51" s="8">
        <f t="shared" si="1"/>
        <v>70.143775321236959</v>
      </c>
      <c r="S51" s="8">
        <f t="shared" si="1"/>
        <v>90.402424197279473</v>
      </c>
      <c r="T51" s="8">
        <f t="shared" si="1"/>
        <v>40.442846037540264</v>
      </c>
      <c r="U51" s="8">
        <f t="shared" si="1"/>
        <v>56.024804016079813</v>
      </c>
      <c r="V51" s="8">
        <f t="shared" si="2"/>
        <v>45.552016328841354</v>
      </c>
    </row>
    <row r="52" spans="1:22" x14ac:dyDescent="0.35">
      <c r="A52" s="20"/>
      <c r="B52" s="10">
        <v>6399193</v>
      </c>
      <c r="C52" s="10">
        <v>9223910</v>
      </c>
      <c r="D52" s="10">
        <v>4703981</v>
      </c>
      <c r="E52" s="10">
        <v>6290571</v>
      </c>
      <c r="F52" s="10">
        <v>5917954</v>
      </c>
      <c r="G52" s="10">
        <v>18906703</v>
      </c>
      <c r="H52" s="10">
        <v>11630501</v>
      </c>
      <c r="I52" s="10">
        <v>16354719</v>
      </c>
      <c r="J52" s="10">
        <v>7733608</v>
      </c>
      <c r="K52" s="10">
        <v>5774869</v>
      </c>
      <c r="M52" s="8"/>
      <c r="N52" s="8"/>
      <c r="O52" s="8"/>
      <c r="P52" s="8"/>
      <c r="Q52" s="8"/>
      <c r="R52" s="8">
        <f t="shared" si="1"/>
        <v>120.11574833506585</v>
      </c>
      <c r="S52" s="8">
        <f t="shared" si="1"/>
        <v>73.889473544209778</v>
      </c>
      <c r="T52" s="8">
        <f t="shared" si="1"/>
        <v>103.90279635189275</v>
      </c>
      <c r="U52" s="8">
        <f t="shared" si="1"/>
        <v>49.132210531368258</v>
      </c>
      <c r="V52" s="8">
        <f t="shared" si="2"/>
        <v>36.688189975373994</v>
      </c>
    </row>
    <row r="53" spans="1:22" x14ac:dyDescent="0.35">
      <c r="A53" s="20"/>
      <c r="B53" s="10">
        <v>5561766</v>
      </c>
      <c r="C53" s="10">
        <v>5972746</v>
      </c>
      <c r="D53" s="10">
        <v>9119071</v>
      </c>
      <c r="E53" s="10">
        <v>10624834</v>
      </c>
      <c r="F53" s="10">
        <v>5730166</v>
      </c>
      <c r="G53" s="10">
        <v>10052709</v>
      </c>
      <c r="H53" s="10">
        <v>11454470</v>
      </c>
      <c r="I53" s="10">
        <v>7928356</v>
      </c>
      <c r="J53" s="10">
        <v>9205808</v>
      </c>
      <c r="K53" s="10">
        <v>9002099</v>
      </c>
      <c r="M53" s="8"/>
      <c r="N53" s="8"/>
      <c r="O53" s="8"/>
      <c r="P53" s="8"/>
      <c r="Q53" s="8"/>
      <c r="R53" s="8">
        <f t="shared" si="1"/>
        <v>63.865638780576994</v>
      </c>
      <c r="S53" s="8">
        <f t="shared" si="1"/>
        <v>72.771134968987539</v>
      </c>
      <c r="T53" s="8">
        <f t="shared" si="1"/>
        <v>50.369459657075552</v>
      </c>
      <c r="U53" s="8">
        <f t="shared" si="1"/>
        <v>58.485211141727667</v>
      </c>
      <c r="V53" s="8">
        <f t="shared" si="2"/>
        <v>57.191032089061103</v>
      </c>
    </row>
    <row r="54" spans="1:22" x14ac:dyDescent="0.35">
      <c r="A54" s="20"/>
      <c r="B54" s="10">
        <v>5786167</v>
      </c>
      <c r="C54" s="10">
        <v>5651147</v>
      </c>
      <c r="D54" s="10">
        <v>10089289</v>
      </c>
      <c r="E54" s="10">
        <v>9685092</v>
      </c>
      <c r="F54" s="10">
        <v>6139438</v>
      </c>
      <c r="G54" s="10">
        <v>10342184</v>
      </c>
      <c r="H54" s="10">
        <v>13149359</v>
      </c>
      <c r="I54" s="10">
        <v>23567615</v>
      </c>
      <c r="J54" s="10">
        <v>13051547</v>
      </c>
      <c r="K54" s="10">
        <v>4257502</v>
      </c>
      <c r="M54" s="8"/>
      <c r="N54" s="8"/>
      <c r="O54" s="8"/>
      <c r="P54" s="8"/>
      <c r="Q54" s="8"/>
      <c r="R54" s="8">
        <f t="shared" si="1"/>
        <v>65.704695873148509</v>
      </c>
      <c r="S54" s="8">
        <f t="shared" si="1"/>
        <v>83.53889604186584</v>
      </c>
      <c r="T54" s="8">
        <f t="shared" si="1"/>
        <v>149.72688322219494</v>
      </c>
      <c r="U54" s="8">
        <f t="shared" si="1"/>
        <v>82.917488831092527</v>
      </c>
      <c r="V54" s="8">
        <f t="shared" si="2"/>
        <v>27.048239916184198</v>
      </c>
    </row>
    <row r="55" spans="1:22" x14ac:dyDescent="0.35">
      <c r="A55" s="20"/>
      <c r="B55" s="10">
        <v>4586564</v>
      </c>
      <c r="C55" s="10">
        <v>6805917</v>
      </c>
      <c r="D55" s="10">
        <v>5983492</v>
      </c>
      <c r="E55" s="10">
        <v>7320991</v>
      </c>
      <c r="F55" s="10">
        <v>6851977</v>
      </c>
      <c r="G55" s="10">
        <v>16713810</v>
      </c>
      <c r="H55" s="10">
        <v>14877942</v>
      </c>
      <c r="I55" s="10">
        <v>10077421</v>
      </c>
      <c r="J55" s="10">
        <v>9002021</v>
      </c>
      <c r="K55" s="10">
        <v>7578881</v>
      </c>
      <c r="M55" s="8"/>
      <c r="N55" s="8"/>
      <c r="O55" s="8"/>
      <c r="P55" s="8"/>
      <c r="Q55" s="8"/>
      <c r="R55" s="8">
        <f t="shared" si="1"/>
        <v>106.18412928367822</v>
      </c>
      <c r="S55" s="8">
        <f t="shared" si="1"/>
        <v>94.520717706080546</v>
      </c>
      <c r="T55" s="8">
        <f t="shared" si="1"/>
        <v>64.022636030327845</v>
      </c>
      <c r="U55" s="8">
        <f t="shared" si="1"/>
        <v>57.190536549020621</v>
      </c>
      <c r="V55" s="8">
        <f t="shared" si="2"/>
        <v>48.149217917973964</v>
      </c>
    </row>
    <row r="56" spans="1:22" x14ac:dyDescent="0.35">
      <c r="A56" s="20"/>
      <c r="B56" s="10">
        <v>5358543</v>
      </c>
      <c r="C56" s="10">
        <v>4119846</v>
      </c>
      <c r="D56" s="10">
        <v>7597806</v>
      </c>
      <c r="E56" s="10">
        <v>7008848</v>
      </c>
      <c r="F56" s="10">
        <v>7258478</v>
      </c>
      <c r="G56" s="10">
        <v>23773161</v>
      </c>
      <c r="H56" s="10">
        <v>14907393</v>
      </c>
      <c r="I56" s="10">
        <v>7746261</v>
      </c>
      <c r="J56" s="10">
        <v>9135285</v>
      </c>
      <c r="K56" s="10">
        <v>6002054</v>
      </c>
      <c r="M56" s="8"/>
      <c r="N56" s="8"/>
      <c r="O56" s="8"/>
      <c r="P56" s="8"/>
      <c r="Q56" s="8"/>
      <c r="R56" s="8">
        <f t="shared" si="1"/>
        <v>151.03273287812274</v>
      </c>
      <c r="S56" s="8">
        <f t="shared" si="1"/>
        <v>94.707822189829827</v>
      </c>
      <c r="T56" s="8">
        <f t="shared" si="1"/>
        <v>49.212596020244007</v>
      </c>
      <c r="U56" s="8">
        <f t="shared" si="1"/>
        <v>58.037173061273663</v>
      </c>
      <c r="V56" s="8">
        <f t="shared" si="2"/>
        <v>38.131513874072873</v>
      </c>
    </row>
    <row r="57" spans="1:22" x14ac:dyDescent="0.35">
      <c r="A57" s="20"/>
      <c r="B57" s="10">
        <v>5224632</v>
      </c>
      <c r="C57" s="10">
        <v>7476203</v>
      </c>
      <c r="D57" s="10">
        <v>6948458</v>
      </c>
      <c r="E57" s="10">
        <v>12570617</v>
      </c>
      <c r="F57" s="10">
        <v>12994170</v>
      </c>
      <c r="G57" s="10">
        <v>14341223</v>
      </c>
      <c r="H57" s="10">
        <v>12157558</v>
      </c>
      <c r="I57" s="10">
        <v>9496562</v>
      </c>
      <c r="J57" s="10">
        <v>10346092</v>
      </c>
      <c r="K57" s="10">
        <v>4767354</v>
      </c>
      <c r="M57" s="8"/>
      <c r="N57" s="8"/>
      <c r="O57" s="8"/>
      <c r="P57" s="8"/>
      <c r="Q57" s="8"/>
      <c r="R57" s="8">
        <f t="shared" si="1"/>
        <v>91.110900334397698</v>
      </c>
      <c r="S57" s="8">
        <f t="shared" si="1"/>
        <v>77.237907481646388</v>
      </c>
      <c r="T57" s="8">
        <f t="shared" si="1"/>
        <v>60.332393820347704</v>
      </c>
      <c r="U57" s="8">
        <f t="shared" si="1"/>
        <v>65.729523699792509</v>
      </c>
      <c r="V57" s="8">
        <f t="shared" si="2"/>
        <v>30.287369156228323</v>
      </c>
    </row>
    <row r="58" spans="1:22" x14ac:dyDescent="0.35">
      <c r="A58" s="20"/>
      <c r="B58" s="10">
        <v>4152476</v>
      </c>
      <c r="C58" s="10">
        <v>8751077</v>
      </c>
      <c r="D58" s="10">
        <v>6418861</v>
      </c>
      <c r="E58" s="10">
        <v>8914418</v>
      </c>
      <c r="F58" s="10">
        <v>5744234</v>
      </c>
      <c r="G58" s="10">
        <v>10013259</v>
      </c>
      <c r="H58" s="10">
        <v>7140800</v>
      </c>
      <c r="I58" s="10">
        <v>9185807</v>
      </c>
      <c r="J58" s="10">
        <v>8037385</v>
      </c>
      <c r="K58" s="10">
        <v>13025460</v>
      </c>
      <c r="M58" s="8"/>
      <c r="N58" s="8"/>
      <c r="O58" s="8"/>
      <c r="P58" s="8"/>
      <c r="Q58" s="8"/>
      <c r="R58" s="8">
        <f t="shared" si="1"/>
        <v>63.615009875483473</v>
      </c>
      <c r="S58" s="8">
        <f t="shared" si="1"/>
        <v>45.366055399031666</v>
      </c>
      <c r="T58" s="8">
        <f t="shared" si="1"/>
        <v>58.358143239806857</v>
      </c>
      <c r="U58" s="8">
        <f t="shared" si="1"/>
        <v>51.062129337517661</v>
      </c>
      <c r="V58" s="8">
        <f t="shared" si="2"/>
        <v>82.751756099858696</v>
      </c>
    </row>
    <row r="59" spans="1:22" x14ac:dyDescent="0.35">
      <c r="A59" s="20"/>
      <c r="B59" s="10">
        <v>3115812</v>
      </c>
      <c r="C59" s="10">
        <v>6709367</v>
      </c>
      <c r="D59" s="10">
        <v>5631368</v>
      </c>
      <c r="E59" s="10">
        <v>5590070</v>
      </c>
      <c r="F59" s="10">
        <v>7607751</v>
      </c>
      <c r="G59" s="10">
        <v>18245786</v>
      </c>
      <c r="H59" s="10">
        <v>15558678</v>
      </c>
      <c r="I59" s="10">
        <v>8160750</v>
      </c>
      <c r="J59" s="10">
        <v>17314909</v>
      </c>
      <c r="K59" s="10">
        <v>9648319</v>
      </c>
      <c r="M59" s="8"/>
      <c r="N59" s="8"/>
      <c r="O59" s="8"/>
      <c r="P59" s="8"/>
      <c r="Q59" s="8"/>
      <c r="R59" s="8">
        <f t="shared" si="1"/>
        <v>115.91689145122064</v>
      </c>
      <c r="S59" s="8">
        <f t="shared" si="1"/>
        <v>98.845486231752062</v>
      </c>
      <c r="T59" s="8">
        <f t="shared" si="1"/>
        <v>51.845876736170695</v>
      </c>
      <c r="U59" s="8">
        <f t="shared" si="1"/>
        <v>110.00295778108782</v>
      </c>
      <c r="V59" s="8">
        <f t="shared" si="2"/>
        <v>61.296517793738772</v>
      </c>
    </row>
    <row r="60" spans="1:22" x14ac:dyDescent="0.35">
      <c r="A60" s="20"/>
      <c r="B60" s="10">
        <v>5132631</v>
      </c>
      <c r="C60" s="10">
        <v>6586621</v>
      </c>
      <c r="D60" s="10">
        <v>5132269</v>
      </c>
      <c r="E60" s="10">
        <v>8851181</v>
      </c>
      <c r="F60" s="10">
        <v>3538244</v>
      </c>
      <c r="G60" s="10">
        <v>11494977</v>
      </c>
      <c r="H60" s="10">
        <v>16462664</v>
      </c>
      <c r="I60" s="10">
        <v>5213678</v>
      </c>
      <c r="J60" s="10">
        <v>11618983</v>
      </c>
      <c r="K60" s="10">
        <v>9375437</v>
      </c>
      <c r="M60" s="8"/>
      <c r="N60" s="8"/>
      <c r="O60" s="8"/>
      <c r="P60" s="8"/>
      <c r="Q60" s="8"/>
      <c r="R60" s="8">
        <f t="shared" si="1"/>
        <v>73.02847907693743</v>
      </c>
      <c r="S60" s="8">
        <f t="shared" si="1"/>
        <v>104.58857929638754</v>
      </c>
      <c r="T60" s="8">
        <f t="shared" si="1"/>
        <v>33.122900092526415</v>
      </c>
      <c r="U60" s="8">
        <f t="shared" si="1"/>
        <v>73.816298798230889</v>
      </c>
      <c r="V60" s="8">
        <f t="shared" si="2"/>
        <v>59.562877315165139</v>
      </c>
    </row>
    <row r="61" spans="1:22" x14ac:dyDescent="0.35">
      <c r="A61" s="20"/>
      <c r="B61" s="10">
        <v>3598444</v>
      </c>
      <c r="C61" s="10">
        <v>9572350</v>
      </c>
      <c r="D61" s="10">
        <v>8393991</v>
      </c>
      <c r="E61" s="10">
        <v>9926115</v>
      </c>
      <c r="F61" s="10">
        <v>8003106</v>
      </c>
      <c r="G61" s="10">
        <v>14470901</v>
      </c>
      <c r="H61" s="10">
        <v>13737957</v>
      </c>
      <c r="I61" s="10">
        <v>6884037</v>
      </c>
      <c r="J61" s="10">
        <v>11880425</v>
      </c>
      <c r="K61" s="10">
        <v>6744931</v>
      </c>
      <c r="M61" s="8"/>
      <c r="N61" s="8"/>
      <c r="O61" s="8"/>
      <c r="P61" s="8"/>
      <c r="Q61" s="8"/>
      <c r="R61" s="8">
        <f t="shared" si="1"/>
        <v>91.934754710943139</v>
      </c>
      <c r="S61" s="8">
        <f t="shared" si="1"/>
        <v>87.278304718170901</v>
      </c>
      <c r="T61" s="8">
        <f t="shared" si="1"/>
        <v>43.734820175748339</v>
      </c>
      <c r="U61" s="8">
        <f t="shared" si="1"/>
        <v>75.477260070866109</v>
      </c>
      <c r="V61" s="8">
        <f t="shared" si="2"/>
        <v>42.85106898507815</v>
      </c>
    </row>
    <row r="62" spans="1:22" x14ac:dyDescent="0.35">
      <c r="A62" s="20"/>
      <c r="B62" s="10">
        <v>3024268</v>
      </c>
      <c r="C62" s="10">
        <v>4439079</v>
      </c>
      <c r="D62" s="10">
        <v>4866561</v>
      </c>
      <c r="E62" s="10">
        <v>8822504</v>
      </c>
      <c r="F62" s="10">
        <v>9141693</v>
      </c>
      <c r="G62" s="10">
        <v>9073592</v>
      </c>
      <c r="H62" s="10">
        <v>10036982</v>
      </c>
      <c r="I62" s="10">
        <v>6517238</v>
      </c>
      <c r="J62" s="10">
        <v>5172305</v>
      </c>
      <c r="K62" s="10">
        <v>7105432</v>
      </c>
      <c r="M62" s="8"/>
      <c r="N62" s="8"/>
      <c r="O62" s="8"/>
      <c r="P62" s="8"/>
      <c r="Q62" s="8"/>
      <c r="R62" s="8">
        <f t="shared" si="1"/>
        <v>57.645232654634007</v>
      </c>
      <c r="S62" s="8">
        <f t="shared" si="1"/>
        <v>63.765723931644025</v>
      </c>
      <c r="T62" s="8">
        <f t="shared" si="1"/>
        <v>41.404517723038644</v>
      </c>
      <c r="U62" s="8">
        <f t="shared" si="1"/>
        <v>32.860054219511603</v>
      </c>
      <c r="V62" s="8">
        <f t="shared" si="2"/>
        <v>45.141359756057078</v>
      </c>
    </row>
    <row r="63" spans="1:22" x14ac:dyDescent="0.35">
      <c r="A63" s="20"/>
      <c r="B63" s="10">
        <v>4504052</v>
      </c>
      <c r="C63" s="10">
        <v>4248013</v>
      </c>
      <c r="D63" s="10">
        <v>5831451</v>
      </c>
      <c r="E63" s="10">
        <v>5451209</v>
      </c>
      <c r="F63" s="10">
        <v>7286102</v>
      </c>
      <c r="G63" s="10">
        <v>8612775</v>
      </c>
      <c r="H63" s="10">
        <v>10521796</v>
      </c>
      <c r="I63" s="10">
        <v>15694228</v>
      </c>
      <c r="J63" s="10">
        <v>7051223</v>
      </c>
      <c r="K63" s="10">
        <v>7990378</v>
      </c>
      <c r="M63" s="8"/>
      <c r="N63" s="8"/>
      <c r="O63" s="8"/>
      <c r="P63" s="8"/>
      <c r="Q63" s="8"/>
      <c r="R63" s="8">
        <f t="shared" si="1"/>
        <v>54.71762656696658</v>
      </c>
      <c r="S63" s="8">
        <f t="shared" si="1"/>
        <v>66.845784818691143</v>
      </c>
      <c r="T63" s="8">
        <f t="shared" si="1"/>
        <v>99.706645879037907</v>
      </c>
      <c r="U63" s="8">
        <f t="shared" si="1"/>
        <v>44.796965780994604</v>
      </c>
      <c r="V63" s="8">
        <f t="shared" si="2"/>
        <v>50.763490226193674</v>
      </c>
    </row>
    <row r="64" spans="1:22" x14ac:dyDescent="0.35">
      <c r="A64" s="20"/>
      <c r="B64" s="10">
        <v>4786488</v>
      </c>
      <c r="C64" s="10">
        <v>4275194</v>
      </c>
      <c r="D64" s="10">
        <v>11312625</v>
      </c>
      <c r="E64" s="10">
        <v>3778875</v>
      </c>
      <c r="F64" s="10">
        <v>7495313</v>
      </c>
      <c r="G64" s="10">
        <v>9341810</v>
      </c>
      <c r="H64" s="10">
        <v>13679982</v>
      </c>
      <c r="I64" s="10">
        <v>22229153</v>
      </c>
      <c r="J64" s="10">
        <v>9939089</v>
      </c>
      <c r="K64" s="10">
        <v>17124685</v>
      </c>
      <c r="M64" s="8"/>
      <c r="N64" s="8"/>
      <c r="O64" s="8"/>
      <c r="P64" s="8"/>
      <c r="Q64" s="8"/>
      <c r="R64" s="8">
        <f t="shared" si="1"/>
        <v>59.349242380017365</v>
      </c>
      <c r="S64" s="8">
        <f t="shared" si="1"/>
        <v>86.909985053461241</v>
      </c>
      <c r="T64" s="8">
        <f t="shared" si="1"/>
        <v>141.22353048279618</v>
      </c>
      <c r="U64" s="8">
        <f t="shared" si="1"/>
        <v>63.143802121597894</v>
      </c>
      <c r="V64" s="8">
        <f t="shared" si="2"/>
        <v>108.79444997772892</v>
      </c>
    </row>
    <row r="65" spans="1:22" x14ac:dyDescent="0.35">
      <c r="A65" s="20"/>
      <c r="B65" s="10">
        <v>4489943</v>
      </c>
      <c r="C65" s="10">
        <v>6932824</v>
      </c>
      <c r="D65" s="10">
        <v>5857388</v>
      </c>
      <c r="E65" s="10">
        <v>4656598</v>
      </c>
      <c r="F65" s="10">
        <v>4256109</v>
      </c>
      <c r="G65" s="10">
        <v>23123614</v>
      </c>
      <c r="H65" s="10">
        <v>11375918</v>
      </c>
      <c r="I65" s="10">
        <v>10001288</v>
      </c>
      <c r="J65" s="10">
        <v>6997040</v>
      </c>
      <c r="K65" s="10">
        <v>5197653</v>
      </c>
      <c r="M65" s="8"/>
      <c r="N65" s="8"/>
      <c r="O65" s="8"/>
      <c r="P65" s="8"/>
      <c r="Q65" s="8"/>
      <c r="R65" s="8">
        <f t="shared" si="1"/>
        <v>146.90611048479499</v>
      </c>
      <c r="S65" s="8">
        <f t="shared" si="1"/>
        <v>72.272088029750378</v>
      </c>
      <c r="T65" s="8">
        <f t="shared" si="1"/>
        <v>63.538957185423286</v>
      </c>
      <c r="U65" s="8">
        <f t="shared" si="1"/>
        <v>44.45273698594562</v>
      </c>
      <c r="V65" s="8">
        <f t="shared" si="2"/>
        <v>33.021092026515674</v>
      </c>
    </row>
    <row r="66" spans="1:22" x14ac:dyDescent="0.35">
      <c r="A66" s="20"/>
      <c r="B66" s="10">
        <v>3781266</v>
      </c>
      <c r="C66" s="10">
        <v>5623644</v>
      </c>
      <c r="D66" s="10">
        <v>5495833</v>
      </c>
      <c r="E66" s="10">
        <v>6738860</v>
      </c>
      <c r="F66" s="10">
        <v>11678532</v>
      </c>
      <c r="G66" s="10"/>
      <c r="H66" s="10">
        <v>13662109</v>
      </c>
      <c r="I66" s="10">
        <v>18589185</v>
      </c>
      <c r="J66" s="10">
        <v>14866491</v>
      </c>
      <c r="K66" s="10">
        <v>11388325</v>
      </c>
      <c r="M66" s="8"/>
      <c r="N66" s="8"/>
      <c r="O66" s="8"/>
      <c r="P66" s="8"/>
      <c r="Q66" s="8"/>
      <c r="R66" s="8"/>
      <c r="S66" s="8">
        <f t="shared" si="1"/>
        <v>86.796436500337364</v>
      </c>
      <c r="T66" s="8">
        <f t="shared" si="1"/>
        <v>118.09853189178361</v>
      </c>
      <c r="U66" s="8">
        <f t="shared" si="1"/>
        <v>94.447968616290282</v>
      </c>
      <c r="V66" s="8">
        <f t="shared" si="2"/>
        <v>72.350910661575355</v>
      </c>
    </row>
    <row r="67" spans="1:22" x14ac:dyDescent="0.35">
      <c r="A67" s="20"/>
      <c r="B67" s="10">
        <v>6191266</v>
      </c>
      <c r="C67" s="10">
        <v>4252355</v>
      </c>
      <c r="D67" s="10">
        <v>5726994</v>
      </c>
      <c r="E67" s="10">
        <v>6495618</v>
      </c>
      <c r="F67" s="10">
        <v>6150019</v>
      </c>
      <c r="G67" s="10">
        <v>12824431</v>
      </c>
      <c r="H67" s="10">
        <v>16083874</v>
      </c>
      <c r="I67" s="10">
        <v>7341359</v>
      </c>
      <c r="J67" s="10">
        <v>9675013</v>
      </c>
      <c r="K67" s="10">
        <v>5280972</v>
      </c>
      <c r="M67" s="8"/>
      <c r="N67" s="8"/>
      <c r="O67" s="8"/>
      <c r="P67" s="8"/>
      <c r="Q67" s="8"/>
      <c r="R67" s="8">
        <f t="shared" si="1"/>
        <v>81.47460329473715</v>
      </c>
      <c r="S67" s="8">
        <f t="shared" si="1"/>
        <v>102.18209709206883</v>
      </c>
      <c r="T67" s="8">
        <f t="shared" si="1"/>
        <v>46.64022225775539</v>
      </c>
      <c r="U67" s="8">
        <f t="shared" si="1"/>
        <v>61.466106842979997</v>
      </c>
      <c r="V67" s="8">
        <f t="shared" si="2"/>
        <v>33.550424085919651</v>
      </c>
    </row>
    <row r="68" spans="1:22" x14ac:dyDescent="0.35">
      <c r="A68" s="20"/>
      <c r="B68" s="10">
        <v>3606090</v>
      </c>
      <c r="C68" s="10">
        <v>3192940</v>
      </c>
      <c r="D68" s="10">
        <v>8815180</v>
      </c>
      <c r="E68" s="10">
        <v>8799278</v>
      </c>
      <c r="F68" s="10">
        <v>6277812</v>
      </c>
      <c r="G68" s="10">
        <v>13741436</v>
      </c>
      <c r="H68" s="10">
        <v>10567173</v>
      </c>
      <c r="I68" s="10">
        <v>10544067</v>
      </c>
      <c r="J68" s="10">
        <v>8783618</v>
      </c>
      <c r="K68" s="10">
        <v>6387600</v>
      </c>
      <c r="M68" s="8"/>
      <c r="N68" s="8"/>
      <c r="O68" s="8"/>
      <c r="P68" s="8"/>
      <c r="Q68" s="8"/>
      <c r="R68" s="8">
        <f>G68/AVERAGE($G$3:$G$83)*100</f>
        <v>87.300407074592215</v>
      </c>
      <c r="S68" s="8">
        <f>H68/AVERAGE($G$3:$G$83)*100</f>
        <v>67.134068413784405</v>
      </c>
      <c r="T68" s="8">
        <f>I68/AVERAGE($G$3:$G$83)*100</f>
        <v>66.987274206405672</v>
      </c>
      <c r="U68" s="8">
        <f>J68/AVERAGE($G$3:$G$83)*100</f>
        <v>55.803005376418845</v>
      </c>
      <c r="V68" s="8">
        <f t="shared" si="2"/>
        <v>40.580917469590894</v>
      </c>
    </row>
    <row r="69" spans="1:22" x14ac:dyDescent="0.35">
      <c r="A69" s="20"/>
      <c r="B69" s="10">
        <v>3344820</v>
      </c>
      <c r="C69" s="10">
        <v>4506660</v>
      </c>
      <c r="D69" s="10">
        <v>4508556</v>
      </c>
      <c r="E69" s="10">
        <v>6835354</v>
      </c>
      <c r="F69" s="10">
        <v>7810262</v>
      </c>
      <c r="G69" s="10">
        <v>26677659</v>
      </c>
      <c r="H69" s="10">
        <v>8151880</v>
      </c>
      <c r="I69" s="10">
        <v>6699325</v>
      </c>
      <c r="K69" s="10">
        <v>5365134</v>
      </c>
      <c r="M69" s="8"/>
      <c r="N69" s="8"/>
      <c r="O69" s="8"/>
      <c r="P69" s="8"/>
      <c r="Q69" s="8"/>
      <c r="R69" s="8">
        <f>G69/AVERAGE($G$3:$G$83)*100</f>
        <v>169.48523360274419</v>
      </c>
      <c r="S69" s="8">
        <f>H69/AVERAGE($G$3:$G$83)*100</f>
        <v>51.789524939258655</v>
      </c>
      <c r="T69" s="8">
        <f>I69/AVERAGE($G$3:$G$83)*100</f>
        <v>42.561330535250647</v>
      </c>
      <c r="U69" s="8"/>
      <c r="V69" s="8"/>
    </row>
    <row r="70" spans="1:22" x14ac:dyDescent="0.35">
      <c r="A70" s="20"/>
      <c r="B70" s="10">
        <v>3393067</v>
      </c>
      <c r="C70" s="10">
        <v>3243451</v>
      </c>
      <c r="D70" s="10">
        <v>4244049</v>
      </c>
      <c r="E70" s="10">
        <v>7257661</v>
      </c>
      <c r="F70" s="10">
        <v>8987845</v>
      </c>
      <c r="G70" s="10">
        <v>20089856</v>
      </c>
      <c r="H70" s="10">
        <v>11523911</v>
      </c>
      <c r="K70" s="10">
        <v>5938743</v>
      </c>
      <c r="M70" s="8"/>
      <c r="N70" s="8"/>
      <c r="O70" s="8"/>
      <c r="P70" s="8"/>
      <c r="Q70" s="8"/>
      <c r="R70" s="8">
        <f t="shared" ref="R70:S77" si="3">G70/AVERAGE($G$3:$G$83)*100</f>
        <v>127.63241096999897</v>
      </c>
      <c r="S70" s="8">
        <f t="shared" si="3"/>
        <v>73.212299019649109</v>
      </c>
      <c r="T70" s="8"/>
      <c r="U70" s="8"/>
      <c r="V70" s="8"/>
    </row>
    <row r="71" spans="1:22" x14ac:dyDescent="0.35">
      <c r="A71" s="20"/>
      <c r="B71" s="10">
        <v>3147551</v>
      </c>
      <c r="C71" s="10">
        <v>4527763</v>
      </c>
      <c r="D71" s="10">
        <v>3889851</v>
      </c>
      <c r="E71" s="10">
        <v>9623049</v>
      </c>
      <c r="F71" s="10">
        <v>6615482</v>
      </c>
      <c r="G71" s="10">
        <v>21275673</v>
      </c>
      <c r="H71" s="10">
        <v>18602700</v>
      </c>
      <c r="M71" s="8"/>
      <c r="N71" s="8"/>
      <c r="O71" s="8"/>
      <c r="P71" s="8"/>
      <c r="Q71" s="8"/>
      <c r="R71" s="8">
        <f t="shared" si="3"/>
        <v>135.16599820323805</v>
      </c>
      <c r="S71" s="8">
        <f t="shared" si="3"/>
        <v>118.18439373341451</v>
      </c>
      <c r="T71" s="8"/>
      <c r="U71" s="8"/>
      <c r="V71" s="8"/>
    </row>
    <row r="72" spans="1:22" x14ac:dyDescent="0.35">
      <c r="A72" s="20"/>
      <c r="B72" s="10">
        <v>7156780</v>
      </c>
      <c r="C72" s="10">
        <v>5140368</v>
      </c>
      <c r="D72" s="10">
        <v>6886555</v>
      </c>
      <c r="E72" s="10">
        <v>8437979</v>
      </c>
      <c r="F72" s="10">
        <v>3966782</v>
      </c>
      <c r="G72" s="10">
        <v>16872037</v>
      </c>
      <c r="H72" s="10">
        <v>9674479</v>
      </c>
      <c r="M72" s="8"/>
      <c r="N72" s="8"/>
      <c r="O72" s="8"/>
      <c r="P72" s="8"/>
      <c r="Q72" s="8"/>
      <c r="R72" s="8">
        <f t="shared" si="3"/>
        <v>107.1893576681201</v>
      </c>
      <c r="S72" s="8">
        <f t="shared" si="3"/>
        <v>61.462714299625873</v>
      </c>
      <c r="T72" s="8"/>
      <c r="U72" s="8"/>
      <c r="V72" s="8"/>
    </row>
    <row r="73" spans="1:22" x14ac:dyDescent="0.35">
      <c r="A73" s="20"/>
      <c r="B73" s="10">
        <v>5085538</v>
      </c>
      <c r="C73" s="10">
        <v>4466033</v>
      </c>
      <c r="D73" s="10">
        <v>3780527</v>
      </c>
      <c r="E73" s="10">
        <v>6534798</v>
      </c>
      <c r="F73" s="10">
        <v>5056121</v>
      </c>
      <c r="G73" s="10">
        <v>15216881</v>
      </c>
      <c r="H73" s="10">
        <v>11603394</v>
      </c>
      <c r="M73" s="8"/>
      <c r="N73" s="8"/>
      <c r="O73" s="8"/>
      <c r="P73" s="8"/>
      <c r="Q73" s="8"/>
      <c r="R73" s="8">
        <f t="shared" si="3"/>
        <v>96.674023421251448</v>
      </c>
      <c r="S73" s="8">
        <f t="shared" si="3"/>
        <v>73.717260673984924</v>
      </c>
      <c r="T73" s="8"/>
      <c r="U73" s="8"/>
      <c r="V73" s="8"/>
    </row>
    <row r="74" spans="1:22" x14ac:dyDescent="0.35">
      <c r="A74" s="20"/>
      <c r="B74" s="10">
        <v>4395872</v>
      </c>
      <c r="C74" s="10">
        <v>4008050</v>
      </c>
      <c r="D74" s="10">
        <v>7948935</v>
      </c>
      <c r="E74" s="10">
        <v>9718689</v>
      </c>
      <c r="F74" s="10">
        <v>3623889</v>
      </c>
      <c r="G74" s="10">
        <v>20075320</v>
      </c>
      <c r="H74" s="10">
        <v>11196187</v>
      </c>
      <c r="M74" s="8"/>
      <c r="N74" s="8"/>
      <c r="O74" s="8"/>
      <c r="P74" s="8"/>
      <c r="Q74" s="8"/>
      <c r="R74" s="8">
        <f t="shared" si="3"/>
        <v>127.54006263629962</v>
      </c>
      <c r="S74" s="8">
        <f t="shared" si="3"/>
        <v>71.130243067992112</v>
      </c>
      <c r="T74" s="8"/>
      <c r="U74" s="8"/>
      <c r="V74" s="8"/>
    </row>
    <row r="75" spans="1:22" x14ac:dyDescent="0.35">
      <c r="A75" s="20"/>
      <c r="B75" s="10">
        <v>4270003</v>
      </c>
      <c r="C75" s="10">
        <v>4406624</v>
      </c>
      <c r="D75" s="10">
        <v>3526777</v>
      </c>
      <c r="E75" s="10">
        <v>6319380</v>
      </c>
      <c r="F75" s="10">
        <v>5379206</v>
      </c>
      <c r="G75" s="10">
        <v>16415804</v>
      </c>
      <c r="H75" s="10">
        <v>20765907</v>
      </c>
      <c r="M75" s="8"/>
      <c r="N75" s="8"/>
      <c r="O75" s="8"/>
      <c r="P75" s="8"/>
      <c r="Q75" s="8"/>
      <c r="R75" s="8">
        <f t="shared" si="3"/>
        <v>104.29087408744758</v>
      </c>
      <c r="S75" s="8">
        <f t="shared" si="3"/>
        <v>131.92741532785394</v>
      </c>
      <c r="T75" s="8"/>
      <c r="U75" s="8"/>
      <c r="V75" s="8"/>
    </row>
    <row r="76" spans="1:22" x14ac:dyDescent="0.35">
      <c r="A76" s="20"/>
      <c r="B76" s="10">
        <v>8133107</v>
      </c>
      <c r="C76" s="10">
        <v>4885434</v>
      </c>
      <c r="D76" s="10">
        <v>3997006</v>
      </c>
      <c r="E76" s="10">
        <v>16917363</v>
      </c>
      <c r="F76" s="10">
        <v>11627852</v>
      </c>
      <c r="G76" s="10">
        <v>16585802</v>
      </c>
      <c r="H76" s="10">
        <v>14450118</v>
      </c>
      <c r="M76" s="8"/>
      <c r="N76" s="8"/>
      <c r="O76" s="8"/>
      <c r="P76" s="8"/>
      <c r="Q76" s="8"/>
      <c r="R76" s="8">
        <f t="shared" si="3"/>
        <v>105.3708845464612</v>
      </c>
      <c r="S76" s="8">
        <f t="shared" si="3"/>
        <v>91.802718702462556</v>
      </c>
      <c r="T76" s="8"/>
      <c r="U76" s="8"/>
      <c r="V76" s="8"/>
    </row>
    <row r="77" spans="1:22" x14ac:dyDescent="0.35">
      <c r="A77" s="20"/>
      <c r="B77" s="10">
        <v>7201171</v>
      </c>
      <c r="C77" s="10">
        <v>5529914</v>
      </c>
      <c r="D77" s="10">
        <v>5271718</v>
      </c>
      <c r="E77" s="10">
        <v>8373272</v>
      </c>
      <c r="F77" s="10">
        <v>3048662</v>
      </c>
      <c r="G77" s="10">
        <v>14954223</v>
      </c>
      <c r="H77" s="10">
        <v>8829612</v>
      </c>
      <c r="M77" s="8"/>
      <c r="N77" s="8"/>
      <c r="O77" s="8"/>
      <c r="P77" s="8"/>
      <c r="Q77" s="8"/>
      <c r="R77" s="8">
        <f t="shared" si="3"/>
        <v>95.00533680644655</v>
      </c>
      <c r="S77" s="8">
        <f t="shared" si="3"/>
        <v>56.095208820293905</v>
      </c>
      <c r="T77" s="8"/>
      <c r="U77" s="8"/>
      <c r="V77" s="8"/>
    </row>
    <row r="78" spans="1:22" x14ac:dyDescent="0.35">
      <c r="A78" s="20"/>
      <c r="B78" s="10">
        <v>4169757</v>
      </c>
      <c r="C78" s="10">
        <v>4698178</v>
      </c>
      <c r="D78" s="10">
        <v>10311973</v>
      </c>
      <c r="E78" s="10">
        <v>9356629</v>
      </c>
      <c r="F78" s="10">
        <v>12806094</v>
      </c>
      <c r="G78" s="10">
        <v>22968758</v>
      </c>
      <c r="M78" s="8"/>
      <c r="N78" s="8"/>
      <c r="O78" s="8"/>
      <c r="P78" s="8"/>
      <c r="Q78" s="8"/>
      <c r="R78" s="8">
        <f t="shared" ref="R78:R83" si="4">G78/AVERAGE($G$3:$G$83)*100</f>
        <v>145.92229832441069</v>
      </c>
      <c r="S78" s="8"/>
      <c r="T78" s="8"/>
      <c r="U78" s="8"/>
      <c r="V78" s="8"/>
    </row>
    <row r="79" spans="1:22" x14ac:dyDescent="0.35">
      <c r="A79" s="20"/>
      <c r="B79" s="10">
        <v>3971705</v>
      </c>
      <c r="C79" s="10">
        <v>5970153</v>
      </c>
      <c r="D79" s="10">
        <v>6834706</v>
      </c>
      <c r="E79" s="10">
        <v>8055737</v>
      </c>
      <c r="F79" s="10">
        <v>5955422</v>
      </c>
      <c r="G79" s="10">
        <v>23950724</v>
      </c>
      <c r="M79" s="8"/>
      <c r="N79" s="8"/>
      <c r="O79" s="8"/>
      <c r="P79" s="8"/>
      <c r="Q79" s="8"/>
      <c r="R79" s="8">
        <f t="shared" si="4"/>
        <v>152.1608043679864</v>
      </c>
      <c r="S79" s="8"/>
      <c r="T79" s="8"/>
      <c r="U79" s="8"/>
      <c r="V79" s="8"/>
    </row>
    <row r="80" spans="1:22" x14ac:dyDescent="0.35">
      <c r="A80" s="20"/>
      <c r="B80" s="10">
        <v>3519760</v>
      </c>
      <c r="C80" s="10">
        <v>5356812</v>
      </c>
      <c r="D80" s="10">
        <v>12103166</v>
      </c>
      <c r="E80" s="10">
        <v>8849426</v>
      </c>
      <c r="F80" s="10">
        <v>4941571</v>
      </c>
      <c r="G80" s="10">
        <v>19057739</v>
      </c>
      <c r="M80" s="8"/>
      <c r="N80" s="8"/>
      <c r="O80" s="8"/>
      <c r="P80" s="8"/>
      <c r="Q80" s="8"/>
      <c r="R80" s="8">
        <f t="shared" si="4"/>
        <v>121.07529173962108</v>
      </c>
      <c r="S80" s="8"/>
      <c r="T80" s="8"/>
      <c r="U80" s="8"/>
      <c r="V80" s="8"/>
    </row>
    <row r="81" spans="1:22" x14ac:dyDescent="0.35">
      <c r="A81" s="20"/>
      <c r="B81" s="10">
        <v>4016820</v>
      </c>
      <c r="C81" s="10">
        <v>5343376</v>
      </c>
      <c r="D81" s="10">
        <v>7023521</v>
      </c>
      <c r="E81" s="10">
        <v>7608310</v>
      </c>
      <c r="F81" s="10">
        <v>3520063</v>
      </c>
      <c r="G81" s="10">
        <v>23709365</v>
      </c>
      <c r="M81" s="8"/>
      <c r="N81" s="8"/>
      <c r="O81" s="8"/>
      <c r="P81" s="8"/>
      <c r="Q81" s="8"/>
      <c r="R81" s="8">
        <f t="shared" si="4"/>
        <v>150.62743194962223</v>
      </c>
      <c r="S81" s="8"/>
      <c r="T81" s="8"/>
      <c r="U81" s="8"/>
      <c r="V81" s="8"/>
    </row>
    <row r="82" spans="1:22" x14ac:dyDescent="0.35">
      <c r="A82" s="20"/>
      <c r="B82" s="10">
        <v>3670937</v>
      </c>
      <c r="C82" s="10">
        <v>4257846</v>
      </c>
      <c r="D82" s="10">
        <v>7785788</v>
      </c>
      <c r="E82" s="10">
        <v>4344500</v>
      </c>
      <c r="F82" s="10">
        <v>3394864</v>
      </c>
      <c r="G82" s="10">
        <v>24365919</v>
      </c>
      <c r="M82" s="8"/>
      <c r="N82" s="8"/>
      <c r="O82" s="8"/>
      <c r="P82" s="8"/>
      <c r="Q82" s="8"/>
      <c r="R82" s="8">
        <f t="shared" si="4"/>
        <v>154.79857035658725</v>
      </c>
      <c r="S82" s="8"/>
      <c r="T82" s="8"/>
      <c r="U82" s="8"/>
      <c r="V82" s="8"/>
    </row>
    <row r="83" spans="1:22" x14ac:dyDescent="0.35">
      <c r="A83" s="20"/>
      <c r="B83" s="10">
        <v>5500013</v>
      </c>
      <c r="C83" s="10">
        <v>7736119</v>
      </c>
      <c r="D83" s="10">
        <v>7080973</v>
      </c>
      <c r="E83" s="10">
        <v>4778795</v>
      </c>
      <c r="F83" s="10">
        <v>9854025</v>
      </c>
      <c r="G83" s="10">
        <v>13913287</v>
      </c>
      <c r="M83" s="8"/>
      <c r="N83" s="8"/>
      <c r="O83" s="8"/>
      <c r="P83" s="8"/>
      <c r="Q83" s="8"/>
      <c r="R83" s="8">
        <f t="shared" si="4"/>
        <v>88.392189786106186</v>
      </c>
      <c r="S83" s="8"/>
      <c r="T83" s="8"/>
      <c r="U83" s="8"/>
      <c r="V83" s="8"/>
    </row>
    <row r="84" spans="1:22" x14ac:dyDescent="0.35">
      <c r="A84" s="20"/>
      <c r="B84" s="10">
        <v>4671383</v>
      </c>
      <c r="C84" s="10">
        <v>7047113</v>
      </c>
      <c r="D84" s="10">
        <v>5630712</v>
      </c>
      <c r="E84" s="10">
        <v>4835976</v>
      </c>
      <c r="F84" s="10">
        <v>6871720</v>
      </c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35">
      <c r="A85" s="20"/>
      <c r="B85" s="10">
        <v>5844666</v>
      </c>
      <c r="C85" s="10">
        <v>6502278</v>
      </c>
      <c r="D85" s="10">
        <v>6445565</v>
      </c>
      <c r="E85" s="10">
        <v>6099652</v>
      </c>
      <c r="F85" s="10">
        <v>10202265</v>
      </c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35">
      <c r="A86" s="20"/>
      <c r="B86" s="10">
        <v>5924219</v>
      </c>
      <c r="C86" s="10">
        <v>6832272</v>
      </c>
      <c r="D86" s="10">
        <v>6164463</v>
      </c>
      <c r="E86" s="10">
        <v>9158856</v>
      </c>
      <c r="F86" s="10">
        <v>5970503</v>
      </c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x14ac:dyDescent="0.35">
      <c r="A87" s="20"/>
      <c r="B87" s="10">
        <v>4010626</v>
      </c>
      <c r="C87" s="10">
        <v>5378345</v>
      </c>
      <c r="D87" s="10">
        <v>8177706</v>
      </c>
      <c r="E87" s="10">
        <v>13398250</v>
      </c>
      <c r="F87" s="10">
        <v>5141885</v>
      </c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x14ac:dyDescent="0.35">
      <c r="A88" s="20"/>
      <c r="B88" s="10">
        <v>3857292</v>
      </c>
      <c r="C88" s="10">
        <v>3478363</v>
      </c>
      <c r="D88" s="10">
        <v>7084406</v>
      </c>
      <c r="E88" s="10">
        <v>6731514</v>
      </c>
      <c r="F88" s="10">
        <v>6604310</v>
      </c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x14ac:dyDescent="0.35">
      <c r="A89" s="20"/>
      <c r="B89" s="10">
        <v>3113717</v>
      </c>
      <c r="C89" s="10">
        <v>5298946</v>
      </c>
      <c r="D89" s="10">
        <v>7843474</v>
      </c>
      <c r="E89" s="10">
        <v>9148753</v>
      </c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x14ac:dyDescent="0.35">
      <c r="A90" s="20"/>
      <c r="B90" s="10">
        <v>3256858</v>
      </c>
      <c r="C90" s="10">
        <v>11074897</v>
      </c>
      <c r="D90" s="10">
        <v>8367869</v>
      </c>
      <c r="E90" s="10">
        <v>10711704</v>
      </c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x14ac:dyDescent="0.35">
      <c r="A91" s="20"/>
      <c r="B91" s="10">
        <v>3975380</v>
      </c>
      <c r="C91" s="10">
        <v>7040570</v>
      </c>
      <c r="D91" s="10">
        <v>6932678</v>
      </c>
      <c r="E91" s="10">
        <v>8081497</v>
      </c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x14ac:dyDescent="0.35">
      <c r="A92" s="20"/>
      <c r="B92" s="10">
        <v>4291005</v>
      </c>
      <c r="C92" s="10">
        <v>4031346</v>
      </c>
      <c r="D92" s="10">
        <v>7787305</v>
      </c>
      <c r="E92" s="10">
        <v>7228273</v>
      </c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x14ac:dyDescent="0.35">
      <c r="A93" s="20"/>
      <c r="B93" s="10">
        <v>4612842</v>
      </c>
      <c r="C93" s="10">
        <v>2836839</v>
      </c>
      <c r="D93" s="10">
        <v>12685195</v>
      </c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x14ac:dyDescent="0.35">
      <c r="A94" s="20"/>
      <c r="B94" s="10">
        <v>3844531</v>
      </c>
      <c r="C94" s="10">
        <v>3049388</v>
      </c>
      <c r="D94" s="10">
        <v>8020146</v>
      </c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x14ac:dyDescent="0.35">
      <c r="A95" s="20"/>
      <c r="B95" s="10">
        <v>5569113</v>
      </c>
      <c r="C95" s="10">
        <v>4229199</v>
      </c>
      <c r="D95" s="10">
        <v>6016659</v>
      </c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x14ac:dyDescent="0.35">
      <c r="A96" s="20"/>
      <c r="B96" s="10">
        <v>2988829</v>
      </c>
      <c r="C96" s="10">
        <v>5005169</v>
      </c>
      <c r="D96" s="10">
        <v>4760844</v>
      </c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x14ac:dyDescent="0.35">
      <c r="A97" s="20"/>
      <c r="C97" s="10">
        <v>4206412</v>
      </c>
      <c r="D97" s="10">
        <v>4023727</v>
      </c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x14ac:dyDescent="0.35">
      <c r="A98" s="20"/>
      <c r="D98" s="10">
        <v>4635919</v>
      </c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x14ac:dyDescent="0.35">
      <c r="A99" s="20"/>
      <c r="D99" s="10">
        <v>6310435</v>
      </c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x14ac:dyDescent="0.35">
      <c r="A100" s="20"/>
      <c r="D100" s="10">
        <v>5346567</v>
      </c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2" spans="1:22" x14ac:dyDescent="0.35">
      <c r="A102" s="20" t="s">
        <v>2</v>
      </c>
      <c r="B102" s="10">
        <v>15014018</v>
      </c>
      <c r="C102" s="10">
        <v>30658536</v>
      </c>
      <c r="D102" s="10">
        <v>25338744</v>
      </c>
      <c r="E102" s="10">
        <v>10238385</v>
      </c>
      <c r="F102" s="10">
        <v>26982359</v>
      </c>
      <c r="G102" s="10">
        <v>19399007</v>
      </c>
      <c r="H102" s="10">
        <v>43658564</v>
      </c>
      <c r="I102" s="10">
        <v>31785520</v>
      </c>
      <c r="J102" s="10">
        <v>39753466</v>
      </c>
      <c r="K102" s="10">
        <v>20954683</v>
      </c>
      <c r="M102" s="8">
        <f t="shared" ref="M102:M124" si="5">B102/AVERAGE($B$102:$B$199)*100</f>
        <v>81.099366355487618</v>
      </c>
      <c r="N102" s="8">
        <f t="shared" ref="N102:N124" si="6">C102/AVERAGE($B$102:$B$199)*100</f>
        <v>165.60442667558451</v>
      </c>
      <c r="O102" s="8">
        <f t="shared" ref="O102:O124" si="7">D102/AVERAGE($B$102:$B$199)*100</f>
        <v>136.86916338077611</v>
      </c>
      <c r="P102" s="8">
        <f t="shared" ref="P102:P124" si="8">E102/AVERAGE($B$102:$B$199)*100</f>
        <v>55.303419511254681</v>
      </c>
      <c r="Q102" s="8">
        <f t="shared" ref="Q102:Q124" si="9">F102/AVERAGE($B$102:$B$199)*100</f>
        <v>145.74727549123017</v>
      </c>
      <c r="R102" s="8"/>
      <c r="S102" s="8"/>
      <c r="T102" s="8"/>
      <c r="U102" s="8"/>
      <c r="V102" s="8"/>
    </row>
    <row r="103" spans="1:22" x14ac:dyDescent="0.35">
      <c r="A103" s="20"/>
      <c r="B103" s="10">
        <v>18252671</v>
      </c>
      <c r="C103" s="10">
        <v>34009220</v>
      </c>
      <c r="D103" s="10">
        <v>13583163</v>
      </c>
      <c r="E103" s="10">
        <v>15223812</v>
      </c>
      <c r="F103" s="10">
        <v>31992830</v>
      </c>
      <c r="G103" s="10">
        <v>20163176</v>
      </c>
      <c r="H103" s="10">
        <v>50742215</v>
      </c>
      <c r="I103" s="10">
        <v>57113910</v>
      </c>
      <c r="J103" s="10">
        <v>28670972</v>
      </c>
      <c r="K103" s="10">
        <v>29587001</v>
      </c>
      <c r="M103" s="8">
        <f t="shared" si="5"/>
        <v>98.593198196191352</v>
      </c>
      <c r="N103" s="8">
        <f t="shared" si="6"/>
        <v>183.70340252984755</v>
      </c>
      <c r="O103" s="8">
        <f t="shared" si="7"/>
        <v>73.370493654883333</v>
      </c>
      <c r="P103" s="8">
        <f t="shared" si="8"/>
        <v>82.23258468952605</v>
      </c>
      <c r="Q103" s="8">
        <f t="shared" si="9"/>
        <v>172.81171775062711</v>
      </c>
      <c r="R103" s="8"/>
      <c r="S103" s="8"/>
      <c r="T103" s="8"/>
      <c r="U103" s="8"/>
      <c r="V103" s="8"/>
    </row>
    <row r="104" spans="1:22" x14ac:dyDescent="0.35">
      <c r="A104" s="20"/>
      <c r="B104" s="10">
        <v>26184767</v>
      </c>
      <c r="C104" s="10">
        <v>14518278</v>
      </c>
      <c r="D104" s="10">
        <v>18424938</v>
      </c>
      <c r="E104" s="10">
        <v>17685826</v>
      </c>
      <c r="F104" s="10">
        <v>33920748</v>
      </c>
      <c r="G104" s="10">
        <v>24359641</v>
      </c>
      <c r="H104" s="10">
        <v>37623921</v>
      </c>
      <c r="I104" s="10">
        <v>62455094</v>
      </c>
      <c r="J104" s="10">
        <v>46069328</v>
      </c>
      <c r="K104" s="10">
        <v>32678237</v>
      </c>
      <c r="M104" s="8">
        <f t="shared" si="5"/>
        <v>141.43902131102297</v>
      </c>
      <c r="N104" s="8">
        <f t="shared" si="6"/>
        <v>78.421588836034161</v>
      </c>
      <c r="O104" s="8">
        <f t="shared" si="7"/>
        <v>99.523711570023778</v>
      </c>
      <c r="P104" s="8">
        <f t="shared" si="8"/>
        <v>95.531341581807624</v>
      </c>
      <c r="Q104" s="8">
        <f t="shared" si="9"/>
        <v>183.22551425635521</v>
      </c>
      <c r="R104" s="8"/>
      <c r="S104" s="8"/>
      <c r="T104" s="8"/>
      <c r="U104" s="8"/>
      <c r="V104" s="8"/>
    </row>
    <row r="105" spans="1:22" x14ac:dyDescent="0.35">
      <c r="A105" s="20"/>
      <c r="B105" s="10">
        <v>20277760</v>
      </c>
      <c r="C105" s="10">
        <v>24938094</v>
      </c>
      <c r="D105" s="10">
        <v>15283679</v>
      </c>
      <c r="E105" s="10">
        <v>17182803</v>
      </c>
      <c r="F105" s="10">
        <v>23392308</v>
      </c>
      <c r="G105" s="10">
        <v>13337753</v>
      </c>
      <c r="H105" s="10">
        <v>34016699</v>
      </c>
      <c r="I105" s="10">
        <v>45749280</v>
      </c>
      <c r="J105" s="10">
        <v>35580946</v>
      </c>
      <c r="K105" s="10">
        <v>30051278</v>
      </c>
      <c r="M105" s="8">
        <f t="shared" si="5"/>
        <v>109.53187128912812</v>
      </c>
      <c r="N105" s="8">
        <f t="shared" si="6"/>
        <v>134.70502176789634</v>
      </c>
      <c r="O105" s="8">
        <f t="shared" si="7"/>
        <v>82.555960868081584</v>
      </c>
      <c r="P105" s="8">
        <f t="shared" si="8"/>
        <v>92.814224380919995</v>
      </c>
      <c r="Q105" s="8">
        <f t="shared" si="9"/>
        <v>126.3553404819685</v>
      </c>
      <c r="R105" s="8"/>
      <c r="S105" s="8"/>
      <c r="T105" s="8"/>
      <c r="U105" s="8"/>
      <c r="V105" s="8"/>
    </row>
    <row r="106" spans="1:22" x14ac:dyDescent="0.35">
      <c r="A106" s="20"/>
      <c r="B106" s="10">
        <v>28160787</v>
      </c>
      <c r="C106" s="10">
        <v>14601585</v>
      </c>
      <c r="D106" s="10">
        <v>23086084</v>
      </c>
      <c r="E106" s="10">
        <v>16248918</v>
      </c>
      <c r="F106" s="10">
        <v>29513499</v>
      </c>
      <c r="G106" s="10">
        <v>20558771</v>
      </c>
      <c r="H106" s="10">
        <v>19644126</v>
      </c>
      <c r="I106" s="10">
        <v>70898846</v>
      </c>
      <c r="J106" s="10">
        <v>20173937</v>
      </c>
      <c r="K106" s="10">
        <v>29392176</v>
      </c>
      <c r="M106" s="8">
        <f t="shared" si="5"/>
        <v>152.11264444813196</v>
      </c>
      <c r="N106" s="8">
        <f t="shared" si="6"/>
        <v>78.871577967056695</v>
      </c>
      <c r="O106" s="8">
        <f t="shared" si="7"/>
        <v>124.70124812888601</v>
      </c>
      <c r="P106" s="8">
        <f t="shared" si="8"/>
        <v>87.769773138827802</v>
      </c>
      <c r="Q106" s="8">
        <f t="shared" si="9"/>
        <v>159.41942175860703</v>
      </c>
      <c r="R106" s="8"/>
      <c r="S106" s="8"/>
      <c r="T106" s="8"/>
      <c r="U106" s="8"/>
      <c r="V106" s="8"/>
    </row>
    <row r="107" spans="1:22" x14ac:dyDescent="0.35">
      <c r="A107" s="20"/>
      <c r="B107" s="10">
        <v>14748953</v>
      </c>
      <c r="C107" s="10">
        <v>16376331</v>
      </c>
      <c r="D107" s="10">
        <v>18497305</v>
      </c>
      <c r="E107" s="10">
        <v>25634083</v>
      </c>
      <c r="F107" s="10">
        <v>36312301</v>
      </c>
      <c r="G107" s="10">
        <v>24976398</v>
      </c>
      <c r="H107" s="10">
        <v>27468445</v>
      </c>
      <c r="I107" s="10">
        <v>27756651</v>
      </c>
      <c r="J107" s="10">
        <v>19908930</v>
      </c>
      <c r="K107" s="10">
        <v>22786372</v>
      </c>
      <c r="M107" s="8">
        <f t="shared" si="5"/>
        <v>79.66759748835176</v>
      </c>
      <c r="N107" s="8">
        <f t="shared" si="6"/>
        <v>88.458004201655342</v>
      </c>
      <c r="O107" s="8">
        <f t="shared" si="7"/>
        <v>99.914607454459741</v>
      </c>
      <c r="P107" s="8">
        <f t="shared" si="8"/>
        <v>138.46445957397793</v>
      </c>
      <c r="Q107" s="8">
        <f t="shared" si="9"/>
        <v>196.14367066895346</v>
      </c>
      <c r="R107" s="8"/>
      <c r="S107" s="8"/>
      <c r="T107" s="8"/>
      <c r="U107" s="8"/>
      <c r="V107" s="8"/>
    </row>
    <row r="108" spans="1:22" x14ac:dyDescent="0.35">
      <c r="A108" s="20"/>
      <c r="B108" s="10">
        <v>33028743</v>
      </c>
      <c r="C108" s="10">
        <v>14086875</v>
      </c>
      <c r="D108" s="10">
        <v>19378000</v>
      </c>
      <c r="E108" s="10">
        <v>23339746</v>
      </c>
      <c r="F108" s="10">
        <v>30790636</v>
      </c>
      <c r="G108" s="10">
        <v>26202124</v>
      </c>
      <c r="H108" s="10">
        <v>26367561</v>
      </c>
      <c r="I108" s="10">
        <v>34560424</v>
      </c>
      <c r="J108" s="10">
        <v>34991340</v>
      </c>
      <c r="K108" s="10">
        <v>18894584</v>
      </c>
      <c r="M108" s="8">
        <f t="shared" si="5"/>
        <v>178.40728103684484</v>
      </c>
      <c r="N108" s="8">
        <f t="shared" si="6"/>
        <v>76.09133254195909</v>
      </c>
      <c r="O108" s="8">
        <f t="shared" si="7"/>
        <v>104.67174884408949</v>
      </c>
      <c r="P108" s="8">
        <f t="shared" si="8"/>
        <v>126.0714228195295</v>
      </c>
      <c r="Q108" s="8">
        <f t="shared" si="9"/>
        <v>166.31797492732895</v>
      </c>
      <c r="R108" s="8"/>
      <c r="S108" s="8"/>
      <c r="T108" s="8"/>
      <c r="U108" s="8"/>
      <c r="V108" s="8"/>
    </row>
    <row r="109" spans="1:22" x14ac:dyDescent="0.35">
      <c r="A109" s="20"/>
      <c r="B109" s="10">
        <v>28770560</v>
      </c>
      <c r="C109" s="10">
        <v>16894279</v>
      </c>
      <c r="D109" s="10">
        <v>13051463</v>
      </c>
      <c r="E109" s="10">
        <v>15666718</v>
      </c>
      <c r="F109" s="10">
        <v>27919712</v>
      </c>
      <c r="G109" s="10">
        <v>13262899</v>
      </c>
      <c r="H109" s="10">
        <v>44645283</v>
      </c>
      <c r="I109" s="10">
        <v>28754176</v>
      </c>
      <c r="J109" s="10">
        <v>45621966</v>
      </c>
      <c r="K109" s="10">
        <v>25676786</v>
      </c>
      <c r="M109" s="8">
        <f t="shared" si="5"/>
        <v>155.40637993723848</v>
      </c>
      <c r="N109" s="8">
        <f t="shared" si="6"/>
        <v>91.255739931364204</v>
      </c>
      <c r="O109" s="8">
        <f t="shared" si="7"/>
        <v>70.498475445553041</v>
      </c>
      <c r="P109" s="8">
        <f t="shared" si="8"/>
        <v>84.624975317740549</v>
      </c>
      <c r="Q109" s="8">
        <f t="shared" si="9"/>
        <v>150.81045940052184</v>
      </c>
      <c r="R109" s="8"/>
      <c r="S109" s="8"/>
      <c r="T109" s="8"/>
      <c r="U109" s="8"/>
      <c r="V109" s="8"/>
    </row>
    <row r="110" spans="1:22" x14ac:dyDescent="0.35">
      <c r="A110" s="20"/>
      <c r="B110" s="10">
        <v>23583291</v>
      </c>
      <c r="C110" s="10">
        <v>29989544</v>
      </c>
      <c r="D110" s="10">
        <v>10635933</v>
      </c>
      <c r="E110" s="10">
        <v>21228959</v>
      </c>
      <c r="F110" s="10">
        <v>34546822</v>
      </c>
      <c r="G110" s="10">
        <v>27659283</v>
      </c>
      <c r="H110" s="10">
        <v>26090809</v>
      </c>
      <c r="I110" s="10">
        <v>57066301</v>
      </c>
      <c r="J110" s="10">
        <v>23526129</v>
      </c>
      <c r="K110" s="10">
        <v>40845066</v>
      </c>
      <c r="M110" s="8">
        <f t="shared" si="5"/>
        <v>127.38694976102158</v>
      </c>
      <c r="N110" s="8">
        <f t="shared" si="6"/>
        <v>161.99081522947526</v>
      </c>
      <c r="O110" s="8">
        <f t="shared" si="7"/>
        <v>57.450805433923179</v>
      </c>
      <c r="P110" s="8">
        <f t="shared" si="8"/>
        <v>114.6698454262294</v>
      </c>
      <c r="Q110" s="8">
        <f t="shared" si="9"/>
        <v>186.60730084350635</v>
      </c>
      <c r="R110" s="8"/>
      <c r="S110" s="8"/>
      <c r="T110" s="8"/>
      <c r="U110" s="8"/>
      <c r="V110" s="8"/>
    </row>
    <row r="111" spans="1:22" x14ac:dyDescent="0.35">
      <c r="A111" s="20"/>
      <c r="B111" s="10">
        <v>20860391</v>
      </c>
      <c r="C111" s="10">
        <v>22895233</v>
      </c>
      <c r="D111" s="10">
        <v>14634505</v>
      </c>
      <c r="E111" s="10">
        <v>18270677</v>
      </c>
      <c r="F111" s="10">
        <v>27921065</v>
      </c>
      <c r="G111" s="10">
        <v>16357235</v>
      </c>
      <c r="H111" s="10">
        <v>35372632</v>
      </c>
      <c r="I111" s="10">
        <v>47424442</v>
      </c>
      <c r="J111" s="10">
        <v>29080730</v>
      </c>
      <c r="K111" s="10">
        <v>21824247</v>
      </c>
      <c r="M111" s="8">
        <f t="shared" si="5"/>
        <v>112.67899718967411</v>
      </c>
      <c r="N111" s="8">
        <f t="shared" si="6"/>
        <v>123.67035185792703</v>
      </c>
      <c r="O111" s="8">
        <f t="shared" si="7"/>
        <v>79.049397864463415</v>
      </c>
      <c r="P111" s="8">
        <f t="shared" si="8"/>
        <v>98.690458982118002</v>
      </c>
      <c r="Q111" s="8">
        <f t="shared" si="9"/>
        <v>150.81776773348631</v>
      </c>
      <c r="R111" s="8"/>
      <c r="S111" s="8"/>
      <c r="T111" s="8"/>
      <c r="U111" s="8"/>
      <c r="V111" s="8"/>
    </row>
    <row r="112" spans="1:22" x14ac:dyDescent="0.35">
      <c r="A112" s="20"/>
      <c r="B112" s="10">
        <v>20455788</v>
      </c>
      <c r="C112" s="10">
        <v>30384526</v>
      </c>
      <c r="D112" s="10">
        <v>10925060</v>
      </c>
      <c r="E112" s="10">
        <v>16863015</v>
      </c>
      <c r="F112" s="10">
        <v>27053726</v>
      </c>
      <c r="G112" s="10">
        <v>26764983</v>
      </c>
      <c r="H112" s="10">
        <v>27721625</v>
      </c>
      <c r="I112" s="10">
        <v>35961335</v>
      </c>
      <c r="J112" s="10">
        <v>32120204</v>
      </c>
      <c r="K112" s="10">
        <v>17932777</v>
      </c>
      <c r="M112" s="8">
        <f t="shared" si="5"/>
        <v>110.4935031450067</v>
      </c>
      <c r="N112" s="8">
        <f t="shared" si="6"/>
        <v>164.12434070692061</v>
      </c>
      <c r="O112" s="8">
        <f t="shared" si="7"/>
        <v>59.012547034090645</v>
      </c>
      <c r="P112" s="8">
        <f t="shared" si="8"/>
        <v>91.086865044592528</v>
      </c>
      <c r="Q112" s="8">
        <f t="shared" si="9"/>
        <v>146.1327697991957</v>
      </c>
      <c r="R112" s="8"/>
      <c r="S112" s="8"/>
      <c r="T112" s="8"/>
      <c r="U112" s="8"/>
      <c r="V112" s="8"/>
    </row>
    <row r="113" spans="1:22" x14ac:dyDescent="0.35">
      <c r="A113" s="20"/>
      <c r="B113" s="10">
        <v>22916115</v>
      </c>
      <c r="C113" s="10">
        <v>20126280</v>
      </c>
      <c r="D113" s="10">
        <v>10431661</v>
      </c>
      <c r="E113" s="10">
        <v>14436292</v>
      </c>
      <c r="F113" s="10">
        <v>30013180</v>
      </c>
      <c r="G113" s="10">
        <v>15502622</v>
      </c>
      <c r="H113" s="10">
        <v>39669091</v>
      </c>
      <c r="I113" s="10">
        <v>36455035</v>
      </c>
      <c r="J113" s="10">
        <v>20312532</v>
      </c>
      <c r="K113" s="10">
        <v>33107221</v>
      </c>
      <c r="M113" s="8">
        <f t="shared" si="5"/>
        <v>123.78314757778264</v>
      </c>
      <c r="N113" s="8">
        <f t="shared" si="6"/>
        <v>108.71364048538661</v>
      </c>
      <c r="O113" s="8">
        <f t="shared" si="7"/>
        <v>56.347414605154476</v>
      </c>
      <c r="P113" s="8">
        <f t="shared" si="8"/>
        <v>77.978735187529082</v>
      </c>
      <c r="Q113" s="8">
        <f t="shared" si="9"/>
        <v>162.11848689093046</v>
      </c>
      <c r="R113" s="8"/>
      <c r="S113" s="8"/>
      <c r="T113" s="8"/>
      <c r="U113" s="8"/>
      <c r="V113" s="8"/>
    </row>
    <row r="114" spans="1:22" x14ac:dyDescent="0.35">
      <c r="A114" s="20"/>
      <c r="B114" s="10">
        <v>37551643</v>
      </c>
      <c r="C114" s="10">
        <v>27226178</v>
      </c>
      <c r="D114" s="10">
        <v>13078707</v>
      </c>
      <c r="E114" s="10">
        <v>20906164</v>
      </c>
      <c r="F114" s="10">
        <v>32553410</v>
      </c>
      <c r="G114" s="10">
        <v>15850592</v>
      </c>
      <c r="H114" s="10">
        <v>55902517</v>
      </c>
      <c r="I114" s="10">
        <v>48538966</v>
      </c>
      <c r="J114" s="10">
        <v>33495722</v>
      </c>
      <c r="K114" s="10">
        <v>25640941</v>
      </c>
      <c r="M114" s="8">
        <f t="shared" si="5"/>
        <v>202.83807125497532</v>
      </c>
      <c r="N114" s="8">
        <f t="shared" si="6"/>
        <v>147.06428246467516</v>
      </c>
      <c r="O114" s="8">
        <f t="shared" si="7"/>
        <v>70.645635994913576</v>
      </c>
      <c r="P114" s="8">
        <f t="shared" si="8"/>
        <v>112.92624354945535</v>
      </c>
      <c r="Q114" s="8">
        <f t="shared" si="9"/>
        <v>175.83973348842358</v>
      </c>
      <c r="R114" s="8"/>
      <c r="S114" s="8"/>
      <c r="T114" s="8"/>
      <c r="U114" s="8"/>
      <c r="V114" s="8"/>
    </row>
    <row r="115" spans="1:22" x14ac:dyDescent="0.35">
      <c r="A115" s="20"/>
      <c r="B115" s="10">
        <v>21965144</v>
      </c>
      <c r="C115" s="10">
        <v>33649561</v>
      </c>
      <c r="D115" s="10">
        <v>12626775</v>
      </c>
      <c r="E115" s="10">
        <v>30688577</v>
      </c>
      <c r="F115" s="10">
        <v>20502021</v>
      </c>
      <c r="G115" s="10">
        <v>20309540</v>
      </c>
      <c r="H115" s="10">
        <v>29902824</v>
      </c>
      <c r="I115" s="10">
        <v>28526912</v>
      </c>
      <c r="J115" s="10">
        <v>35085935</v>
      </c>
      <c r="K115" s="10">
        <v>14867145</v>
      </c>
      <c r="M115" s="8">
        <f t="shared" si="5"/>
        <v>118.6464050001166</v>
      </c>
      <c r="N115" s="8">
        <f t="shared" si="6"/>
        <v>181.76067693806738</v>
      </c>
      <c r="O115" s="8">
        <f t="shared" si="7"/>
        <v>68.204490737476945</v>
      </c>
      <c r="P115" s="8">
        <f t="shared" si="8"/>
        <v>165.76669543433283</v>
      </c>
      <c r="Q115" s="8">
        <f t="shared" si="9"/>
        <v>110.74323422996433</v>
      </c>
      <c r="R115" s="8"/>
      <c r="S115" s="8"/>
      <c r="T115" s="8"/>
      <c r="U115" s="8"/>
      <c r="V115" s="8"/>
    </row>
    <row r="116" spans="1:22" x14ac:dyDescent="0.35">
      <c r="A116" s="20"/>
      <c r="B116" s="10">
        <v>40008619</v>
      </c>
      <c r="C116" s="10">
        <v>23244241</v>
      </c>
      <c r="D116" s="10">
        <v>14561905</v>
      </c>
      <c r="E116" s="10">
        <v>17473989</v>
      </c>
      <c r="F116" s="10">
        <v>33947068</v>
      </c>
      <c r="G116" s="10">
        <v>26766067</v>
      </c>
      <c r="H116" s="10">
        <v>17332173</v>
      </c>
      <c r="I116" s="10">
        <v>43117921</v>
      </c>
      <c r="J116" s="10">
        <v>38763697</v>
      </c>
      <c r="K116" s="10">
        <v>24355480</v>
      </c>
      <c r="M116" s="8">
        <f t="shared" si="5"/>
        <v>216.1096150049988</v>
      </c>
      <c r="N116" s="8">
        <f t="shared" si="6"/>
        <v>125.55554525872061</v>
      </c>
      <c r="O116" s="8">
        <f t="shared" si="7"/>
        <v>78.657243412709832</v>
      </c>
      <c r="P116" s="8">
        <f t="shared" si="8"/>
        <v>94.387087827040091</v>
      </c>
      <c r="Q116" s="8">
        <f t="shared" si="9"/>
        <v>183.36768374905705</v>
      </c>
      <c r="R116" s="8"/>
      <c r="S116" s="8"/>
      <c r="T116" s="8"/>
      <c r="U116" s="8"/>
      <c r="V116" s="8"/>
    </row>
    <row r="117" spans="1:22" x14ac:dyDescent="0.35">
      <c r="A117" s="20"/>
      <c r="B117" s="10">
        <v>20969569</v>
      </c>
      <c r="C117" s="10">
        <v>26624667</v>
      </c>
      <c r="D117" s="10">
        <v>10663042</v>
      </c>
      <c r="E117" s="10">
        <v>20100143</v>
      </c>
      <c r="F117" s="10">
        <v>49649594</v>
      </c>
      <c r="G117" s="10">
        <v>21472334</v>
      </c>
      <c r="H117" s="10">
        <v>24604911</v>
      </c>
      <c r="I117" s="10">
        <v>37362527</v>
      </c>
      <c r="J117" s="10">
        <v>24772741</v>
      </c>
      <c r="K117" s="10">
        <v>21473681</v>
      </c>
      <c r="M117" s="8">
        <f t="shared" si="5"/>
        <v>113.26873050556327</v>
      </c>
      <c r="N117" s="8">
        <f t="shared" si="6"/>
        <v>143.81517480036732</v>
      </c>
      <c r="O117" s="8">
        <f t="shared" si="7"/>
        <v>57.597236770460199</v>
      </c>
      <c r="P117" s="8">
        <f t="shared" si="8"/>
        <v>108.57245948117884</v>
      </c>
      <c r="Q117" s="8"/>
      <c r="R117" s="8"/>
      <c r="S117" s="8"/>
      <c r="T117" s="8"/>
      <c r="U117" s="8"/>
      <c r="V117" s="8"/>
    </row>
    <row r="118" spans="1:22" x14ac:dyDescent="0.35">
      <c r="A118" s="20"/>
      <c r="B118" s="10">
        <v>13523767</v>
      </c>
      <c r="C118" s="10">
        <v>23708962</v>
      </c>
      <c r="D118" s="10">
        <v>8115650</v>
      </c>
      <c r="E118" s="10">
        <v>24481689</v>
      </c>
      <c r="F118" s="10">
        <v>27448200</v>
      </c>
      <c r="G118" s="10">
        <v>19495705</v>
      </c>
      <c r="H118" s="10">
        <v>32675173</v>
      </c>
      <c r="I118" s="10">
        <v>42042114</v>
      </c>
      <c r="J118" s="10">
        <v>42981686</v>
      </c>
      <c r="K118" s="10">
        <v>18247383</v>
      </c>
      <c r="M118" s="8">
        <f t="shared" si="5"/>
        <v>73.049661618845391</v>
      </c>
      <c r="N118" s="8">
        <f t="shared" si="6"/>
        <v>128.06577127763762</v>
      </c>
      <c r="O118" s="8">
        <f t="shared" si="7"/>
        <v>43.83730408228584</v>
      </c>
      <c r="P118" s="8">
        <f t="shared" si="8"/>
        <v>132.23971525890747</v>
      </c>
      <c r="Q118" s="8">
        <f t="shared" si="9"/>
        <v>148.26355127579407</v>
      </c>
      <c r="R118" s="8"/>
      <c r="S118" s="8"/>
      <c r="T118" s="8"/>
      <c r="U118" s="8"/>
      <c r="V118" s="8"/>
    </row>
    <row r="119" spans="1:22" x14ac:dyDescent="0.35">
      <c r="A119" s="20"/>
      <c r="B119" s="10">
        <v>17783045</v>
      </c>
      <c r="C119" s="10">
        <v>33924092</v>
      </c>
      <c r="D119" s="10">
        <v>8811614</v>
      </c>
      <c r="E119" s="10">
        <v>16892442</v>
      </c>
      <c r="F119" s="10">
        <v>32983386</v>
      </c>
      <c r="G119" s="10">
        <v>22059325</v>
      </c>
      <c r="H119" s="10">
        <v>23808198</v>
      </c>
      <c r="I119" s="10">
        <v>62777223</v>
      </c>
      <c r="J119" s="10">
        <v>38424991</v>
      </c>
      <c r="K119" s="10">
        <v>20131427</v>
      </c>
      <c r="M119" s="8">
        <f t="shared" si="5"/>
        <v>96.056477444686834</v>
      </c>
      <c r="N119" s="8">
        <f t="shared" si="6"/>
        <v>183.24357712807236</v>
      </c>
      <c r="O119" s="8">
        <f t="shared" si="7"/>
        <v>47.596606848955666</v>
      </c>
      <c r="P119" s="8">
        <f t="shared" si="8"/>
        <v>91.245817235388017</v>
      </c>
      <c r="Q119" s="8">
        <f t="shared" si="9"/>
        <v>178.16228173287533</v>
      </c>
      <c r="R119" s="8"/>
      <c r="S119" s="8"/>
      <c r="T119" s="8"/>
      <c r="U119" s="8"/>
      <c r="V119" s="8"/>
    </row>
    <row r="120" spans="1:22" x14ac:dyDescent="0.35">
      <c r="A120" s="20"/>
      <c r="B120" s="10">
        <v>15765268</v>
      </c>
      <c r="C120" s="10">
        <v>18808363</v>
      </c>
      <c r="D120" s="10">
        <v>18269549</v>
      </c>
      <c r="E120" s="10">
        <v>32005418</v>
      </c>
      <c r="F120" s="10">
        <v>22866070</v>
      </c>
      <c r="G120" s="10"/>
      <c r="H120" s="10">
        <v>27093025</v>
      </c>
      <c r="I120" s="10">
        <v>28969349</v>
      </c>
      <c r="J120" s="10">
        <v>19074123</v>
      </c>
      <c r="K120" s="10">
        <v>18956535</v>
      </c>
      <c r="M120" s="8">
        <f t="shared" si="5"/>
        <v>85.157300678901919</v>
      </c>
      <c r="N120" s="8">
        <f t="shared" si="6"/>
        <v>101.59481102820031</v>
      </c>
      <c r="O120" s="8">
        <f t="shared" si="7"/>
        <v>98.684366003859353</v>
      </c>
      <c r="P120" s="8">
        <f t="shared" si="8"/>
        <v>172.87971279523694</v>
      </c>
      <c r="Q120" s="8">
        <f t="shared" si="9"/>
        <v>123.51282568331973</v>
      </c>
      <c r="R120" s="8"/>
      <c r="S120" s="8"/>
      <c r="T120" s="8"/>
      <c r="U120" s="8"/>
      <c r="V120" s="8"/>
    </row>
    <row r="121" spans="1:22" x14ac:dyDescent="0.35">
      <c r="A121" s="20"/>
      <c r="B121" s="10">
        <v>15076488</v>
      </c>
      <c r="C121" s="10">
        <v>20164574</v>
      </c>
      <c r="D121" s="10">
        <v>15034656</v>
      </c>
      <c r="E121" s="10">
        <v>13642427</v>
      </c>
      <c r="F121" s="10">
        <v>36192187</v>
      </c>
      <c r="G121" s="10">
        <v>13790423</v>
      </c>
      <c r="H121" s="10">
        <v>25958155</v>
      </c>
      <c r="I121" s="10">
        <v>38816810</v>
      </c>
      <c r="J121" s="10">
        <v>63930642</v>
      </c>
      <c r="K121" s="10">
        <v>9981107</v>
      </c>
      <c r="M121" s="8">
        <f t="shared" si="5"/>
        <v>81.436802837595692</v>
      </c>
      <c r="N121" s="8">
        <f t="shared" si="6"/>
        <v>108.92048845474545</v>
      </c>
      <c r="O121" s="8">
        <f t="shared" si="7"/>
        <v>81.210844090684446</v>
      </c>
      <c r="P121" s="8">
        <f t="shared" si="8"/>
        <v>73.690612682827194</v>
      </c>
      <c r="Q121" s="8">
        <f t="shared" si="9"/>
        <v>195.49486571278362</v>
      </c>
      <c r="R121" s="8"/>
      <c r="S121" s="8"/>
      <c r="T121" s="8"/>
      <c r="U121" s="8"/>
      <c r="V121" s="8"/>
    </row>
    <row r="122" spans="1:22" x14ac:dyDescent="0.35">
      <c r="A122" s="20"/>
      <c r="B122" s="10">
        <v>20615866</v>
      </c>
      <c r="C122" s="10">
        <v>22423398</v>
      </c>
      <c r="D122" s="10">
        <v>18785896</v>
      </c>
      <c r="E122" s="10">
        <v>21200242</v>
      </c>
      <c r="F122" s="10">
        <v>35786925</v>
      </c>
      <c r="G122" s="10">
        <v>17400341</v>
      </c>
      <c r="H122" s="10">
        <v>39205527</v>
      </c>
      <c r="I122" s="10">
        <v>39253625</v>
      </c>
      <c r="J122" s="10">
        <v>26697979</v>
      </c>
      <c r="K122" s="10">
        <v>19134126</v>
      </c>
      <c r="M122" s="8">
        <f t="shared" si="5"/>
        <v>111.358176703241</v>
      </c>
      <c r="N122" s="8">
        <f t="shared" si="6"/>
        <v>121.12169902399931</v>
      </c>
      <c r="O122" s="8">
        <f t="shared" si="7"/>
        <v>101.47345380963905</v>
      </c>
      <c r="P122" s="8">
        <f t="shared" si="8"/>
        <v>114.51472835472794</v>
      </c>
      <c r="Q122" s="8">
        <f t="shared" si="9"/>
        <v>193.30581202922218</v>
      </c>
      <c r="R122" s="8"/>
      <c r="S122" s="8"/>
      <c r="T122" s="8"/>
      <c r="U122" s="8"/>
      <c r="V122" s="8"/>
    </row>
    <row r="123" spans="1:22" x14ac:dyDescent="0.35">
      <c r="A123" s="20"/>
      <c r="B123" s="10">
        <v>26131340</v>
      </c>
      <c r="C123" s="10">
        <v>25573684</v>
      </c>
      <c r="D123" s="10">
        <v>10735402</v>
      </c>
      <c r="E123" s="10">
        <v>17633277</v>
      </c>
      <c r="F123" s="10">
        <v>45972701</v>
      </c>
      <c r="G123" s="10">
        <v>16205703</v>
      </c>
      <c r="H123" s="10">
        <v>18637823</v>
      </c>
      <c r="I123" s="10">
        <v>40009324</v>
      </c>
      <c r="J123" s="10">
        <v>19074123</v>
      </c>
      <c r="K123" s="10">
        <v>11887165</v>
      </c>
      <c r="M123" s="8">
        <f t="shared" si="5"/>
        <v>141.15043128493704</v>
      </c>
      <c r="N123" s="8">
        <f t="shared" si="6"/>
        <v>138.13820975674014</v>
      </c>
      <c r="O123" s="8">
        <f t="shared" si="7"/>
        <v>57.988094843860885</v>
      </c>
      <c r="P123" s="8">
        <f t="shared" si="8"/>
        <v>95.247494139862738</v>
      </c>
      <c r="Q123" s="8"/>
      <c r="R123" s="8"/>
      <c r="S123" s="8"/>
      <c r="T123" s="8"/>
      <c r="U123" s="8"/>
      <c r="V123" s="8"/>
    </row>
    <row r="124" spans="1:22" x14ac:dyDescent="0.35">
      <c r="A124" s="20"/>
      <c r="B124" s="10">
        <v>28818939</v>
      </c>
      <c r="C124" s="10">
        <v>24280987</v>
      </c>
      <c r="D124" s="10">
        <v>8694656</v>
      </c>
      <c r="E124" s="10">
        <v>17366279</v>
      </c>
      <c r="F124" s="10">
        <v>20480686</v>
      </c>
      <c r="G124" s="10">
        <v>16656194</v>
      </c>
      <c r="H124" s="10">
        <v>25364713</v>
      </c>
      <c r="I124" s="10">
        <v>32229217</v>
      </c>
      <c r="J124" s="10">
        <v>28259960</v>
      </c>
      <c r="K124" s="10">
        <v>13900392</v>
      </c>
      <c r="M124" s="8">
        <f t="shared" si="5"/>
        <v>155.6677028053017</v>
      </c>
      <c r="N124" s="8">
        <f t="shared" si="6"/>
        <v>131.15560805813823</v>
      </c>
      <c r="O124" s="8">
        <f t="shared" si="7"/>
        <v>46.964849268126528</v>
      </c>
      <c r="P124" s="8">
        <f t="shared" si="8"/>
        <v>93.805284025409534</v>
      </c>
      <c r="Q124" s="8">
        <f t="shared" si="9"/>
        <v>110.62799159596759</v>
      </c>
      <c r="R124" s="8"/>
      <c r="S124" s="8"/>
      <c r="T124" s="8"/>
      <c r="U124" s="8"/>
      <c r="V124" s="8"/>
    </row>
    <row r="125" spans="1:22" x14ac:dyDescent="0.35">
      <c r="A125" s="20"/>
      <c r="B125" s="10">
        <v>12066989</v>
      </c>
      <c r="C125" s="10">
        <v>15387134</v>
      </c>
      <c r="D125" s="10">
        <v>14177170</v>
      </c>
      <c r="E125" s="10">
        <v>16070768</v>
      </c>
      <c r="F125" s="10">
        <v>57876766</v>
      </c>
      <c r="G125" s="10">
        <v>12082480</v>
      </c>
      <c r="H125" s="10">
        <v>20921367</v>
      </c>
      <c r="I125" s="10">
        <v>32182684</v>
      </c>
      <c r="J125" s="10">
        <v>27826954</v>
      </c>
      <c r="K125" s="10">
        <v>13595609</v>
      </c>
      <c r="M125" s="8">
        <f t="shared" ref="M125:M142" si="10">B125/AVERAGE($B$102:$B$199)*100</f>
        <v>65.180763851398012</v>
      </c>
      <c r="N125" s="8">
        <f t="shared" ref="N125:N142" si="11">C125/AVERAGE($B$102:$B$199)*100</f>
        <v>83.114780961830434</v>
      </c>
      <c r="O125" s="8">
        <f t="shared" ref="O125:O142" si="12">D125/AVERAGE($B$102:$B$199)*100</f>
        <v>76.57906788935702</v>
      </c>
      <c r="P125" s="8">
        <f t="shared" ref="P125:P142" si="13">E125/AVERAGE($B$102:$B$199)*100</f>
        <v>86.807482290619802</v>
      </c>
      <c r="Q125" s="8"/>
      <c r="R125" s="8"/>
      <c r="S125" s="8"/>
      <c r="T125" s="8"/>
      <c r="U125" s="8"/>
      <c r="V125" s="8"/>
    </row>
    <row r="126" spans="1:22" x14ac:dyDescent="0.35">
      <c r="A126" s="20"/>
      <c r="B126" s="10">
        <v>15186837</v>
      </c>
      <c r="C126" s="10">
        <v>15338891</v>
      </c>
      <c r="D126" s="10">
        <v>19950419</v>
      </c>
      <c r="E126" s="10">
        <v>16546954</v>
      </c>
      <c r="F126" s="10">
        <v>19879180</v>
      </c>
      <c r="G126" s="10">
        <v>12998785</v>
      </c>
      <c r="H126" s="10">
        <v>20906794</v>
      </c>
      <c r="I126" s="10">
        <v>34166949</v>
      </c>
      <c r="J126" s="10">
        <v>22454617</v>
      </c>
      <c r="K126" s="10">
        <v>30272263</v>
      </c>
      <c r="M126" s="8">
        <f t="shared" si="10"/>
        <v>82.032861399531726</v>
      </c>
      <c r="N126" s="8">
        <f t="shared" si="11"/>
        <v>82.854192708167247</v>
      </c>
      <c r="O126" s="8">
        <f t="shared" si="12"/>
        <v>107.76371384571944</v>
      </c>
      <c r="P126" s="8">
        <f t="shared" si="13"/>
        <v>89.379637383770373</v>
      </c>
      <c r="Q126" s="8">
        <f>F126/AVERAGE($B$102:$B$199)*100</f>
        <v>107.37891093954212</v>
      </c>
      <c r="R126" s="8"/>
      <c r="S126" s="8"/>
      <c r="T126" s="8"/>
      <c r="U126" s="8"/>
      <c r="V126" s="8"/>
    </row>
    <row r="127" spans="1:22" x14ac:dyDescent="0.35">
      <c r="A127" s="20"/>
      <c r="B127" s="10">
        <v>15180397</v>
      </c>
      <c r="C127" s="10">
        <v>18457449</v>
      </c>
      <c r="D127" s="10">
        <v>15377853</v>
      </c>
      <c r="E127" s="10">
        <v>25755397</v>
      </c>
      <c r="F127" s="10">
        <v>38746781</v>
      </c>
      <c r="G127" s="10">
        <v>11290391</v>
      </c>
      <c r="H127" s="10">
        <v>17907311</v>
      </c>
      <c r="I127" s="10">
        <v>35201449</v>
      </c>
      <c r="J127" s="10">
        <v>43282140</v>
      </c>
      <c r="K127" s="10">
        <v>18084640</v>
      </c>
      <c r="M127" s="8">
        <f t="shared" si="10"/>
        <v>81.998075247062118</v>
      </c>
      <c r="N127" s="8">
        <f t="shared" si="11"/>
        <v>99.699322222654089</v>
      </c>
      <c r="O127" s="8">
        <f t="shared" si="12"/>
        <v>83.064648930608328</v>
      </c>
      <c r="P127" s="8">
        <f t="shared" si="13"/>
        <v>139.11974642191228</v>
      </c>
      <c r="Q127" s="8">
        <f>F127/AVERAGE($B$102:$B$199)*100</f>
        <v>209.29370055469806</v>
      </c>
      <c r="R127" s="8"/>
      <c r="S127" s="8"/>
      <c r="T127" s="8"/>
      <c r="U127" s="8"/>
      <c r="V127" s="8"/>
    </row>
    <row r="128" spans="1:22" x14ac:dyDescent="0.35">
      <c r="A128" s="20"/>
      <c r="B128" s="10">
        <v>20233436</v>
      </c>
      <c r="C128" s="10">
        <v>12920471</v>
      </c>
      <c r="D128" s="10">
        <v>12141945</v>
      </c>
      <c r="E128" s="10">
        <v>28164886</v>
      </c>
      <c r="F128" s="10">
        <v>39520345</v>
      </c>
      <c r="G128" s="10">
        <v>26663167</v>
      </c>
      <c r="H128" s="10">
        <v>29444062</v>
      </c>
      <c r="I128" s="10">
        <v>38291101</v>
      </c>
      <c r="J128" s="10">
        <v>38861177</v>
      </c>
      <c r="K128" s="10">
        <v>24539518</v>
      </c>
      <c r="M128" s="8">
        <f t="shared" si="10"/>
        <v>109.29245181365255</v>
      </c>
      <c r="N128" s="8">
        <f t="shared" si="11"/>
        <v>69.790912140537813</v>
      </c>
      <c r="O128" s="8">
        <f t="shared" si="12"/>
        <v>65.585644417315947</v>
      </c>
      <c r="P128" s="8">
        <f t="shared" si="13"/>
        <v>152.13478551008427</v>
      </c>
      <c r="Q128" s="8">
        <f>F128/AVERAGE($B$102:$B$199)*100</f>
        <v>213.47216565547367</v>
      </c>
      <c r="R128" s="8"/>
      <c r="S128" s="8"/>
      <c r="T128" s="8"/>
      <c r="U128" s="8"/>
      <c r="V128" s="8"/>
    </row>
    <row r="129" spans="1:22" x14ac:dyDescent="0.35">
      <c r="A129" s="20"/>
      <c r="B129" s="10">
        <v>14441625</v>
      </c>
      <c r="C129" s="10">
        <v>8236804</v>
      </c>
      <c r="D129" s="10">
        <v>18111955</v>
      </c>
      <c r="E129" s="10">
        <v>12960660</v>
      </c>
      <c r="F129" s="10">
        <v>47894762</v>
      </c>
      <c r="G129" s="10">
        <v>21017120</v>
      </c>
      <c r="H129" s="10">
        <v>26387017</v>
      </c>
      <c r="I129" s="10">
        <v>21216477</v>
      </c>
      <c r="J129" s="10">
        <v>26875397</v>
      </c>
      <c r="K129" s="10">
        <v>15032550</v>
      </c>
      <c r="M129" s="8">
        <f t="shared" si="10"/>
        <v>78.00754179484592</v>
      </c>
      <c r="N129" s="8">
        <f t="shared" si="11"/>
        <v>44.491726677984921</v>
      </c>
      <c r="O129" s="8">
        <f t="shared" si="12"/>
        <v>97.83310996157762</v>
      </c>
      <c r="P129" s="8">
        <f t="shared" si="13"/>
        <v>70.007996097308137</v>
      </c>
      <c r="Q129" s="8"/>
      <c r="R129" s="8"/>
      <c r="S129" s="8"/>
      <c r="T129" s="8"/>
      <c r="U129" s="8"/>
      <c r="V129" s="8"/>
    </row>
    <row r="130" spans="1:22" x14ac:dyDescent="0.35">
      <c r="A130" s="20"/>
      <c r="B130" s="10">
        <v>16523595</v>
      </c>
      <c r="C130" s="10">
        <v>18754788</v>
      </c>
      <c r="D130" s="10">
        <v>12499599</v>
      </c>
      <c r="E130" s="10">
        <v>18349842</v>
      </c>
      <c r="F130" s="10">
        <v>55619212</v>
      </c>
      <c r="G130" s="10"/>
      <c r="H130" s="10">
        <v>20197741</v>
      </c>
      <c r="I130" s="10">
        <v>34912047</v>
      </c>
      <c r="J130" s="10">
        <v>45739976</v>
      </c>
      <c r="K130" s="10">
        <v>19641148</v>
      </c>
      <c r="M130" s="8">
        <f t="shared" si="10"/>
        <v>89.253461958997477</v>
      </c>
      <c r="N130" s="8">
        <f t="shared" si="11"/>
        <v>101.30542156879676</v>
      </c>
      <c r="O130" s="8">
        <f t="shared" si="12"/>
        <v>67.517539848272904</v>
      </c>
      <c r="P130" s="8">
        <f t="shared" si="13"/>
        <v>99.11807478339999</v>
      </c>
      <c r="Q130" s="8"/>
      <c r="R130" s="8"/>
      <c r="S130" s="8"/>
      <c r="T130" s="8"/>
      <c r="U130" s="8"/>
      <c r="V130" s="8"/>
    </row>
    <row r="131" spans="1:22" x14ac:dyDescent="0.35">
      <c r="A131" s="20"/>
      <c r="B131" s="10">
        <v>10807680</v>
      </c>
      <c r="C131" s="10">
        <v>9855176</v>
      </c>
      <c r="D131" s="10">
        <v>12704328</v>
      </c>
      <c r="E131" s="10">
        <v>25476031</v>
      </c>
      <c r="F131" s="10">
        <v>34393278</v>
      </c>
      <c r="G131" s="10">
        <v>20339779</v>
      </c>
      <c r="H131" s="10">
        <v>27847593</v>
      </c>
      <c r="I131" s="10">
        <v>38164230</v>
      </c>
      <c r="J131" s="10">
        <v>66997555</v>
      </c>
      <c r="K131" s="10">
        <v>14510137</v>
      </c>
      <c r="M131" s="8">
        <f t="shared" si="10"/>
        <v>58.378509987990981</v>
      </c>
      <c r="N131" s="8">
        <f t="shared" si="11"/>
        <v>53.233486793595766</v>
      </c>
      <c r="O131" s="8">
        <f t="shared" si="12"/>
        <v>68.623399197488595</v>
      </c>
      <c r="P131" s="8">
        <f t="shared" si="13"/>
        <v>137.61072960967275</v>
      </c>
      <c r="Q131" s="8">
        <f t="shared" ref="Q131:Q136" si="14">F131/AVERAGE($B$102:$B$199)*100</f>
        <v>185.77792118592987</v>
      </c>
      <c r="R131" s="8"/>
      <c r="S131" s="8"/>
      <c r="T131" s="8"/>
      <c r="U131" s="8"/>
      <c r="V131" s="8"/>
    </row>
    <row r="132" spans="1:22" x14ac:dyDescent="0.35">
      <c r="A132" s="20"/>
      <c r="B132" s="10">
        <v>13168794</v>
      </c>
      <c r="C132" s="10">
        <v>13731812</v>
      </c>
      <c r="D132" s="10">
        <v>15921041</v>
      </c>
      <c r="E132" s="10">
        <v>23670212</v>
      </c>
      <c r="F132" s="10">
        <v>15505002</v>
      </c>
      <c r="G132" s="10">
        <v>29916676</v>
      </c>
      <c r="H132" s="10">
        <v>22113744</v>
      </c>
      <c r="I132" s="10">
        <v>35387764</v>
      </c>
      <c r="J132" s="10">
        <v>39439963</v>
      </c>
      <c r="K132" s="10">
        <v>16909804</v>
      </c>
      <c r="M132" s="8">
        <f t="shared" si="10"/>
        <v>71.132247814405659</v>
      </c>
      <c r="N132" s="8">
        <f t="shared" si="11"/>
        <v>74.173432595637038</v>
      </c>
      <c r="O132" s="8">
        <f t="shared" si="12"/>
        <v>85.998720450430994</v>
      </c>
      <c r="P132" s="8">
        <f t="shared" si="13"/>
        <v>127.85646018940828</v>
      </c>
      <c r="Q132" s="8">
        <f t="shared" si="14"/>
        <v>83.751453977247664</v>
      </c>
      <c r="R132" s="8"/>
      <c r="S132" s="8"/>
      <c r="T132" s="8"/>
      <c r="U132" s="8"/>
      <c r="V132" s="8"/>
    </row>
    <row r="133" spans="1:22" x14ac:dyDescent="0.35">
      <c r="A133" s="20"/>
      <c r="B133" s="10">
        <v>16603444</v>
      </c>
      <c r="C133" s="10">
        <v>13039031</v>
      </c>
      <c r="D133" s="10">
        <v>21954936</v>
      </c>
      <c r="E133" s="10">
        <v>11081784</v>
      </c>
      <c r="F133" s="10">
        <v>29291742</v>
      </c>
      <c r="G133" s="10">
        <v>23693814</v>
      </c>
      <c r="H133" s="10">
        <v>23964226</v>
      </c>
      <c r="I133" s="10">
        <v>27488823</v>
      </c>
      <c r="J133" s="10">
        <v>36881560</v>
      </c>
      <c r="K133" s="10">
        <v>20086668</v>
      </c>
      <c r="M133" s="8">
        <f t="shared" si="10"/>
        <v>89.684772438585242</v>
      </c>
      <c r="N133" s="8">
        <f t="shared" si="11"/>
        <v>70.431323046872592</v>
      </c>
      <c r="O133" s="8">
        <f t="shared" si="12"/>
        <v>118.59126570750639</v>
      </c>
      <c r="P133" s="8">
        <f t="shared" si="13"/>
        <v>59.859103704843101</v>
      </c>
      <c r="Q133" s="8">
        <f t="shared" si="14"/>
        <v>158.22158436525277</v>
      </c>
      <c r="R133" s="8"/>
      <c r="S133" s="8"/>
      <c r="T133" s="8"/>
      <c r="U133" s="8"/>
      <c r="V133" s="8"/>
    </row>
    <row r="134" spans="1:22" x14ac:dyDescent="0.35">
      <c r="A134" s="20"/>
      <c r="B134" s="10">
        <v>15154304</v>
      </c>
      <c r="C134" s="10">
        <v>12415160</v>
      </c>
      <c r="D134" s="10">
        <v>13883642</v>
      </c>
      <c r="E134" s="10">
        <v>10493002</v>
      </c>
      <c r="F134" s="10">
        <v>41147743</v>
      </c>
      <c r="G134" s="10">
        <v>26679936</v>
      </c>
      <c r="H134" s="10">
        <v>59585556</v>
      </c>
      <c r="I134" s="10">
        <v>28995687</v>
      </c>
      <c r="J134" s="10">
        <v>31103352</v>
      </c>
      <c r="K134" s="10">
        <v>29729280</v>
      </c>
      <c r="M134" s="8">
        <f t="shared" si="10"/>
        <v>81.85713191221906</v>
      </c>
      <c r="N134" s="8">
        <f t="shared" si="11"/>
        <v>67.061436132685841</v>
      </c>
      <c r="O134" s="8">
        <f t="shared" si="12"/>
        <v>74.993553951143184</v>
      </c>
      <c r="P134" s="8">
        <f t="shared" si="13"/>
        <v>56.678752707427435</v>
      </c>
      <c r="Q134" s="8">
        <f t="shared" si="14"/>
        <v>222.26268040030664</v>
      </c>
      <c r="R134" s="8"/>
      <c r="S134" s="8"/>
      <c r="T134" s="8"/>
      <c r="U134" s="8"/>
      <c r="V134" s="8"/>
    </row>
    <row r="135" spans="1:22" x14ac:dyDescent="0.35">
      <c r="A135" s="20"/>
      <c r="B135" s="10">
        <v>16619327</v>
      </c>
      <c r="C135" s="10">
        <v>9284644</v>
      </c>
      <c r="D135" s="10">
        <v>14601131</v>
      </c>
      <c r="E135" s="10">
        <v>22198217</v>
      </c>
      <c r="F135" s="10">
        <v>41434705</v>
      </c>
      <c r="G135" s="10">
        <v>14906836</v>
      </c>
      <c r="H135" s="10">
        <v>26772596</v>
      </c>
      <c r="I135" s="10">
        <v>34070258</v>
      </c>
      <c r="J135" s="10">
        <v>22705638</v>
      </c>
      <c r="K135" s="10">
        <v>31827240</v>
      </c>
      <c r="M135" s="8">
        <f t="shared" si="10"/>
        <v>89.770565677665161</v>
      </c>
      <c r="N135" s="8">
        <f t="shared" si="11"/>
        <v>50.151714566765534</v>
      </c>
      <c r="O135" s="8">
        <f t="shared" si="12"/>
        <v>78.869125651339118</v>
      </c>
      <c r="P135" s="8">
        <f t="shared" si="13"/>
        <v>119.90536663281031</v>
      </c>
      <c r="Q135" s="8">
        <f t="shared" si="14"/>
        <v>223.81272758741559</v>
      </c>
      <c r="R135" s="8"/>
      <c r="S135" s="8"/>
      <c r="T135" s="8"/>
      <c r="U135" s="8"/>
      <c r="V135" s="8"/>
    </row>
    <row r="136" spans="1:22" x14ac:dyDescent="0.35">
      <c r="A136" s="20"/>
      <c r="B136" s="10">
        <v>17016273</v>
      </c>
      <c r="C136" s="10">
        <v>7132233</v>
      </c>
      <c r="D136" s="10">
        <v>15197278</v>
      </c>
      <c r="E136" s="10">
        <v>18842727</v>
      </c>
      <c r="F136" s="10">
        <v>40575307</v>
      </c>
      <c r="G136" s="10">
        <v>22355018</v>
      </c>
      <c r="H136" s="10">
        <v>21099704</v>
      </c>
      <c r="I136" s="10">
        <v>29788951</v>
      </c>
      <c r="J136" s="10">
        <v>31095206</v>
      </c>
      <c r="K136" s="10">
        <v>29115952</v>
      </c>
      <c r="M136" s="8">
        <f t="shared" si="10"/>
        <v>91.914699851298451</v>
      </c>
      <c r="N136" s="8">
        <f t="shared" si="11"/>
        <v>38.525301954460055</v>
      </c>
      <c r="O136" s="8">
        <f t="shared" si="12"/>
        <v>82.089259259459538</v>
      </c>
      <c r="P136" s="8">
        <f t="shared" si="13"/>
        <v>101.78043080203034</v>
      </c>
      <c r="Q136" s="8">
        <f t="shared" si="14"/>
        <v>219.17062357187672</v>
      </c>
      <c r="R136" s="8"/>
      <c r="S136" s="8"/>
      <c r="T136" s="8"/>
      <c r="U136" s="8"/>
      <c r="V136" s="8"/>
    </row>
    <row r="137" spans="1:22" x14ac:dyDescent="0.35">
      <c r="A137" s="20"/>
      <c r="B137" s="10">
        <v>19743259</v>
      </c>
      <c r="C137" s="10">
        <v>10872472</v>
      </c>
      <c r="D137" s="10">
        <v>15961900</v>
      </c>
      <c r="E137" s="10">
        <v>20761254</v>
      </c>
      <c r="F137" s="10">
        <v>57515791</v>
      </c>
      <c r="G137" s="10">
        <v>13935782</v>
      </c>
      <c r="H137" s="10">
        <v>21352903</v>
      </c>
      <c r="I137" s="10">
        <v>37350250</v>
      </c>
      <c r="J137" s="10">
        <v>42395541</v>
      </c>
      <c r="K137" s="10">
        <v>18221409</v>
      </c>
      <c r="M137" s="8">
        <f t="shared" si="10"/>
        <v>106.64472326410413</v>
      </c>
      <c r="N137" s="8">
        <f t="shared" si="11"/>
        <v>58.728488930663403</v>
      </c>
      <c r="O137" s="8">
        <f t="shared" si="12"/>
        <v>86.219423463436485</v>
      </c>
      <c r="P137" s="8">
        <f t="shared" si="13"/>
        <v>112.14350110312461</v>
      </c>
      <c r="Q137" s="8"/>
      <c r="R137" s="8"/>
      <c r="S137" s="8"/>
      <c r="T137" s="8"/>
      <c r="U137" s="8"/>
      <c r="V137" s="8"/>
    </row>
    <row r="138" spans="1:22" x14ac:dyDescent="0.35">
      <c r="A138" s="20"/>
      <c r="B138" s="10">
        <v>18132942</v>
      </c>
      <c r="C138" s="10">
        <v>19144074</v>
      </c>
      <c r="D138" s="10">
        <v>20744932</v>
      </c>
      <c r="E138" s="10">
        <v>25376194</v>
      </c>
      <c r="F138" s="10">
        <v>38061147</v>
      </c>
      <c r="G138" s="10">
        <v>33445935</v>
      </c>
      <c r="H138" s="10">
        <v>21565151</v>
      </c>
      <c r="I138" s="10">
        <v>28750103</v>
      </c>
      <c r="J138" s="10">
        <v>45442919</v>
      </c>
      <c r="K138" s="10">
        <v>25396995</v>
      </c>
      <c r="M138" s="8">
        <f t="shared" si="10"/>
        <v>97.946472846962635</v>
      </c>
      <c r="N138" s="8">
        <f t="shared" si="11"/>
        <v>103.40817966666653</v>
      </c>
      <c r="O138" s="8">
        <f t="shared" si="12"/>
        <v>112.05533657197418</v>
      </c>
      <c r="P138" s="8">
        <f t="shared" si="13"/>
        <v>137.07145241959392</v>
      </c>
      <c r="Q138" s="8">
        <f>F138/AVERAGE($B$102:$B$199)*100</f>
        <v>205.59019607296784</v>
      </c>
      <c r="R138" s="8"/>
      <c r="S138" s="8"/>
      <c r="T138" s="8"/>
      <c r="U138" s="8"/>
      <c r="V138" s="8"/>
    </row>
    <row r="139" spans="1:22" x14ac:dyDescent="0.35">
      <c r="A139" s="20"/>
      <c r="B139" s="10">
        <v>12158297</v>
      </c>
      <c r="C139" s="10">
        <v>11268404</v>
      </c>
      <c r="D139" s="10">
        <v>14791645</v>
      </c>
      <c r="E139" s="10">
        <v>27013707</v>
      </c>
      <c r="F139" s="10">
        <v>20401807</v>
      </c>
      <c r="G139" s="10">
        <v>24922391</v>
      </c>
      <c r="H139" s="10">
        <v>25066578</v>
      </c>
      <c r="I139" s="10">
        <v>39353140</v>
      </c>
      <c r="J139" s="10">
        <v>31159684</v>
      </c>
      <c r="K139" s="10">
        <v>39473347</v>
      </c>
      <c r="M139" s="8">
        <f t="shared" si="10"/>
        <v>65.673970995760499</v>
      </c>
      <c r="N139" s="8">
        <f t="shared" si="11"/>
        <v>60.867145905755685</v>
      </c>
      <c r="O139" s="8">
        <f t="shared" si="12"/>
        <v>79.898201591027572</v>
      </c>
      <c r="P139" s="8">
        <f t="shared" si="13"/>
        <v>145.91660411042534</v>
      </c>
      <c r="Q139" s="8">
        <f>F139/AVERAGE($B$102:$B$199)*100</f>
        <v>110.20192064555616</v>
      </c>
      <c r="R139" s="8"/>
      <c r="S139" s="8"/>
      <c r="T139" s="8"/>
      <c r="U139" s="8"/>
      <c r="V139" s="8"/>
    </row>
    <row r="140" spans="1:22" x14ac:dyDescent="0.35">
      <c r="A140" s="20"/>
      <c r="B140" s="10">
        <v>24063989</v>
      </c>
      <c r="C140" s="10">
        <v>8337514</v>
      </c>
      <c r="D140" s="10">
        <v>19076544</v>
      </c>
      <c r="E140" s="10">
        <v>30615140</v>
      </c>
      <c r="F140" s="10">
        <v>20757444</v>
      </c>
      <c r="G140" s="10">
        <v>35937824</v>
      </c>
      <c r="H140" s="10">
        <v>21201091</v>
      </c>
      <c r="I140" s="10">
        <v>23875770</v>
      </c>
      <c r="J140" s="10">
        <v>30058676</v>
      </c>
      <c r="K140" s="10">
        <v>13405787</v>
      </c>
      <c r="M140" s="8">
        <f t="shared" si="10"/>
        <v>129.98347676720675</v>
      </c>
      <c r="N140" s="8">
        <f t="shared" si="11"/>
        <v>45.035719444322432</v>
      </c>
      <c r="O140" s="8">
        <f t="shared" si="12"/>
        <v>103.04341120761804</v>
      </c>
      <c r="P140" s="8">
        <f t="shared" si="13"/>
        <v>165.37001986307348</v>
      </c>
      <c r="Q140" s="8">
        <f>F140/AVERAGE($B$102:$B$199)*100</f>
        <v>112.12292109677225</v>
      </c>
      <c r="R140" s="8"/>
      <c r="S140" s="8"/>
      <c r="T140" s="8"/>
      <c r="U140" s="8"/>
      <c r="V140" s="8"/>
    </row>
    <row r="141" spans="1:22" x14ac:dyDescent="0.35">
      <c r="A141" s="20"/>
      <c r="B141" s="10">
        <v>18352097</v>
      </c>
      <c r="C141" s="10">
        <v>8860067</v>
      </c>
      <c r="D141" s="10">
        <v>13025572</v>
      </c>
      <c r="E141" s="10">
        <v>34135472</v>
      </c>
      <c r="F141" s="10">
        <v>72853678</v>
      </c>
      <c r="G141" s="10">
        <v>16242918</v>
      </c>
      <c r="H141" s="10">
        <v>22696598</v>
      </c>
      <c r="I141" s="10">
        <v>25608739</v>
      </c>
      <c r="J141" s="10">
        <v>25569370</v>
      </c>
      <c r="K141" s="10">
        <v>16119468</v>
      </c>
      <c r="M141" s="8">
        <f t="shared" si="10"/>
        <v>99.130255338340817</v>
      </c>
      <c r="N141" s="8">
        <f t="shared" si="11"/>
        <v>47.858329433677653</v>
      </c>
      <c r="O141" s="8">
        <f t="shared" si="12"/>
        <v>70.358623229157018</v>
      </c>
      <c r="P141" s="8">
        <f t="shared" si="13"/>
        <v>184.3853623623929</v>
      </c>
      <c r="Q141" s="8"/>
      <c r="R141" s="8"/>
      <c r="S141" s="8"/>
      <c r="T141" s="8"/>
      <c r="U141" s="8"/>
      <c r="V141" s="8"/>
    </row>
    <row r="142" spans="1:22" x14ac:dyDescent="0.35">
      <c r="A142" s="20"/>
      <c r="B142" s="10">
        <v>11876054</v>
      </c>
      <c r="C142" s="10">
        <v>17410264</v>
      </c>
      <c r="D142" s="10">
        <v>12762952</v>
      </c>
      <c r="E142" s="10">
        <v>34892474</v>
      </c>
      <c r="F142" s="10">
        <v>46908635</v>
      </c>
      <c r="G142" s="10">
        <v>46001838</v>
      </c>
      <c r="H142" s="10">
        <v>22533955</v>
      </c>
      <c r="I142" s="10">
        <v>29801768</v>
      </c>
      <c r="J142" s="10">
        <v>46034859</v>
      </c>
      <c r="K142" s="10">
        <v>18931668</v>
      </c>
      <c r="M142" s="8">
        <f t="shared" si="10"/>
        <v>64.149413848015513</v>
      </c>
      <c r="N142" s="8">
        <f t="shared" si="11"/>
        <v>94.042872366461623</v>
      </c>
      <c r="O142" s="8">
        <f t="shared" si="12"/>
        <v>68.940061216491372</v>
      </c>
      <c r="P142" s="8">
        <f t="shared" si="13"/>
        <v>188.47436655366513</v>
      </c>
      <c r="Q142" s="8"/>
      <c r="R142" s="8"/>
      <c r="S142" s="8"/>
      <c r="T142" s="8"/>
      <c r="U142" s="8"/>
      <c r="V142" s="8"/>
    </row>
    <row r="143" spans="1:22" x14ac:dyDescent="0.35">
      <c r="A143" s="20"/>
      <c r="B143" s="10">
        <v>12617498</v>
      </c>
      <c r="C143" s="10">
        <v>12730116</v>
      </c>
      <c r="D143" s="10">
        <v>13369140</v>
      </c>
      <c r="E143" s="10">
        <v>20036832</v>
      </c>
      <c r="F143" s="10">
        <v>22355125</v>
      </c>
      <c r="G143" s="10">
        <v>15923529</v>
      </c>
      <c r="H143" s="10">
        <v>16408370</v>
      </c>
      <c r="I143" s="10">
        <v>47243789</v>
      </c>
      <c r="J143" s="10">
        <v>23216950</v>
      </c>
      <c r="K143" s="10">
        <v>21851993</v>
      </c>
      <c r="M143" s="8">
        <f t="shared" ref="M143:P203" si="15">B143/AVERAGE($B$102:$B$199)*100</f>
        <v>68.154380312560718</v>
      </c>
      <c r="N143" s="8">
        <f t="shared" si="15"/>
        <v>68.762695051508175</v>
      </c>
      <c r="O143" s="8">
        <f t="shared" si="15"/>
        <v>72.214432053951427</v>
      </c>
      <c r="P143" s="8">
        <f t="shared" si="15"/>
        <v>108.23048027325915</v>
      </c>
      <c r="Q143" s="8">
        <f t="shared" ref="Q143:Q146" si="16">F143/AVERAGE($B$102:$B$199)*100</f>
        <v>120.75291719363332</v>
      </c>
      <c r="R143" s="8"/>
      <c r="S143" s="8"/>
      <c r="T143" s="8"/>
      <c r="U143" s="8"/>
      <c r="V143" s="8"/>
    </row>
    <row r="144" spans="1:22" x14ac:dyDescent="0.35">
      <c r="A144" s="20"/>
      <c r="B144" s="10">
        <v>12294339</v>
      </c>
      <c r="C144" s="10">
        <v>8946727</v>
      </c>
      <c r="D144" s="10">
        <v>13830685</v>
      </c>
      <c r="E144" s="10">
        <v>19826037</v>
      </c>
      <c r="F144" s="10">
        <v>47776166</v>
      </c>
      <c r="G144" s="10">
        <v>24333594</v>
      </c>
      <c r="H144" s="10">
        <v>23585238</v>
      </c>
      <c r="I144" s="10">
        <v>23365736</v>
      </c>
      <c r="J144" s="10">
        <v>27248256</v>
      </c>
      <c r="K144" s="10">
        <v>24819751</v>
      </c>
      <c r="M144" s="8">
        <f t="shared" si="15"/>
        <v>66.408812261951411</v>
      </c>
      <c r="N144" s="8">
        <f t="shared" si="15"/>
        <v>48.326430050605552</v>
      </c>
      <c r="O144" s="8">
        <f t="shared" si="15"/>
        <v>74.707502665998348</v>
      </c>
      <c r="P144" s="8">
        <f t="shared" si="15"/>
        <v>107.09185496117379</v>
      </c>
      <c r="Q144" s="8"/>
      <c r="R144" s="8"/>
      <c r="S144" s="8"/>
      <c r="T144" s="8"/>
      <c r="U144" s="8"/>
      <c r="V144" s="8"/>
    </row>
    <row r="145" spans="1:22" x14ac:dyDescent="0.35">
      <c r="A145" s="20"/>
      <c r="B145" s="10">
        <v>16778354</v>
      </c>
      <c r="C145" s="10">
        <v>6281101</v>
      </c>
      <c r="D145" s="10">
        <v>18776103</v>
      </c>
      <c r="E145" s="10">
        <v>28727951</v>
      </c>
      <c r="F145" s="10">
        <v>44924201</v>
      </c>
      <c r="G145" s="10">
        <v>15581988</v>
      </c>
      <c r="H145" s="10">
        <v>19796065</v>
      </c>
      <c r="I145" s="10">
        <v>32013884</v>
      </c>
      <c r="J145" s="10">
        <v>24299205</v>
      </c>
      <c r="K145" s="10">
        <v>16343284</v>
      </c>
      <c r="M145" s="8">
        <f t="shared" si="15"/>
        <v>90.629562179029037</v>
      </c>
      <c r="N145" s="8">
        <f t="shared" si="15"/>
        <v>33.927847370025773</v>
      </c>
      <c r="O145" s="8">
        <f t="shared" si="15"/>
        <v>101.42055617126408</v>
      </c>
      <c r="P145" s="8">
        <f t="shared" si="15"/>
        <v>155.17622416540974</v>
      </c>
      <c r="Q145" s="8"/>
      <c r="R145" s="8"/>
      <c r="S145" s="8"/>
      <c r="T145" s="8"/>
      <c r="U145" s="8"/>
      <c r="V145" s="8"/>
    </row>
    <row r="146" spans="1:22" x14ac:dyDescent="0.35">
      <c r="A146" s="20"/>
      <c r="B146" s="10">
        <v>12722270</v>
      </c>
      <c r="C146" s="10">
        <v>8316280</v>
      </c>
      <c r="D146" s="10">
        <v>14838634</v>
      </c>
      <c r="E146" s="10">
        <v>37426475</v>
      </c>
      <c r="F146" s="10">
        <v>36018424</v>
      </c>
      <c r="G146" s="10">
        <v>15027031</v>
      </c>
      <c r="H146" s="10">
        <v>40407841</v>
      </c>
      <c r="I146" s="10">
        <v>25709781</v>
      </c>
      <c r="J146" s="10">
        <v>16154166</v>
      </c>
      <c r="K146" s="10">
        <v>17181032</v>
      </c>
      <c r="M146" s="8">
        <f t="shared" si="15"/>
        <v>68.72031428252113</v>
      </c>
      <c r="N146" s="8">
        <f t="shared" si="15"/>
        <v>44.921022369549213</v>
      </c>
      <c r="O146" s="8">
        <f t="shared" si="15"/>
        <v>80.152016267796839</v>
      </c>
      <c r="P146" s="8">
        <f t="shared" si="15"/>
        <v>202.16196673132393</v>
      </c>
      <c r="Q146" s="8">
        <f t="shared" si="16"/>
        <v>194.55627158055145</v>
      </c>
      <c r="R146" s="8"/>
      <c r="S146" s="8"/>
      <c r="T146" s="8"/>
      <c r="U146" s="8"/>
      <c r="V146" s="8"/>
    </row>
    <row r="147" spans="1:22" x14ac:dyDescent="0.35">
      <c r="A147" s="20"/>
      <c r="B147" s="10">
        <v>13401933</v>
      </c>
      <c r="C147" s="10">
        <v>10878907</v>
      </c>
      <c r="D147" s="10">
        <v>8228362</v>
      </c>
      <c r="E147" s="10">
        <v>20235840</v>
      </c>
      <c r="F147" s="10">
        <v>46747006</v>
      </c>
      <c r="G147" s="10">
        <v>35200208</v>
      </c>
      <c r="H147" s="10">
        <v>22262934</v>
      </c>
      <c r="I147" s="10">
        <v>30995365</v>
      </c>
      <c r="J147" s="10">
        <v>31177012</v>
      </c>
      <c r="K147" s="10">
        <v>37023072</v>
      </c>
      <c r="M147" s="8">
        <f t="shared" si="15"/>
        <v>72.39156595114639</v>
      </c>
      <c r="N147" s="8">
        <f t="shared" si="15"/>
        <v>58.763248075250651</v>
      </c>
      <c r="O147" s="8">
        <f t="shared" si="15"/>
        <v>44.446126569421509</v>
      </c>
      <c r="P147" s="8">
        <f t="shared" si="15"/>
        <v>109.30543720348747</v>
      </c>
      <c r="Q147" s="8"/>
      <c r="R147" s="8"/>
      <c r="S147" s="8"/>
      <c r="T147" s="8"/>
      <c r="U147" s="8"/>
      <c r="V147" s="8"/>
    </row>
    <row r="148" spans="1:22" x14ac:dyDescent="0.35">
      <c r="A148" s="20"/>
      <c r="B148" s="10">
        <v>18635753</v>
      </c>
      <c r="C148" s="10">
        <v>8423666</v>
      </c>
      <c r="D148" s="10">
        <v>14604428</v>
      </c>
      <c r="E148" s="10">
        <v>17356836</v>
      </c>
      <c r="F148" s="10">
        <v>60738442</v>
      </c>
      <c r="G148" s="10">
        <v>19300706</v>
      </c>
      <c r="H148" s="10">
        <v>38817087</v>
      </c>
      <c r="I148" s="10">
        <v>44741276</v>
      </c>
      <c r="J148" s="10">
        <v>19735646</v>
      </c>
      <c r="K148" s="10">
        <v>14682902</v>
      </c>
      <c r="M148" s="8">
        <f t="shared" si="15"/>
        <v>100.66244491363854</v>
      </c>
      <c r="N148" s="8">
        <f t="shared" si="15"/>
        <v>45.501076060403342</v>
      </c>
      <c r="O148" s="8">
        <f t="shared" si="15"/>
        <v>78.886934648962139</v>
      </c>
      <c r="P148" s="8">
        <f t="shared" si="15"/>
        <v>93.754276938799208</v>
      </c>
      <c r="Q148" s="8"/>
      <c r="R148" s="8"/>
      <c r="S148" s="8"/>
      <c r="T148" s="8"/>
      <c r="U148" s="8"/>
      <c r="V148" s="8"/>
    </row>
    <row r="149" spans="1:22" x14ac:dyDescent="0.35">
      <c r="A149" s="20"/>
      <c r="B149" s="10">
        <v>12482851</v>
      </c>
      <c r="C149" s="10">
        <v>8357772</v>
      </c>
      <c r="D149" s="10">
        <v>24463396</v>
      </c>
      <c r="E149" s="10">
        <v>16454954</v>
      </c>
      <c r="F149" s="10">
        <v>29071614</v>
      </c>
      <c r="G149" s="10">
        <v>24515099</v>
      </c>
      <c r="H149" s="10">
        <v>33064839</v>
      </c>
      <c r="I149" s="10">
        <v>16168731</v>
      </c>
      <c r="J149" s="10">
        <v>55779869</v>
      </c>
      <c r="K149" s="10">
        <v>17410994</v>
      </c>
      <c r="M149" s="8">
        <f t="shared" si="15"/>
        <v>67.427074245546066</v>
      </c>
      <c r="N149" s="8">
        <f t="shared" si="15"/>
        <v>45.145144580460503</v>
      </c>
      <c r="O149" s="8">
        <f t="shared" si="15"/>
        <v>132.1409042205338</v>
      </c>
      <c r="P149" s="8">
        <f t="shared" si="15"/>
        <v>88.882692348490338</v>
      </c>
      <c r="Q149" s="8">
        <f t="shared" ref="Q149:Q155" si="17">F149/AVERAGE($B$102:$B$199)*100</f>
        <v>157.03254613996884</v>
      </c>
      <c r="R149" s="8"/>
      <c r="S149" s="8"/>
      <c r="T149" s="8"/>
      <c r="U149" s="8"/>
      <c r="V149" s="8"/>
    </row>
    <row r="150" spans="1:22" x14ac:dyDescent="0.35">
      <c r="A150" s="20"/>
      <c r="B150" s="10"/>
      <c r="C150" s="10">
        <v>7442327</v>
      </c>
      <c r="D150" s="10">
        <v>13910686</v>
      </c>
      <c r="E150" s="10">
        <v>20624569</v>
      </c>
      <c r="F150" s="10">
        <v>30761834</v>
      </c>
      <c r="G150" s="10">
        <v>20334473</v>
      </c>
      <c r="H150" s="10">
        <v>42917635</v>
      </c>
      <c r="I150" s="10">
        <v>36503515</v>
      </c>
      <c r="J150" s="10">
        <v>25384097</v>
      </c>
      <c r="K150" s="10">
        <v>21720748</v>
      </c>
      <c r="M150" s="8"/>
      <c r="N150" s="8">
        <f t="shared" si="15"/>
        <v>40.200298408483128</v>
      </c>
      <c r="O150" s="8">
        <f t="shared" si="15"/>
        <v>75.13963418520963</v>
      </c>
      <c r="P150" s="8">
        <f t="shared" si="15"/>
        <v>111.40518662326319</v>
      </c>
      <c r="Q150" s="8">
        <f t="shared" si="17"/>
        <v>166.16239872182749</v>
      </c>
      <c r="R150" s="8"/>
      <c r="S150" s="8"/>
      <c r="T150" s="8"/>
      <c r="U150" s="8"/>
      <c r="V150" s="8"/>
    </row>
    <row r="151" spans="1:22" x14ac:dyDescent="0.35">
      <c r="A151" s="20"/>
      <c r="B151" s="10">
        <v>19176642</v>
      </c>
      <c r="C151" s="10">
        <v>9085476</v>
      </c>
      <c r="D151" s="10">
        <v>23499498</v>
      </c>
      <c r="E151" s="10">
        <v>16864300</v>
      </c>
      <c r="F151" s="10">
        <v>25406137</v>
      </c>
      <c r="G151" s="10">
        <v>12368215</v>
      </c>
      <c r="H151" s="10">
        <v>29839920</v>
      </c>
      <c r="I151" s="10">
        <v>39876839</v>
      </c>
      <c r="J151" s="10">
        <v>22299877</v>
      </c>
      <c r="K151" s="10">
        <v>13700825</v>
      </c>
      <c r="M151" s="8">
        <f t="shared" si="15"/>
        <v>103.58409820915566</v>
      </c>
      <c r="N151" s="8">
        <f t="shared" si="15"/>
        <v>49.075893384301935</v>
      </c>
      <c r="O151" s="8">
        <f t="shared" si="15"/>
        <v>126.93433546383443</v>
      </c>
      <c r="P151" s="8">
        <f t="shared" si="15"/>
        <v>91.093806070357033</v>
      </c>
      <c r="Q151" s="8">
        <f t="shared" si="17"/>
        <v>137.23319182384816</v>
      </c>
      <c r="R151" s="8"/>
      <c r="S151" s="8"/>
      <c r="T151" s="8"/>
      <c r="U151" s="8"/>
      <c r="V151" s="8"/>
    </row>
    <row r="152" spans="1:22" x14ac:dyDescent="0.35">
      <c r="A152" s="20"/>
      <c r="B152" s="10">
        <v>17789616</v>
      </c>
      <c r="C152" s="10">
        <v>13698175</v>
      </c>
      <c r="D152" s="10">
        <v>11079708</v>
      </c>
      <c r="E152" s="10">
        <v>20129067</v>
      </c>
      <c r="F152" s="10">
        <v>40181038</v>
      </c>
      <c r="G152" s="10">
        <v>35959422</v>
      </c>
      <c r="H152" s="10">
        <v>29825316</v>
      </c>
      <c r="I152" s="10">
        <v>21067791</v>
      </c>
      <c r="J152" s="10">
        <v>24500051</v>
      </c>
      <c r="K152" s="10">
        <v>17624989</v>
      </c>
      <c r="M152" s="8">
        <f t="shared" si="15"/>
        <v>96.091971203674078</v>
      </c>
      <c r="N152" s="8">
        <f t="shared" si="15"/>
        <v>73.991739767901009</v>
      </c>
      <c r="O152" s="8">
        <f t="shared" si="15"/>
        <v>59.847890032090476</v>
      </c>
      <c r="P152" s="8">
        <f t="shared" si="15"/>
        <v>108.72869467900972</v>
      </c>
      <c r="Q152" s="8">
        <f t="shared" si="17"/>
        <v>217.04094941845477</v>
      </c>
      <c r="R152" s="8"/>
      <c r="S152" s="8"/>
      <c r="T152" s="8"/>
      <c r="U152" s="8"/>
      <c r="V152" s="8"/>
    </row>
    <row r="153" spans="1:22" x14ac:dyDescent="0.35">
      <c r="A153" s="20"/>
      <c r="B153" s="10">
        <v>18185693</v>
      </c>
      <c r="C153" s="10">
        <v>15083366</v>
      </c>
      <c r="D153" s="10">
        <v>15184376</v>
      </c>
      <c r="E153" s="10">
        <v>20106613</v>
      </c>
      <c r="F153" s="10">
        <v>36531037</v>
      </c>
      <c r="G153" s="10">
        <v>19037177</v>
      </c>
      <c r="H153" s="10">
        <v>23560774</v>
      </c>
      <c r="I153" s="10">
        <v>28795922</v>
      </c>
      <c r="J153" s="10">
        <v>16523337</v>
      </c>
      <c r="K153" s="10">
        <v>23740103</v>
      </c>
      <c r="M153" s="8">
        <f t="shared" si="15"/>
        <v>98.231411407354557</v>
      </c>
      <c r="N153" s="8">
        <f t="shared" si="15"/>
        <v>81.473954880559347</v>
      </c>
      <c r="O153" s="8">
        <f t="shared" si="15"/>
        <v>82.019568119837984</v>
      </c>
      <c r="P153" s="8">
        <f t="shared" si="15"/>
        <v>108.60740768094257</v>
      </c>
      <c r="Q153" s="8">
        <f t="shared" si="17"/>
        <v>197.32518989979053</v>
      </c>
      <c r="R153" s="8"/>
      <c r="S153" s="8"/>
      <c r="T153" s="8"/>
      <c r="U153" s="8"/>
      <c r="V153" s="8"/>
    </row>
    <row r="154" spans="1:22" x14ac:dyDescent="0.35">
      <c r="A154" s="20"/>
      <c r="B154" s="10">
        <v>28762760</v>
      </c>
      <c r="C154" s="10">
        <v>13012772</v>
      </c>
      <c r="D154" s="10">
        <v>13251356</v>
      </c>
      <c r="E154" s="10">
        <v>20494791</v>
      </c>
      <c r="F154" s="10">
        <v>49257428</v>
      </c>
      <c r="G154" s="10">
        <v>18587954</v>
      </c>
      <c r="H154" s="10">
        <v>27416589</v>
      </c>
      <c r="I154" s="10">
        <v>24552159</v>
      </c>
      <c r="J154" s="10">
        <v>45302043</v>
      </c>
      <c r="K154" s="10">
        <v>14055605</v>
      </c>
      <c r="M154" s="8">
        <f t="shared" si="15"/>
        <v>155.36424764076909</v>
      </c>
      <c r="N154" s="8">
        <f t="shared" si="15"/>
        <v>70.289483050335448</v>
      </c>
      <c r="O154" s="8">
        <f t="shared" si="15"/>
        <v>71.578212770957705</v>
      </c>
      <c r="P154" s="8">
        <f t="shared" si="15"/>
        <v>110.70418083208308</v>
      </c>
      <c r="Q154" s="8"/>
      <c r="R154" s="8"/>
      <c r="S154" s="8"/>
      <c r="T154" s="8"/>
      <c r="U154" s="8"/>
      <c r="V154" s="8"/>
    </row>
    <row r="155" spans="1:22" x14ac:dyDescent="0.35">
      <c r="A155" s="20"/>
      <c r="B155" s="10">
        <v>19776484</v>
      </c>
      <c r="C155" s="10">
        <v>11335393</v>
      </c>
      <c r="D155" s="10">
        <v>15455125</v>
      </c>
      <c r="E155" s="10">
        <v>17983472</v>
      </c>
      <c r="F155" s="10">
        <v>32680833</v>
      </c>
      <c r="G155" s="10">
        <v>15694802</v>
      </c>
      <c r="H155" s="10">
        <v>20021988</v>
      </c>
      <c r="I155" s="10">
        <v>40735120</v>
      </c>
      <c r="J155" s="10">
        <v>39055932</v>
      </c>
      <c r="K155" s="10">
        <v>43993473</v>
      </c>
      <c r="M155" s="8">
        <f t="shared" si="15"/>
        <v>106.82419064233433</v>
      </c>
      <c r="N155" s="8">
        <f t="shared" si="15"/>
        <v>61.228992111933643</v>
      </c>
      <c r="O155" s="8">
        <f t="shared" si="15"/>
        <v>83.482039547631786</v>
      </c>
      <c r="P155" s="8">
        <f t="shared" si="15"/>
        <v>97.13909921192672</v>
      </c>
      <c r="Q155" s="8">
        <f t="shared" si="17"/>
        <v>176.52801856701578</v>
      </c>
      <c r="R155" s="8"/>
      <c r="S155" s="8"/>
      <c r="T155" s="8"/>
      <c r="U155" s="8"/>
      <c r="V155" s="8"/>
    </row>
    <row r="156" spans="1:22" x14ac:dyDescent="0.35">
      <c r="A156" s="20"/>
      <c r="B156" s="10">
        <v>28135871</v>
      </c>
      <c r="C156" s="10">
        <v>12641860</v>
      </c>
      <c r="D156" s="10">
        <v>9653781</v>
      </c>
      <c r="E156" s="10">
        <v>21182031</v>
      </c>
      <c r="F156" s="10">
        <v>63052391</v>
      </c>
      <c r="G156" s="10">
        <v>12082827</v>
      </c>
      <c r="H156" s="10">
        <v>33940135</v>
      </c>
      <c r="I156" s="10">
        <v>42996381</v>
      </c>
      <c r="J156" s="10">
        <v>58892714</v>
      </c>
      <c r="K156" s="10">
        <v>23922672</v>
      </c>
      <c r="M156" s="8">
        <f t="shared" si="15"/>
        <v>151.97805876879457</v>
      </c>
      <c r="N156" s="8">
        <f t="shared" si="15"/>
        <v>68.285973518533467</v>
      </c>
      <c r="O156" s="8">
        <f t="shared" si="15"/>
        <v>52.145636300332498</v>
      </c>
      <c r="P156" s="8">
        <f t="shared" si="15"/>
        <v>114.41636024562483</v>
      </c>
      <c r="Q156" s="8"/>
      <c r="R156" s="8"/>
      <c r="S156" s="8"/>
      <c r="T156" s="8"/>
      <c r="U156" s="8"/>
      <c r="V156" s="8"/>
    </row>
    <row r="157" spans="1:22" x14ac:dyDescent="0.35">
      <c r="A157" s="20"/>
      <c r="B157" s="10">
        <v>30824644</v>
      </c>
      <c r="C157" s="10">
        <v>10855056</v>
      </c>
      <c r="D157" s="10">
        <v>16833635</v>
      </c>
      <c r="E157" s="10">
        <v>22392319</v>
      </c>
      <c r="F157" s="10">
        <v>43188672</v>
      </c>
      <c r="G157" s="10">
        <v>21253522</v>
      </c>
      <c r="H157" s="10">
        <v>35634005</v>
      </c>
      <c r="I157" s="10">
        <v>41885202</v>
      </c>
      <c r="J157" s="10">
        <v>37313930</v>
      </c>
      <c r="K157" s="10">
        <v>20955158</v>
      </c>
      <c r="M157" s="8">
        <f t="shared" si="15"/>
        <v>166.50167173993552</v>
      </c>
      <c r="N157" s="8">
        <f t="shared" si="15"/>
        <v>58.63441507485431</v>
      </c>
      <c r="O157" s="8">
        <f t="shared" si="15"/>
        <v>90.928166727891153</v>
      </c>
      <c r="P157" s="8">
        <f t="shared" si="15"/>
        <v>120.95382342887468</v>
      </c>
      <c r="Q157" s="8">
        <f>F157/AVERAGE($B$102:$B$199)*100</f>
        <v>233.2869144645351</v>
      </c>
      <c r="R157" s="8"/>
      <c r="S157" s="8"/>
      <c r="T157" s="8"/>
      <c r="U157" s="8"/>
      <c r="V157" s="8"/>
    </row>
    <row r="158" spans="1:22" x14ac:dyDescent="0.35">
      <c r="A158" s="20"/>
      <c r="B158" s="10">
        <v>35088458</v>
      </c>
      <c r="C158" s="10">
        <v>10812836</v>
      </c>
      <c r="D158" s="10">
        <v>20143300</v>
      </c>
      <c r="E158" s="10">
        <v>15720204</v>
      </c>
      <c r="F158" s="10">
        <v>43632047</v>
      </c>
      <c r="G158" s="10">
        <v>31492321</v>
      </c>
      <c r="H158" s="10">
        <v>24273839</v>
      </c>
      <c r="I158" s="10">
        <v>33607999</v>
      </c>
      <c r="J158" s="10">
        <v>62737110</v>
      </c>
      <c r="K158" s="10">
        <v>24233708</v>
      </c>
      <c r="M158" s="8">
        <f t="shared" si="15"/>
        <v>189.53298911664686</v>
      </c>
      <c r="N158" s="8">
        <f t="shared" si="15"/>
        <v>58.406360516272549</v>
      </c>
      <c r="O158" s="8">
        <f t="shared" si="15"/>
        <v>108.80557531691342</v>
      </c>
      <c r="P158" s="8">
        <f t="shared" si="15"/>
        <v>84.913884036838226</v>
      </c>
      <c r="Q158" s="8">
        <f>F158/AVERAGE($B$102:$B$199)*100</f>
        <v>235.6818384321142</v>
      </c>
      <c r="R158" s="8"/>
      <c r="S158" s="8"/>
      <c r="T158" s="8"/>
      <c r="U158" s="8"/>
      <c r="V158" s="8"/>
    </row>
    <row r="159" spans="1:22" x14ac:dyDescent="0.35">
      <c r="A159" s="20"/>
      <c r="B159" s="10">
        <v>30421742</v>
      </c>
      <c r="C159" s="10">
        <v>10744761</v>
      </c>
      <c r="D159" s="10">
        <v>15993739</v>
      </c>
      <c r="E159" s="10">
        <v>18510772</v>
      </c>
      <c r="F159" s="10">
        <v>23670200</v>
      </c>
      <c r="G159" s="10">
        <v>39065291</v>
      </c>
      <c r="H159" s="10">
        <v>23406828</v>
      </c>
      <c r="I159" s="10">
        <v>56426125</v>
      </c>
      <c r="J159" s="10">
        <v>64084356</v>
      </c>
      <c r="K159" s="10">
        <v>15114018</v>
      </c>
      <c r="M159" s="8">
        <f t="shared" si="15"/>
        <v>164.32536577684431</v>
      </c>
      <c r="N159" s="8">
        <f t="shared" si="15"/>
        <v>58.038648198047682</v>
      </c>
      <c r="O159" s="8">
        <f t="shared" si="15"/>
        <v>86.391404256678669</v>
      </c>
      <c r="P159" s="8">
        <f t="shared" si="15"/>
        <v>99.9873504847871</v>
      </c>
      <c r="Q159" s="8">
        <f>F159/AVERAGE($B$102:$B$199)*100</f>
        <v>127.85639537049063</v>
      </c>
      <c r="R159" s="8"/>
      <c r="S159" s="8"/>
      <c r="T159" s="8"/>
      <c r="U159" s="8"/>
      <c r="V159" s="8"/>
    </row>
    <row r="160" spans="1:22" x14ac:dyDescent="0.35">
      <c r="A160" s="20"/>
      <c r="B160" s="10">
        <v>25602686</v>
      </c>
      <c r="C160" s="10">
        <v>12937947</v>
      </c>
      <c r="D160" s="10">
        <v>9381578</v>
      </c>
      <c r="E160" s="10">
        <v>16885764</v>
      </c>
      <c r="G160" s="10">
        <v>26475413</v>
      </c>
      <c r="H160" s="10">
        <v>18137473</v>
      </c>
      <c r="I160" s="10">
        <v>30292268</v>
      </c>
      <c r="J160" s="10">
        <v>42191210</v>
      </c>
      <c r="K160" s="10">
        <v>20228693</v>
      </c>
      <c r="M160" s="8">
        <f t="shared" si="15"/>
        <v>138.29486627753568</v>
      </c>
      <c r="N160" s="8">
        <f t="shared" si="15"/>
        <v>69.88531009093515</v>
      </c>
      <c r="O160" s="8">
        <f t="shared" si="15"/>
        <v>50.675310980350687</v>
      </c>
      <c r="P160" s="8">
        <f t="shared" si="15"/>
        <v>91.209745507718452</v>
      </c>
      <c r="Q160" s="8"/>
      <c r="R160" s="8"/>
      <c r="S160" s="8"/>
      <c r="T160" s="8"/>
      <c r="U160" s="8"/>
      <c r="V160" s="8"/>
    </row>
    <row r="161" spans="1:22" x14ac:dyDescent="0.35">
      <c r="A161" s="20"/>
      <c r="B161" s="10">
        <v>36642665</v>
      </c>
      <c r="C161" s="10">
        <v>9837587</v>
      </c>
      <c r="D161" s="10">
        <v>9363899</v>
      </c>
      <c r="E161" s="10">
        <v>18644816</v>
      </c>
      <c r="G161" s="10">
        <v>27005717</v>
      </c>
      <c r="H161" s="10">
        <v>19894332</v>
      </c>
      <c r="I161" s="10">
        <v>32583758</v>
      </c>
      <c r="J161" s="10">
        <v>52861700</v>
      </c>
      <c r="K161" s="10">
        <v>22335712</v>
      </c>
      <c r="M161" s="8">
        <f t="shared" si="15"/>
        <v>197.92815707803223</v>
      </c>
      <c r="N161" s="8">
        <f t="shared" si="15"/>
        <v>53.138478465057283</v>
      </c>
      <c r="O161" s="8">
        <f t="shared" si="15"/>
        <v>50.579816509929863</v>
      </c>
      <c r="P161" s="8">
        <f t="shared" si="15"/>
        <v>100.71139940119009</v>
      </c>
      <c r="Q161" s="8"/>
      <c r="R161" s="8"/>
      <c r="S161" s="8"/>
      <c r="T161" s="8"/>
      <c r="U161" s="8"/>
      <c r="V161" s="8"/>
    </row>
    <row r="162" spans="1:22" x14ac:dyDescent="0.35">
      <c r="A162" s="20"/>
      <c r="B162" s="10">
        <v>24637144</v>
      </c>
      <c r="C162" s="10">
        <v>7884111</v>
      </c>
      <c r="D162" s="10">
        <v>10508635</v>
      </c>
      <c r="E162" s="10">
        <v>24199628</v>
      </c>
      <c r="G162" s="10">
        <v>25161247</v>
      </c>
      <c r="H162" s="10">
        <v>35185498</v>
      </c>
      <c r="I162" s="10">
        <v>19000820</v>
      </c>
      <c r="J162" s="10">
        <v>72071148</v>
      </c>
      <c r="K162" s="10">
        <v>25105355</v>
      </c>
      <c r="M162" s="8">
        <f t="shared" si="15"/>
        <v>133.07941732911891</v>
      </c>
      <c r="N162" s="8">
        <f t="shared" si="15"/>
        <v>42.586628467897789</v>
      </c>
      <c r="O162" s="8">
        <f t="shared" si="15"/>
        <v>56.763195552389746</v>
      </c>
      <c r="P162" s="8">
        <f t="shared" si="15"/>
        <v>130.71614119808009</v>
      </c>
      <c r="Q162" s="8"/>
      <c r="R162" s="8"/>
      <c r="S162" s="8"/>
      <c r="T162" s="8"/>
      <c r="U162" s="8"/>
      <c r="V162" s="8"/>
    </row>
    <row r="163" spans="1:22" x14ac:dyDescent="0.35">
      <c r="A163" s="20"/>
      <c r="B163" s="10">
        <v>12542734</v>
      </c>
      <c r="C163" s="10">
        <v>8549592</v>
      </c>
      <c r="D163" s="10">
        <v>15411774</v>
      </c>
      <c r="E163" s="10">
        <v>24111661</v>
      </c>
      <c r="G163" s="10">
        <v>18393103</v>
      </c>
      <c r="H163" s="10">
        <v>20599644</v>
      </c>
      <c r="I163" s="10">
        <v>24689513</v>
      </c>
      <c r="J163" s="10">
        <v>37315708</v>
      </c>
      <c r="K163" s="10">
        <v>14432177</v>
      </c>
      <c r="M163" s="8">
        <f t="shared" si="15"/>
        <v>67.750536849325115</v>
      </c>
      <c r="N163" s="8">
        <f t="shared" si="15"/>
        <v>46.181274979019342</v>
      </c>
      <c r="O163" s="8">
        <f t="shared" si="15"/>
        <v>83.247875806061955</v>
      </c>
      <c r="P163" s="8">
        <f t="shared" si="15"/>
        <v>130.24098072070532</v>
      </c>
      <c r="Q163" s="8"/>
      <c r="R163" s="8"/>
      <c r="S163" s="8"/>
      <c r="T163" s="8"/>
      <c r="U163" s="8"/>
      <c r="V163" s="8"/>
    </row>
    <row r="164" spans="1:22" x14ac:dyDescent="0.35">
      <c r="A164" s="20"/>
      <c r="B164" s="10"/>
      <c r="C164" s="10">
        <v>15572795</v>
      </c>
      <c r="D164" s="10">
        <v>17068306</v>
      </c>
      <c r="E164" s="10">
        <v>16657648</v>
      </c>
      <c r="G164" s="10">
        <v>19997305</v>
      </c>
      <c r="H164" s="10">
        <v>25785170</v>
      </c>
      <c r="I164" s="10">
        <v>24796527</v>
      </c>
      <c r="J164" s="10">
        <v>43039552</v>
      </c>
      <c r="K164" s="10">
        <v>14663781</v>
      </c>
      <c r="M164" s="8"/>
      <c r="N164" s="8">
        <f t="shared" si="15"/>
        <v>84.117643050907873</v>
      </c>
      <c r="O164" s="8">
        <f t="shared" si="15"/>
        <v>92.195760079784591</v>
      </c>
      <c r="P164" s="8">
        <f t="shared" si="15"/>
        <v>89.9775594895887</v>
      </c>
      <c r="Q164" s="8"/>
      <c r="R164" s="8"/>
      <c r="S164" s="8"/>
      <c r="T164" s="8"/>
      <c r="U164" s="8"/>
      <c r="V164" s="8"/>
    </row>
    <row r="165" spans="1:22" x14ac:dyDescent="0.35">
      <c r="A165" s="20"/>
      <c r="B165" s="10"/>
      <c r="C165" s="10">
        <v>10444830</v>
      </c>
      <c r="D165" s="10">
        <v>20584732</v>
      </c>
      <c r="E165" s="10">
        <v>34767770</v>
      </c>
      <c r="G165" s="10">
        <v>17829430</v>
      </c>
      <c r="H165" s="10">
        <v>27375537</v>
      </c>
      <c r="I165" s="10">
        <v>14184727</v>
      </c>
      <c r="J165" s="10">
        <v>34811809</v>
      </c>
      <c r="K165" s="10">
        <v>15049310</v>
      </c>
      <c r="M165" s="8"/>
      <c r="N165" s="8">
        <f t="shared" si="15"/>
        <v>56.418547965693641</v>
      </c>
      <c r="O165" s="8">
        <f t="shared" si="15"/>
        <v>111.19000402141049</v>
      </c>
      <c r="P165" s="8">
        <f t="shared" si="15"/>
        <v>187.80076836149601</v>
      </c>
      <c r="Q165" s="8"/>
      <c r="R165" s="8"/>
      <c r="S165" s="8"/>
      <c r="T165" s="8"/>
      <c r="U165" s="8"/>
      <c r="V165" s="8"/>
    </row>
    <row r="166" spans="1:22" x14ac:dyDescent="0.35">
      <c r="A166" s="20"/>
      <c r="B166" s="10"/>
      <c r="C166" s="10">
        <v>10797709</v>
      </c>
      <c r="D166" s="10">
        <v>17052091</v>
      </c>
      <c r="E166" s="10">
        <v>12275157</v>
      </c>
      <c r="G166" s="10">
        <v>26620659</v>
      </c>
      <c r="H166" s="10">
        <v>20312959</v>
      </c>
      <c r="I166" s="10">
        <v>33863088</v>
      </c>
      <c r="J166" s="10">
        <v>23657862</v>
      </c>
      <c r="K166" s="10">
        <v>15987804</v>
      </c>
      <c r="M166" s="8"/>
      <c r="N166" s="8">
        <f t="shared" si="15"/>
        <v>58.32465086900428</v>
      </c>
      <c r="O166" s="8">
        <f t="shared" si="15"/>
        <v>92.108173517316487</v>
      </c>
      <c r="P166" s="8">
        <f t="shared" si="15"/>
        <v>66.305199222095538</v>
      </c>
      <c r="Q166" s="8"/>
      <c r="R166" s="8"/>
      <c r="S166" s="8"/>
      <c r="T166" s="8"/>
      <c r="U166" s="8"/>
      <c r="V166" s="8"/>
    </row>
    <row r="167" spans="1:22" x14ac:dyDescent="0.35">
      <c r="A167" s="20"/>
      <c r="B167" s="10">
        <v>22886929</v>
      </c>
      <c r="C167" s="10">
        <v>11425290</v>
      </c>
      <c r="D167" s="10">
        <v>25188151</v>
      </c>
      <c r="E167" s="10">
        <v>12928146</v>
      </c>
      <c r="G167" s="10">
        <v>33122031</v>
      </c>
      <c r="H167" s="10">
        <v>17926643</v>
      </c>
      <c r="I167" s="10">
        <v>34921654</v>
      </c>
      <c r="J167" s="10">
        <v>24018001</v>
      </c>
      <c r="K167" s="10">
        <v>25323813</v>
      </c>
      <c r="M167" s="8">
        <f t="shared" ref="M167:M199" si="18">B167/AVERAGE($B$102:$B$199)*100</f>
        <v>123.62549716691653</v>
      </c>
      <c r="N167" s="8">
        <f t="shared" si="15"/>
        <v>61.714577631896347</v>
      </c>
      <c r="O167" s="8">
        <f t="shared" si="15"/>
        <v>136.0557237753639</v>
      </c>
      <c r="P167" s="8">
        <f t="shared" si="15"/>
        <v>69.832369239948406</v>
      </c>
      <c r="Q167" s="8"/>
      <c r="R167" s="8"/>
      <c r="S167" s="8"/>
      <c r="T167" s="8"/>
      <c r="U167" s="8"/>
      <c r="V167" s="8"/>
    </row>
    <row r="168" spans="1:22" x14ac:dyDescent="0.35">
      <c r="A168" s="20"/>
      <c r="B168" s="10">
        <v>20973580</v>
      </c>
      <c r="C168" s="10">
        <v>13017378</v>
      </c>
      <c r="D168" s="10">
        <v>13102982</v>
      </c>
      <c r="E168" s="10">
        <v>13939748</v>
      </c>
      <c r="G168" s="10">
        <v>14448577</v>
      </c>
      <c r="H168" s="10">
        <v>24934476</v>
      </c>
      <c r="I168" s="10">
        <v>24251175</v>
      </c>
      <c r="J168" s="10">
        <v>25543312</v>
      </c>
      <c r="K168" s="10">
        <v>36611731</v>
      </c>
      <c r="M168" s="8">
        <f t="shared" si="18"/>
        <v>113.29039622878618</v>
      </c>
      <c r="N168" s="8">
        <f t="shared" si="15"/>
        <v>70.31436271155826</v>
      </c>
      <c r="O168" s="8">
        <f t="shared" si="15"/>
        <v>70.776759263733396</v>
      </c>
      <c r="P168" s="8">
        <f t="shared" si="15"/>
        <v>75.296614800593403</v>
      </c>
      <c r="Q168" s="8"/>
      <c r="R168" s="8"/>
      <c r="S168" s="8"/>
      <c r="T168" s="8"/>
      <c r="U168" s="8"/>
      <c r="V168" s="8"/>
    </row>
    <row r="169" spans="1:22" x14ac:dyDescent="0.35">
      <c r="A169" s="20"/>
      <c r="B169" s="10">
        <v>17023128</v>
      </c>
      <c r="C169" s="10">
        <v>9870869</v>
      </c>
      <c r="D169" s="10">
        <v>17127735</v>
      </c>
      <c r="E169" s="10">
        <v>12112773</v>
      </c>
      <c r="G169" s="10">
        <v>27620471</v>
      </c>
      <c r="H169" s="10">
        <v>51950478</v>
      </c>
      <c r="I169" s="10">
        <v>20621141</v>
      </c>
      <c r="J169" s="10">
        <v>26062778</v>
      </c>
      <c r="K169" s="10">
        <v>38192174</v>
      </c>
      <c r="M169" s="8">
        <f t="shared" si="18"/>
        <v>91.951727658003293</v>
      </c>
      <c r="N169" s="8">
        <f t="shared" si="15"/>
        <v>53.318253733146292</v>
      </c>
      <c r="O169" s="8">
        <f t="shared" si="15"/>
        <v>92.516770367846078</v>
      </c>
      <c r="P169" s="8">
        <f t="shared" si="15"/>
        <v>65.428069628520419</v>
      </c>
      <c r="Q169" s="8"/>
      <c r="R169" s="8"/>
      <c r="S169" s="8"/>
      <c r="T169" s="8"/>
      <c r="U169" s="8"/>
      <c r="V169" s="8"/>
    </row>
    <row r="170" spans="1:22" x14ac:dyDescent="0.35">
      <c r="A170" s="20"/>
      <c r="B170" s="10">
        <v>16910230</v>
      </c>
      <c r="C170" s="10">
        <v>11279315</v>
      </c>
      <c r="D170" s="10">
        <v>9128668</v>
      </c>
      <c r="E170" s="10">
        <v>18359984</v>
      </c>
      <c r="G170" s="10">
        <v>29601340</v>
      </c>
      <c r="H170" s="10">
        <v>23445297</v>
      </c>
      <c r="I170" s="10">
        <v>31686428</v>
      </c>
      <c r="J170" s="10">
        <v>20926170</v>
      </c>
      <c r="K170" s="10">
        <v>19860775</v>
      </c>
      <c r="M170" s="8">
        <f t="shared" si="18"/>
        <v>91.341900477644117</v>
      </c>
      <c r="N170" s="8">
        <f t="shared" si="15"/>
        <v>60.926082506624589</v>
      </c>
      <c r="O170" s="8">
        <f t="shared" si="15"/>
        <v>49.309198275212971</v>
      </c>
      <c r="P170" s="8">
        <f t="shared" si="15"/>
        <v>99.172857571963149</v>
      </c>
      <c r="Q170" s="8"/>
      <c r="R170" s="8"/>
      <c r="S170" s="8"/>
      <c r="T170" s="8"/>
      <c r="U170" s="8"/>
      <c r="V170" s="8"/>
    </row>
    <row r="171" spans="1:22" x14ac:dyDescent="0.35">
      <c r="A171" s="20"/>
      <c r="B171" s="10">
        <v>13451867</v>
      </c>
      <c r="C171" s="10">
        <v>10150353</v>
      </c>
      <c r="D171" s="10">
        <v>17361322</v>
      </c>
      <c r="E171" s="10">
        <v>16463846</v>
      </c>
      <c r="G171" s="10">
        <v>28738867</v>
      </c>
      <c r="H171" s="10">
        <v>55680272</v>
      </c>
      <c r="I171" s="10">
        <v>45432575</v>
      </c>
      <c r="J171" s="10">
        <v>30404449</v>
      </c>
      <c r="K171" s="10">
        <v>18103526</v>
      </c>
      <c r="M171" s="8">
        <f t="shared" si="18"/>
        <v>72.6612882706211</v>
      </c>
      <c r="N171" s="8">
        <f t="shared" si="15"/>
        <v>54.827907931409349</v>
      </c>
      <c r="O171" s="8">
        <f t="shared" si="15"/>
        <v>93.778508410845589</v>
      </c>
      <c r="P171" s="8">
        <f t="shared" si="15"/>
        <v>88.930723166465455</v>
      </c>
      <c r="Q171" s="8"/>
      <c r="R171" s="8"/>
      <c r="S171" s="8"/>
      <c r="T171" s="8"/>
      <c r="U171" s="8"/>
      <c r="V171" s="8"/>
    </row>
    <row r="172" spans="1:22" x14ac:dyDescent="0.35">
      <c r="A172" s="20"/>
      <c r="B172" s="10">
        <v>13156917</v>
      </c>
      <c r="C172" s="10">
        <v>8561519</v>
      </c>
      <c r="D172" s="10">
        <v>11760880</v>
      </c>
      <c r="E172" s="10">
        <v>14149855</v>
      </c>
      <c r="G172" s="10">
        <v>32605858</v>
      </c>
      <c r="H172" s="10">
        <v>35216287</v>
      </c>
      <c r="I172" s="10">
        <v>27313148</v>
      </c>
      <c r="J172" s="10">
        <v>43425541</v>
      </c>
      <c r="K172" s="10">
        <v>38110489</v>
      </c>
      <c r="M172" s="8">
        <f t="shared" si="18"/>
        <v>71.068093290666297</v>
      </c>
      <c r="N172" s="8">
        <f t="shared" si="15"/>
        <v>46.245699581582222</v>
      </c>
      <c r="O172" s="8">
        <f t="shared" si="15"/>
        <v>63.527292679609623</v>
      </c>
      <c r="P172" s="8">
        <f t="shared" si="15"/>
        <v>76.4315238280671</v>
      </c>
      <c r="Q172" s="8"/>
      <c r="R172" s="8"/>
      <c r="S172" s="8"/>
      <c r="T172" s="8"/>
      <c r="U172" s="8"/>
      <c r="V172" s="8"/>
    </row>
    <row r="173" spans="1:22" x14ac:dyDescent="0.35">
      <c r="A173" s="20"/>
      <c r="B173" s="10">
        <v>23408445</v>
      </c>
      <c r="C173" s="10">
        <v>12086819</v>
      </c>
      <c r="D173" s="10">
        <v>14130447</v>
      </c>
      <c r="E173" s="10">
        <v>10294846</v>
      </c>
      <c r="G173" s="10">
        <v>16687222</v>
      </c>
      <c r="H173" s="10">
        <v>38347546</v>
      </c>
      <c r="I173" s="10">
        <v>25087262</v>
      </c>
      <c r="J173" s="10">
        <v>32526388</v>
      </c>
      <c r="K173" s="10">
        <v>14996657</v>
      </c>
      <c r="M173" s="8">
        <f t="shared" si="18"/>
        <v>126.4425057214719</v>
      </c>
      <c r="N173" s="8">
        <f t="shared" si="15"/>
        <v>65.28787711280674</v>
      </c>
      <c r="O173" s="8">
        <f t="shared" si="15"/>
        <v>76.326690031928891</v>
      </c>
      <c r="P173" s="8">
        <f t="shared" si="15"/>
        <v>55.608397920351912</v>
      </c>
      <c r="Q173" s="8"/>
      <c r="R173" s="8"/>
      <c r="S173" s="8"/>
      <c r="T173" s="8"/>
      <c r="U173" s="8"/>
      <c r="V173" s="8"/>
    </row>
    <row r="174" spans="1:22" x14ac:dyDescent="0.35">
      <c r="A174" s="20"/>
      <c r="B174" s="10">
        <v>13554116</v>
      </c>
      <c r="C174" s="10">
        <v>8116068</v>
      </c>
      <c r="D174" s="10">
        <v>11067226</v>
      </c>
      <c r="E174" s="10">
        <v>15706169</v>
      </c>
      <c r="G174" s="10">
        <v>21951767</v>
      </c>
      <c r="H174" s="10">
        <v>33727221</v>
      </c>
      <c r="I174" s="10">
        <v>18752160</v>
      </c>
      <c r="J174" s="10">
        <v>32580196</v>
      </c>
      <c r="K174" s="10">
        <v>22712503</v>
      </c>
      <c r="M174" s="8">
        <f t="shared" si="18"/>
        <v>73.213594063146616</v>
      </c>
      <c r="N174" s="8">
        <f t="shared" si="15"/>
        <v>43.83956194125048</v>
      </c>
      <c r="O174" s="8">
        <f t="shared" si="15"/>
        <v>59.780467554586501</v>
      </c>
      <c r="P174" s="8">
        <f t="shared" si="15"/>
        <v>84.83807291107567</v>
      </c>
      <c r="Q174" s="8"/>
      <c r="R174" s="8"/>
      <c r="S174" s="8"/>
      <c r="T174" s="8"/>
      <c r="U174" s="8"/>
      <c r="V174" s="8"/>
    </row>
    <row r="175" spans="1:22" x14ac:dyDescent="0.35">
      <c r="A175" s="20"/>
      <c r="B175" s="10">
        <v>21191097</v>
      </c>
      <c r="C175" s="10">
        <v>8529790</v>
      </c>
      <c r="D175" s="10">
        <v>13889520</v>
      </c>
      <c r="E175" s="10">
        <v>15331849</v>
      </c>
      <c r="G175" s="10">
        <v>16326338</v>
      </c>
      <c r="H175" s="10">
        <v>34038994</v>
      </c>
      <c r="I175" s="10">
        <v>23851929</v>
      </c>
      <c r="J175" s="10">
        <v>34869246</v>
      </c>
      <c r="K175" s="10">
        <v>29166910</v>
      </c>
      <c r="M175" s="8">
        <f t="shared" si="18"/>
        <v>114.4653309379058</v>
      </c>
      <c r="N175" s="8">
        <f t="shared" si="15"/>
        <v>46.074312961751787</v>
      </c>
      <c r="O175" s="8">
        <f t="shared" si="15"/>
        <v>75.025304417636391</v>
      </c>
      <c r="P175" s="8">
        <f t="shared" si="15"/>
        <v>82.816154806662439</v>
      </c>
      <c r="Q175" s="8"/>
      <c r="R175" s="8"/>
      <c r="S175" s="8"/>
      <c r="T175" s="8"/>
      <c r="U175" s="8"/>
      <c r="V175" s="8"/>
    </row>
    <row r="176" spans="1:22" x14ac:dyDescent="0.35">
      <c r="A176" s="20"/>
      <c r="B176" s="10">
        <v>15901427</v>
      </c>
      <c r="C176" s="10">
        <v>8177078</v>
      </c>
      <c r="D176" s="10">
        <v>14020094</v>
      </c>
      <c r="E176" s="10">
        <v>12646113</v>
      </c>
      <c r="G176" s="10">
        <v>21678406</v>
      </c>
      <c r="H176" s="10">
        <v>22980533</v>
      </c>
      <c r="I176" s="10">
        <v>31797615</v>
      </c>
      <c r="J176" s="10">
        <v>47457505</v>
      </c>
      <c r="K176" s="10">
        <v>28342445</v>
      </c>
      <c r="M176" s="8">
        <f t="shared" si="18"/>
        <v>85.892773929539871</v>
      </c>
      <c r="N176" s="8">
        <f t="shared" si="15"/>
        <v>44.16911212171172</v>
      </c>
      <c r="O176" s="8">
        <f t="shared" si="15"/>
        <v>75.730609863686965</v>
      </c>
      <c r="P176" s="8">
        <f t="shared" si="15"/>
        <v>68.308946423262213</v>
      </c>
      <c r="Q176" s="8"/>
      <c r="R176" s="8"/>
      <c r="S176" s="8"/>
      <c r="T176" s="8"/>
      <c r="U176" s="8"/>
      <c r="V176" s="8"/>
    </row>
    <row r="177" spans="1:22" x14ac:dyDescent="0.35">
      <c r="A177" s="20"/>
      <c r="B177" s="10">
        <v>24794881</v>
      </c>
      <c r="C177" s="10">
        <v>12145353</v>
      </c>
      <c r="D177" s="10">
        <v>12944751</v>
      </c>
      <c r="E177" s="10">
        <v>13999360</v>
      </c>
      <c r="G177" s="10">
        <v>39196092</v>
      </c>
      <c r="H177" s="10">
        <v>19101766</v>
      </c>
      <c r="I177" s="10">
        <v>26694876</v>
      </c>
      <c r="J177" s="10">
        <v>33232592</v>
      </c>
      <c r="K177" s="10">
        <v>37607826</v>
      </c>
      <c r="M177" s="8">
        <f t="shared" si="18"/>
        <v>133.93144579683593</v>
      </c>
      <c r="N177" s="8">
        <f t="shared" si="15"/>
        <v>65.604052989927183</v>
      </c>
      <c r="O177" s="8">
        <f t="shared" si="15"/>
        <v>69.922062417239985</v>
      </c>
      <c r="P177" s="8">
        <f t="shared" si="15"/>
        <v>75.618613577148977</v>
      </c>
      <c r="Q177" s="8"/>
      <c r="R177" s="8"/>
      <c r="S177" s="8"/>
      <c r="T177" s="8"/>
      <c r="U177" s="8"/>
      <c r="V177" s="8"/>
    </row>
    <row r="178" spans="1:22" x14ac:dyDescent="0.35">
      <c r="A178" s="20"/>
      <c r="B178" s="10">
        <v>16364771</v>
      </c>
      <c r="C178" s="10">
        <v>9915028</v>
      </c>
      <c r="D178" s="10">
        <v>10912535</v>
      </c>
      <c r="E178" s="10">
        <v>12576234</v>
      </c>
      <c r="G178" s="10">
        <v>18507710</v>
      </c>
      <c r="H178" s="10">
        <v>30521045</v>
      </c>
      <c r="I178" s="10">
        <v>30842842</v>
      </c>
      <c r="J178" s="10">
        <v>45290092</v>
      </c>
      <c r="K178" s="10">
        <v>20111192</v>
      </c>
      <c r="M178" s="8">
        <f t="shared" si="18"/>
        <v>88.39556197765711</v>
      </c>
      <c r="N178" s="8">
        <f t="shared" si="15"/>
        <v>53.556781948504238</v>
      </c>
      <c r="O178" s="8">
        <f t="shared" si="15"/>
        <v>58.944892288798442</v>
      </c>
      <c r="P178" s="8">
        <f t="shared" si="15"/>
        <v>67.931489661084683</v>
      </c>
      <c r="Q178" s="8"/>
      <c r="R178" s="8"/>
      <c r="S178" s="8"/>
      <c r="T178" s="8"/>
      <c r="U178" s="8"/>
      <c r="V178" s="8"/>
    </row>
    <row r="179" spans="1:22" x14ac:dyDescent="0.35">
      <c r="A179" s="20"/>
      <c r="B179" s="10">
        <v>13275094</v>
      </c>
      <c r="C179" s="10">
        <v>9645340</v>
      </c>
      <c r="D179" s="10">
        <v>16201900</v>
      </c>
      <c r="E179" s="10">
        <v>19344228</v>
      </c>
      <c r="G179" s="10">
        <v>15338044</v>
      </c>
      <c r="H179" s="10">
        <v>29544184</v>
      </c>
      <c r="I179" s="10">
        <v>40399626</v>
      </c>
      <c r="J179" s="10">
        <v>39054259</v>
      </c>
      <c r="K179" s="10">
        <v>29262075</v>
      </c>
      <c r="M179" s="8">
        <f t="shared" si="18"/>
        <v>71.706435393212899</v>
      </c>
      <c r="N179" s="8">
        <f t="shared" si="15"/>
        <v>52.100041593345559</v>
      </c>
      <c r="O179" s="8">
        <f t="shared" si="15"/>
        <v>87.515801816340883</v>
      </c>
      <c r="P179" s="8">
        <f t="shared" si="15"/>
        <v>104.48932680352998</v>
      </c>
      <c r="Q179" s="8"/>
      <c r="R179" s="8"/>
      <c r="S179" s="8"/>
      <c r="T179" s="8"/>
      <c r="U179" s="8"/>
      <c r="V179" s="8"/>
    </row>
    <row r="180" spans="1:22" x14ac:dyDescent="0.35">
      <c r="A180" s="20"/>
      <c r="B180" s="10">
        <v>13885181</v>
      </c>
      <c r="C180" s="10">
        <v>23433558</v>
      </c>
      <c r="D180" s="10">
        <v>16251702</v>
      </c>
      <c r="E180" s="10">
        <v>11801024</v>
      </c>
      <c r="G180" s="10">
        <v>27380571</v>
      </c>
      <c r="H180" s="10">
        <v>28351212</v>
      </c>
      <c r="I180" s="10">
        <v>15411876</v>
      </c>
      <c r="J180" s="10">
        <v>51860060</v>
      </c>
      <c r="K180" s="10">
        <v>22751113</v>
      </c>
      <c r="M180" s="8">
        <f t="shared" si="18"/>
        <v>75.001866977331176</v>
      </c>
      <c r="N180" s="8">
        <f t="shared" si="15"/>
        <v>126.57815551137395</v>
      </c>
      <c r="O180" s="8">
        <f t="shared" si="15"/>
        <v>87.784811127721497</v>
      </c>
      <c r="P180" s="8">
        <f t="shared" si="15"/>
        <v>63.744133565438766</v>
      </c>
      <c r="Q180" s="8"/>
      <c r="R180" s="8"/>
      <c r="S180" s="8"/>
      <c r="T180" s="8"/>
      <c r="U180" s="8"/>
      <c r="V180" s="8"/>
    </row>
    <row r="181" spans="1:22" x14ac:dyDescent="0.35">
      <c r="A181" s="20"/>
      <c r="B181" s="10">
        <v>14868827</v>
      </c>
      <c r="C181" s="10">
        <v>20867696</v>
      </c>
      <c r="D181" s="10">
        <v>21861062</v>
      </c>
      <c r="E181" s="10">
        <v>10078344</v>
      </c>
      <c r="G181" s="10">
        <v>13049998</v>
      </c>
      <c r="H181" s="10">
        <v>29106413</v>
      </c>
      <c r="I181" s="10">
        <v>14776247</v>
      </c>
      <c r="J181" s="10">
        <v>41912826</v>
      </c>
      <c r="K181" s="10">
        <v>13385376</v>
      </c>
      <c r="M181" s="8">
        <f t="shared" si="18"/>
        <v>80.315106066168681</v>
      </c>
      <c r="N181" s="8">
        <f t="shared" si="15"/>
        <v>112.71845570579065</v>
      </c>
      <c r="O181" s="8">
        <f t="shared" si="15"/>
        <v>118.08419811792079</v>
      </c>
      <c r="P181" s="8">
        <f t="shared" si="15"/>
        <v>54.438945811349789</v>
      </c>
      <c r="Q181" s="8"/>
      <c r="R181" s="8"/>
      <c r="S181" s="8"/>
      <c r="T181" s="8"/>
      <c r="U181" s="8"/>
      <c r="V181" s="8"/>
    </row>
    <row r="182" spans="1:22" x14ac:dyDescent="0.35">
      <c r="A182" s="20"/>
      <c r="B182" s="10">
        <v>12570014</v>
      </c>
      <c r="C182" s="10">
        <v>25722250</v>
      </c>
      <c r="D182" s="10">
        <v>11093570</v>
      </c>
      <c r="E182" s="10">
        <v>19519628</v>
      </c>
      <c r="G182" s="10">
        <v>23050390</v>
      </c>
      <c r="H182" s="10">
        <v>32229982</v>
      </c>
      <c r="I182" s="10">
        <v>22657519</v>
      </c>
      <c r="J182" s="10">
        <v>35253669</v>
      </c>
      <c r="K182" s="10">
        <v>16858460</v>
      </c>
      <c r="M182" s="8">
        <f t="shared" si="18"/>
        <v>67.897891855438587</v>
      </c>
      <c r="N182" s="8">
        <f t="shared" si="15"/>
        <v>138.94070036664678</v>
      </c>
      <c r="O182" s="8">
        <f t="shared" si="15"/>
        <v>59.922766685123641</v>
      </c>
      <c r="P182" s="8">
        <f t="shared" si="15"/>
        <v>105.43676331644427</v>
      </c>
      <c r="Q182" s="8"/>
      <c r="R182" s="8"/>
      <c r="S182" s="8"/>
      <c r="T182" s="8"/>
      <c r="U182" s="8"/>
      <c r="V182" s="8"/>
    </row>
    <row r="183" spans="1:22" x14ac:dyDescent="0.35">
      <c r="A183" s="20"/>
      <c r="B183" s="10">
        <v>10533433</v>
      </c>
      <c r="C183" s="10">
        <v>15269422</v>
      </c>
      <c r="D183" s="10">
        <v>11043181</v>
      </c>
      <c r="E183" s="10">
        <v>13348878</v>
      </c>
      <c r="H183" s="10">
        <v>41171414</v>
      </c>
      <c r="I183" s="10">
        <v>20074071</v>
      </c>
      <c r="J183" s="10">
        <v>41887875</v>
      </c>
      <c r="K183" s="10">
        <v>14001309</v>
      </c>
      <c r="M183" s="8">
        <f t="shared" si="18"/>
        <v>56.897143845703589</v>
      </c>
      <c r="N183" s="8">
        <f t="shared" si="15"/>
        <v>82.478950592342599</v>
      </c>
      <c r="O183" s="8">
        <f t="shared" si="15"/>
        <v>59.650586648354896</v>
      </c>
      <c r="P183" s="8">
        <f t="shared" si="15"/>
        <v>72.104985311507477</v>
      </c>
      <c r="Q183" s="8"/>
      <c r="R183" s="8"/>
      <c r="S183" s="8"/>
      <c r="T183" s="8"/>
      <c r="U183" s="8"/>
      <c r="V183" s="8"/>
    </row>
    <row r="184" spans="1:22" x14ac:dyDescent="0.35">
      <c r="A184" s="20"/>
      <c r="B184" s="10">
        <v>10527363</v>
      </c>
      <c r="C184" s="10">
        <v>14113334</v>
      </c>
      <c r="D184" s="10">
        <v>12459414</v>
      </c>
      <c r="E184" s="10">
        <v>19186916</v>
      </c>
      <c r="H184" s="10">
        <v>34347910</v>
      </c>
      <c r="I184" s="10">
        <v>26178961</v>
      </c>
      <c r="J184" s="10">
        <v>49161100</v>
      </c>
      <c r="K184" s="10">
        <v>28714693</v>
      </c>
      <c r="M184" s="8">
        <f t="shared" si="18"/>
        <v>56.864356276528049</v>
      </c>
      <c r="N184" s="8">
        <f t="shared" si="15"/>
        <v>76.234252853790323</v>
      </c>
      <c r="O184" s="8">
        <f t="shared" si="15"/>
        <v>67.300477497808473</v>
      </c>
      <c r="P184" s="8">
        <f t="shared" si="15"/>
        <v>103.63959400581291</v>
      </c>
      <c r="Q184" s="8"/>
      <c r="R184" s="8"/>
      <c r="S184" s="8"/>
      <c r="T184" s="8"/>
      <c r="U184" s="8"/>
      <c r="V184" s="8"/>
    </row>
    <row r="185" spans="1:22" x14ac:dyDescent="0.35">
      <c r="A185" s="20"/>
      <c r="B185" s="10">
        <v>11343686</v>
      </c>
      <c r="C185" s="10">
        <v>21398981</v>
      </c>
      <c r="D185" s="10">
        <v>16925128</v>
      </c>
      <c r="E185" s="10">
        <v>13781441</v>
      </c>
      <c r="H185" s="10">
        <v>33369690</v>
      </c>
      <c r="I185" s="10">
        <v>30043222</v>
      </c>
      <c r="J185" s="10">
        <v>34594058</v>
      </c>
      <c r="K185" s="10">
        <v>16282762</v>
      </c>
      <c r="M185" s="8">
        <f t="shared" si="18"/>
        <v>61.273787385602965</v>
      </c>
      <c r="N185" s="8">
        <f t="shared" si="15"/>
        <v>115.5882322608857</v>
      </c>
      <c r="O185" s="8">
        <f t="shared" si="15"/>
        <v>91.422373163900644</v>
      </c>
      <c r="P185" s="8">
        <f t="shared" si="15"/>
        <v>74.441507434288241</v>
      </c>
      <c r="Q185" s="8"/>
      <c r="R185" s="8"/>
      <c r="S185" s="8"/>
      <c r="T185" s="8"/>
      <c r="U185" s="8"/>
      <c r="V185" s="8"/>
    </row>
    <row r="186" spans="1:22" x14ac:dyDescent="0.35">
      <c r="A186" s="20"/>
      <c r="B186" s="10">
        <v>12829206</v>
      </c>
      <c r="C186" s="10">
        <v>12138125</v>
      </c>
      <c r="D186" s="10">
        <v>12161074</v>
      </c>
      <c r="E186" s="10">
        <v>11491060</v>
      </c>
      <c r="H186" s="10">
        <v>35720241</v>
      </c>
      <c r="J186" s="10">
        <v>33067635</v>
      </c>
      <c r="K186" s="10">
        <v>15270560</v>
      </c>
      <c r="M186" s="8">
        <f t="shared" si="18"/>
        <v>69.297937263963576</v>
      </c>
      <c r="N186" s="8">
        <f t="shared" si="15"/>
        <v>65.565010395198883</v>
      </c>
      <c r="O186" s="8">
        <f t="shared" si="15"/>
        <v>65.688971173618896</v>
      </c>
      <c r="P186" s="8">
        <f t="shared" si="15"/>
        <v>62.069839316356855</v>
      </c>
      <c r="Q186" s="8"/>
      <c r="R186" s="8"/>
      <c r="S186" s="8"/>
      <c r="T186" s="8"/>
      <c r="U186" s="8"/>
      <c r="V186" s="8"/>
    </row>
    <row r="187" spans="1:22" x14ac:dyDescent="0.35">
      <c r="A187" s="20"/>
      <c r="B187" s="10">
        <v>12759890</v>
      </c>
      <c r="C187" s="10">
        <v>21492232</v>
      </c>
      <c r="D187" s="10">
        <v>11212508</v>
      </c>
      <c r="E187" s="10">
        <v>18675075</v>
      </c>
      <c r="H187" s="10">
        <v>25037543</v>
      </c>
      <c r="J187" s="10">
        <v>17039615</v>
      </c>
      <c r="K187" s="10">
        <v>10768629</v>
      </c>
      <c r="M187" s="8">
        <f t="shared" si="18"/>
        <v>68.923521589338904</v>
      </c>
      <c r="N187" s="8">
        <f t="shared" si="15"/>
        <v>116.09193466833023</v>
      </c>
      <c r="O187" s="8">
        <f t="shared" si="15"/>
        <v>60.565219387364245</v>
      </c>
      <c r="P187" s="8">
        <f t="shared" si="15"/>
        <v>100.87484570360898</v>
      </c>
      <c r="Q187" s="8"/>
      <c r="R187" s="8"/>
      <c r="S187" s="8"/>
      <c r="T187" s="8"/>
      <c r="U187" s="8"/>
      <c r="V187" s="8"/>
    </row>
    <row r="188" spans="1:22" x14ac:dyDescent="0.35">
      <c r="A188" s="20"/>
      <c r="B188" s="10">
        <v>13548007</v>
      </c>
      <c r="C188" s="10">
        <v>20058371</v>
      </c>
      <c r="D188" s="10">
        <v>19467127</v>
      </c>
      <c r="E188" s="10">
        <v>11889424</v>
      </c>
      <c r="H188" s="10">
        <v>20931043</v>
      </c>
      <c r="J188" s="10">
        <v>23377823</v>
      </c>
      <c r="M188" s="8">
        <f t="shared" si="18"/>
        <v>73.18059583248872</v>
      </c>
      <c r="N188" s="8">
        <f t="shared" si="15"/>
        <v>108.34682482885584</v>
      </c>
      <c r="O188" s="8">
        <f t="shared" si="15"/>
        <v>105.15317515016997</v>
      </c>
      <c r="P188" s="8">
        <f t="shared" si="15"/>
        <v>64.221632925425226</v>
      </c>
      <c r="Q188" s="8"/>
      <c r="R188" s="8"/>
      <c r="S188" s="8"/>
      <c r="T188" s="8"/>
      <c r="U188" s="8"/>
      <c r="V188" s="8"/>
    </row>
    <row r="189" spans="1:22" x14ac:dyDescent="0.35">
      <c r="A189" s="20"/>
      <c r="B189" s="10">
        <v>15078996</v>
      </c>
      <c r="C189" s="10">
        <v>19061974</v>
      </c>
      <c r="D189" s="10">
        <v>11334833</v>
      </c>
      <c r="E189" s="10">
        <v>14042260</v>
      </c>
      <c r="H189" s="10">
        <v>44277031</v>
      </c>
      <c r="J189" s="10">
        <v>28316680</v>
      </c>
      <c r="M189" s="8">
        <f t="shared" si="18"/>
        <v>81.450349991383547</v>
      </c>
      <c r="N189" s="8">
        <f t="shared" si="15"/>
        <v>102.9647102384438</v>
      </c>
      <c r="O189" s="8">
        <f t="shared" si="15"/>
        <v>61.225967229110204</v>
      </c>
      <c r="P189" s="8">
        <f t="shared" si="15"/>
        <v>75.850341207730636</v>
      </c>
      <c r="Q189" s="8"/>
      <c r="R189" s="8"/>
      <c r="S189" s="8"/>
      <c r="T189" s="8"/>
      <c r="U189" s="8"/>
      <c r="V189" s="8"/>
    </row>
    <row r="190" spans="1:22" x14ac:dyDescent="0.35">
      <c r="A190" s="20"/>
      <c r="B190" s="10">
        <v>18229175</v>
      </c>
      <c r="C190" s="10">
        <v>22977495</v>
      </c>
      <c r="D190" s="10">
        <v>15758125</v>
      </c>
      <c r="E190" s="10">
        <v>10350724</v>
      </c>
      <c r="H190" s="10">
        <v>27435229</v>
      </c>
      <c r="J190" s="10">
        <v>15555791</v>
      </c>
      <c r="M190" s="8">
        <f t="shared" si="18"/>
        <v>98.466282755442009</v>
      </c>
      <c r="N190" s="8">
        <f t="shared" si="15"/>
        <v>124.11469634153795</v>
      </c>
      <c r="O190" s="8">
        <f t="shared" si="15"/>
        <v>85.118717218173586</v>
      </c>
      <c r="P190" s="8">
        <f t="shared" si="15"/>
        <v>55.910227210366884</v>
      </c>
      <c r="Q190" s="8"/>
      <c r="R190" s="8"/>
      <c r="S190" s="8"/>
      <c r="T190" s="8"/>
      <c r="U190" s="8"/>
      <c r="V190" s="8"/>
    </row>
    <row r="191" spans="1:22" x14ac:dyDescent="0.35">
      <c r="A191" s="20"/>
      <c r="B191" s="10">
        <v>14877326</v>
      </c>
      <c r="C191" s="10">
        <v>8635213</v>
      </c>
      <c r="D191" s="10">
        <v>14263297</v>
      </c>
      <c r="E191" s="10">
        <v>10237945</v>
      </c>
      <c r="H191" s="10">
        <v>36829489</v>
      </c>
      <c r="J191" s="10">
        <v>25672820</v>
      </c>
      <c r="M191" s="8">
        <f t="shared" si="18"/>
        <v>80.361014064590918</v>
      </c>
      <c r="N191" s="8">
        <f t="shared" si="15"/>
        <v>46.643763357994459</v>
      </c>
      <c r="O191" s="8">
        <f t="shared" si="15"/>
        <v>77.044289466026186</v>
      </c>
      <c r="P191" s="8">
        <f t="shared" si="15"/>
        <v>55.301042817607694</v>
      </c>
      <c r="Q191" s="8"/>
      <c r="R191" s="8"/>
      <c r="S191" s="8"/>
      <c r="T191" s="8"/>
      <c r="U191" s="8"/>
      <c r="V191" s="8"/>
    </row>
    <row r="192" spans="1:22" x14ac:dyDescent="0.35">
      <c r="A192" s="20"/>
      <c r="B192" s="10">
        <v>14826857</v>
      </c>
      <c r="C192" s="10">
        <v>12933576</v>
      </c>
      <c r="D192" s="10">
        <v>10872132</v>
      </c>
      <c r="E192" s="10">
        <v>13008522</v>
      </c>
      <c r="H192" s="10">
        <v>34968609</v>
      </c>
      <c r="M192" s="8">
        <f t="shared" si="18"/>
        <v>80.088401901704529</v>
      </c>
      <c r="N192" s="8">
        <f t="shared" si="15"/>
        <v>69.861699800182876</v>
      </c>
      <c r="O192" s="8">
        <f t="shared" si="15"/>
        <v>58.726652394663461</v>
      </c>
      <c r="P192" s="8">
        <f t="shared" si="15"/>
        <v>70.266526350336107</v>
      </c>
      <c r="Q192" s="8"/>
      <c r="R192" s="8"/>
      <c r="S192" s="8"/>
      <c r="T192" s="8"/>
      <c r="U192" s="8"/>
      <c r="V192" s="8"/>
    </row>
    <row r="193" spans="1:23" x14ac:dyDescent="0.35">
      <c r="A193" s="20"/>
      <c r="B193" s="10">
        <v>11196693</v>
      </c>
      <c r="C193" s="10">
        <v>8048062</v>
      </c>
      <c r="D193" s="10">
        <v>18802005</v>
      </c>
      <c r="E193" s="10">
        <v>12898916</v>
      </c>
      <c r="H193" s="10">
        <v>35663394</v>
      </c>
      <c r="M193" s="8">
        <f t="shared" si="18"/>
        <v>60.479793455484312</v>
      </c>
      <c r="N193" s="8">
        <f t="shared" si="15"/>
        <v>43.47222233180208</v>
      </c>
      <c r="O193" s="8">
        <f t="shared" si="15"/>
        <v>101.5604678050013</v>
      </c>
      <c r="P193" s="8">
        <f t="shared" si="15"/>
        <v>69.674481159717601</v>
      </c>
      <c r="Q193" s="8"/>
      <c r="R193" s="8"/>
      <c r="S193" s="8"/>
      <c r="T193" s="8"/>
      <c r="U193" s="8"/>
      <c r="V193" s="8"/>
    </row>
    <row r="194" spans="1:23" x14ac:dyDescent="0.35">
      <c r="A194" s="20"/>
      <c r="B194" s="10">
        <v>11020933</v>
      </c>
      <c r="C194" s="10">
        <v>9023185</v>
      </c>
      <c r="D194" s="10">
        <v>14182921</v>
      </c>
      <c r="E194" s="10">
        <v>16407115</v>
      </c>
      <c r="H194" s="10">
        <v>25746432</v>
      </c>
      <c r="M194" s="8">
        <f t="shared" si="18"/>
        <v>59.530412375040655</v>
      </c>
      <c r="N194" s="8">
        <f t="shared" si="15"/>
        <v>48.739423784382069</v>
      </c>
      <c r="O194" s="8">
        <f t="shared" si="15"/>
        <v>76.610132355638498</v>
      </c>
      <c r="P194" s="8">
        <f t="shared" si="15"/>
        <v>88.624286331721208</v>
      </c>
      <c r="Q194" s="8"/>
      <c r="R194" s="8"/>
      <c r="S194" s="8"/>
      <c r="T194" s="8"/>
      <c r="U194" s="8"/>
      <c r="V194" s="8"/>
    </row>
    <row r="195" spans="1:23" x14ac:dyDescent="0.35">
      <c r="A195" s="20"/>
      <c r="B195" s="10">
        <v>12387406</v>
      </c>
      <c r="C195" s="10">
        <v>22673848</v>
      </c>
      <c r="D195" s="10">
        <v>11211207</v>
      </c>
      <c r="E195" s="10">
        <v>13865959</v>
      </c>
      <c r="H195" s="10">
        <v>17644073</v>
      </c>
      <c r="M195" s="8">
        <f t="shared" si="18"/>
        <v>66.911520779325386</v>
      </c>
      <c r="N195" s="8">
        <f t="shared" si="15"/>
        <v>122.47452385101978</v>
      </c>
      <c r="O195" s="8">
        <f t="shared" si="15"/>
        <v>60.558191936376204</v>
      </c>
      <c r="P195" s="8">
        <f t="shared" si="15"/>
        <v>74.898037874416474</v>
      </c>
      <c r="Q195" s="8"/>
      <c r="R195" s="8"/>
      <c r="S195" s="8"/>
      <c r="T195" s="8"/>
      <c r="U195" s="8"/>
      <c r="V195" s="8"/>
    </row>
    <row r="196" spans="1:23" x14ac:dyDescent="0.35">
      <c r="A196" s="20"/>
      <c r="B196" s="10">
        <v>9278721</v>
      </c>
      <c r="C196" s="10">
        <v>13125819</v>
      </c>
      <c r="D196" s="10">
        <v>10774233</v>
      </c>
      <c r="E196" s="10">
        <v>10394581</v>
      </c>
      <c r="H196" s="10">
        <v>16485464</v>
      </c>
      <c r="M196" s="8">
        <f t="shared" si="18"/>
        <v>50.119721029331153</v>
      </c>
      <c r="N196" s="8">
        <f t="shared" si="15"/>
        <v>70.900115065588707</v>
      </c>
      <c r="O196" s="8">
        <f t="shared" si="15"/>
        <v>58.197843459784337</v>
      </c>
      <c r="P196" s="8">
        <f t="shared" si="15"/>
        <v>56.147124149630756</v>
      </c>
      <c r="Q196" s="8"/>
      <c r="R196" s="8"/>
      <c r="S196" s="8"/>
      <c r="T196" s="8"/>
      <c r="U196" s="8"/>
      <c r="V196" s="8"/>
    </row>
    <row r="197" spans="1:23" x14ac:dyDescent="0.35">
      <c r="A197" s="20"/>
      <c r="B197" s="10">
        <v>10038213</v>
      </c>
      <c r="C197" s="10">
        <v>18440528</v>
      </c>
      <c r="D197" s="10">
        <v>11392711</v>
      </c>
      <c r="H197" s="10">
        <v>44678321</v>
      </c>
      <c r="M197" s="8">
        <f t="shared" si="18"/>
        <v>54.22217514601477</v>
      </c>
      <c r="N197" s="8">
        <f t="shared" si="15"/>
        <v>99.607922147197854</v>
      </c>
      <c r="O197" s="8">
        <f t="shared" si="15"/>
        <v>61.538599672066042</v>
      </c>
      <c r="P197" s="8"/>
      <c r="Q197" s="8"/>
      <c r="R197" s="8"/>
      <c r="S197" s="8"/>
      <c r="T197" s="8"/>
      <c r="U197" s="8"/>
      <c r="V197" s="8"/>
    </row>
    <row r="198" spans="1:23" x14ac:dyDescent="0.35">
      <c r="A198" s="20"/>
      <c r="B198" s="10">
        <v>13159466</v>
      </c>
      <c r="C198" s="10">
        <v>12449142</v>
      </c>
      <c r="D198" s="10">
        <v>9207241</v>
      </c>
      <c r="H198" s="10">
        <v>43516863</v>
      </c>
      <c r="M198" s="8">
        <f t="shared" si="18"/>
        <v>71.08186190908944</v>
      </c>
      <c r="N198" s="8">
        <f t="shared" si="15"/>
        <v>67.244992504304165</v>
      </c>
      <c r="O198" s="8">
        <f t="shared" si="15"/>
        <v>49.733616343224455</v>
      </c>
      <c r="P198" s="8"/>
      <c r="Q198" s="8"/>
      <c r="R198" s="8"/>
      <c r="S198" s="8"/>
      <c r="T198" s="8"/>
      <c r="U198" s="8"/>
      <c r="V198" s="8"/>
    </row>
    <row r="199" spans="1:23" x14ac:dyDescent="0.35">
      <c r="A199" s="20"/>
      <c r="B199" s="10">
        <v>20067816</v>
      </c>
      <c r="D199" s="10">
        <v>11152440</v>
      </c>
      <c r="H199" s="10">
        <v>18482337</v>
      </c>
      <c r="M199" s="8">
        <f t="shared" si="18"/>
        <v>108.3978427186191</v>
      </c>
      <c r="N199" s="8"/>
      <c r="O199" s="8">
        <f t="shared" si="15"/>
        <v>60.240757491938155</v>
      </c>
      <c r="P199" s="8"/>
      <c r="Q199" s="8"/>
      <c r="R199" s="8"/>
      <c r="S199" s="8"/>
      <c r="T199" s="8"/>
      <c r="U199" s="8"/>
      <c r="V199" s="8"/>
    </row>
    <row r="200" spans="1:23" x14ac:dyDescent="0.35">
      <c r="A200" s="20"/>
      <c r="D200" s="10">
        <v>13672152</v>
      </c>
      <c r="M200" s="8"/>
      <c r="N200" s="8"/>
      <c r="O200" s="8">
        <f t="shared" si="15"/>
        <v>73.851174543410878</v>
      </c>
      <c r="P200" s="8"/>
      <c r="Q200" s="8"/>
      <c r="R200" s="8"/>
      <c r="S200" s="8"/>
      <c r="T200" s="8"/>
      <c r="U200" s="8"/>
      <c r="V200" s="8"/>
    </row>
    <row r="201" spans="1:23" x14ac:dyDescent="0.35">
      <c r="A201" s="20"/>
      <c r="D201" s="10">
        <v>8205407</v>
      </c>
      <c r="M201" s="8"/>
      <c r="N201" s="8"/>
      <c r="O201" s="8">
        <f t="shared" si="15"/>
        <v>44.32213338154267</v>
      </c>
      <c r="P201" s="8"/>
      <c r="Q201" s="8"/>
      <c r="R201" s="8"/>
      <c r="S201" s="8"/>
      <c r="T201" s="8"/>
      <c r="U201" s="8"/>
      <c r="V201" s="8"/>
    </row>
    <row r="202" spans="1:23" x14ac:dyDescent="0.35">
      <c r="A202" s="20"/>
      <c r="D202" s="10">
        <v>6623968</v>
      </c>
      <c r="M202" s="8"/>
      <c r="N202" s="8"/>
      <c r="O202" s="8">
        <f t="shared" si="15"/>
        <v>35.77986968971441</v>
      </c>
      <c r="P202" s="8"/>
      <c r="Q202" s="8"/>
      <c r="R202" s="8"/>
      <c r="S202" s="8"/>
      <c r="T202" s="8"/>
      <c r="U202" s="8"/>
      <c r="V202" s="8"/>
    </row>
    <row r="203" spans="1:23" x14ac:dyDescent="0.35">
      <c r="A203" s="20"/>
      <c r="D203" s="10">
        <v>8684334</v>
      </c>
      <c r="M203" s="8"/>
      <c r="N203" s="8"/>
      <c r="O203" s="8">
        <f t="shared" si="15"/>
        <v>46.909094195798701</v>
      </c>
      <c r="P203" s="8"/>
      <c r="Q203" s="8"/>
      <c r="R203" s="8"/>
      <c r="S203" s="8"/>
      <c r="T203" s="8"/>
      <c r="U203" s="8"/>
      <c r="V203" s="8"/>
    </row>
    <row r="204" spans="1:23" x14ac:dyDescent="0.35">
      <c r="A204" s="20"/>
      <c r="D204" s="10">
        <v>8552943</v>
      </c>
      <c r="M204" s="8"/>
      <c r="N204" s="8"/>
      <c r="O204" s="8">
        <f>D204/AVERAGE($B$102:$B$199)*100</f>
        <v>46.199375661771775</v>
      </c>
      <c r="P204" s="8"/>
      <c r="Q204" s="8"/>
      <c r="R204" s="8"/>
      <c r="S204" s="8"/>
      <c r="T204" s="8"/>
      <c r="U204" s="8"/>
      <c r="V204" s="8"/>
    </row>
    <row r="205" spans="1:23" x14ac:dyDescent="0.35">
      <c r="A205" s="20"/>
      <c r="D205" s="10">
        <v>8000985</v>
      </c>
      <c r="M205" s="8"/>
      <c r="N205" s="8"/>
      <c r="O205" s="8">
        <f>D205/AVERAGE($B$102:$B$199)*100</f>
        <v>43.217932316303411</v>
      </c>
      <c r="P205" s="8"/>
      <c r="Q205" s="8"/>
      <c r="R205" s="8"/>
      <c r="S205" s="8"/>
      <c r="T205" s="8"/>
      <c r="U205" s="8"/>
      <c r="V205" s="8"/>
    </row>
    <row r="207" spans="1:23" x14ac:dyDescent="0.35">
      <c r="A207" s="20" t="s">
        <v>1</v>
      </c>
      <c r="B207" s="10">
        <v>10992643</v>
      </c>
      <c r="C207" s="10">
        <v>52465806</v>
      </c>
      <c r="D207" s="10">
        <v>27323368</v>
      </c>
      <c r="E207" s="10">
        <v>32681674</v>
      </c>
      <c r="F207" s="10">
        <v>26400677</v>
      </c>
      <c r="G207" s="10">
        <v>58968174</v>
      </c>
      <c r="H207" s="10">
        <v>42201075</v>
      </c>
      <c r="I207" s="10">
        <v>23028930</v>
      </c>
      <c r="J207" s="10">
        <v>43948384</v>
      </c>
      <c r="K207" s="10">
        <v>22015028</v>
      </c>
      <c r="M207" s="8"/>
      <c r="N207" s="8"/>
      <c r="O207" s="8"/>
      <c r="P207" s="8"/>
      <c r="Q207" s="8"/>
      <c r="R207" s="8">
        <f>G207/AVERAGE($G$207:$G$263)*100</f>
        <v>159.79610491859754</v>
      </c>
      <c r="S207" s="8">
        <f t="shared" ref="S207:V222" si="19">H207/AVERAGE($G$207:$G$263)*100</f>
        <v>114.35944088039089</v>
      </c>
      <c r="T207" s="8">
        <f t="shared" si="19"/>
        <v>62.405414053401728</v>
      </c>
      <c r="U207" s="8">
        <f t="shared" si="19"/>
        <v>119.09442169036492</v>
      </c>
      <c r="V207" s="8">
        <f t="shared" si="19"/>
        <v>59.657871109827184</v>
      </c>
      <c r="W207" s="8"/>
    </row>
    <row r="208" spans="1:23" x14ac:dyDescent="0.35">
      <c r="A208" s="20"/>
      <c r="B208" s="10">
        <v>10155417</v>
      </c>
      <c r="C208" s="10">
        <v>54635598</v>
      </c>
      <c r="D208" s="10">
        <v>36454065</v>
      </c>
      <c r="E208" s="10">
        <v>19573498</v>
      </c>
      <c r="F208" s="10">
        <v>52228795</v>
      </c>
      <c r="G208" s="10">
        <v>42409721</v>
      </c>
      <c r="H208" s="10">
        <v>31651536</v>
      </c>
      <c r="I208" s="10">
        <v>37049360</v>
      </c>
      <c r="J208" s="10">
        <v>36004653</v>
      </c>
      <c r="K208" s="10">
        <v>19108999</v>
      </c>
      <c r="M208" s="8"/>
      <c r="N208" s="8"/>
      <c r="O208" s="8"/>
      <c r="P208" s="8"/>
      <c r="Q208" s="8"/>
      <c r="R208" s="8">
        <f t="shared" ref="R208:V263" si="20">G208/AVERAGE($G$207:$G$263)*100</f>
        <v>114.92484448449174</v>
      </c>
      <c r="S208" s="8">
        <f t="shared" si="19"/>
        <v>85.771558188163795</v>
      </c>
      <c r="T208" s="8">
        <f t="shared" si="19"/>
        <v>100.39896127234482</v>
      </c>
      <c r="U208" s="8">
        <f t="shared" si="19"/>
        <v>97.567940773368662</v>
      </c>
      <c r="V208" s="8">
        <f t="shared" si="19"/>
        <v>51.782909355364737</v>
      </c>
      <c r="W208" s="8"/>
    </row>
    <row r="209" spans="1:23" x14ac:dyDescent="0.35">
      <c r="A209" s="20"/>
      <c r="B209" s="10">
        <v>27096994</v>
      </c>
      <c r="C209" s="10">
        <v>53797505</v>
      </c>
      <c r="D209" s="10">
        <v>47671972</v>
      </c>
      <c r="E209" s="10">
        <v>24195350</v>
      </c>
      <c r="F209" s="10">
        <v>34704409</v>
      </c>
      <c r="G209" s="10">
        <v>49293563</v>
      </c>
      <c r="H209" s="10">
        <v>43564349</v>
      </c>
      <c r="I209" s="10">
        <v>29406270</v>
      </c>
      <c r="J209" s="10">
        <v>54649335</v>
      </c>
      <c r="K209" s="10">
        <v>15968801</v>
      </c>
      <c r="M209" s="8"/>
      <c r="N209" s="8"/>
      <c r="O209" s="8"/>
      <c r="P209" s="8"/>
      <c r="Q209" s="8"/>
      <c r="R209" s="8">
        <f t="shared" si="20"/>
        <v>133.57916365121801</v>
      </c>
      <c r="S209" s="8">
        <f t="shared" si="19"/>
        <v>118.05373663960495</v>
      </c>
      <c r="T209" s="8">
        <f t="shared" si="19"/>
        <v>79.687178480117211</v>
      </c>
      <c r="U209" s="8">
        <f t="shared" si="19"/>
        <v>148.09261126843754</v>
      </c>
      <c r="V209" s="8">
        <f t="shared" si="19"/>
        <v>43.273379976463325</v>
      </c>
      <c r="W209" s="8"/>
    </row>
    <row r="210" spans="1:23" x14ac:dyDescent="0.35">
      <c r="A210" s="20"/>
      <c r="B210" s="10">
        <v>8778835</v>
      </c>
      <c r="C210" s="10">
        <v>37103378</v>
      </c>
      <c r="D210" s="10">
        <v>36346401</v>
      </c>
      <c r="E210" s="10">
        <v>18961994</v>
      </c>
      <c r="F210" s="10">
        <v>25168572</v>
      </c>
      <c r="G210" s="10">
        <v>51359289</v>
      </c>
      <c r="H210" s="10">
        <v>27970252</v>
      </c>
      <c r="I210" s="10">
        <v>34649940</v>
      </c>
      <c r="J210" s="10">
        <v>42122720</v>
      </c>
      <c r="K210" s="10">
        <v>14350412</v>
      </c>
      <c r="M210" s="8"/>
      <c r="N210" s="8"/>
      <c r="O210" s="8"/>
      <c r="P210" s="8"/>
      <c r="Q210" s="8"/>
      <c r="R210" s="8">
        <f t="shared" si="20"/>
        <v>139.17701324088097</v>
      </c>
      <c r="S210" s="8">
        <f t="shared" si="19"/>
        <v>75.795755913886921</v>
      </c>
      <c r="T210" s="8">
        <f t="shared" si="19"/>
        <v>93.89684421401806</v>
      </c>
      <c r="U210" s="8">
        <f t="shared" si="19"/>
        <v>114.14710899097381</v>
      </c>
      <c r="V210" s="8">
        <f t="shared" si="19"/>
        <v>38.887755648955675</v>
      </c>
      <c r="W210" s="8"/>
    </row>
    <row r="211" spans="1:23" x14ac:dyDescent="0.35">
      <c r="A211" s="20"/>
      <c r="B211" s="10">
        <v>12363433</v>
      </c>
      <c r="C211" s="10">
        <v>30811245</v>
      </c>
      <c r="D211" s="10">
        <v>30839061</v>
      </c>
      <c r="E211" s="10">
        <v>18635037</v>
      </c>
      <c r="F211" s="10">
        <v>51220922</v>
      </c>
      <c r="G211" s="10">
        <v>19648261</v>
      </c>
      <c r="H211" s="10">
        <v>20167252</v>
      </c>
      <c r="I211" s="10">
        <v>29424660</v>
      </c>
      <c r="J211" s="10">
        <v>62147176</v>
      </c>
      <c r="K211" s="10">
        <v>19827162</v>
      </c>
      <c r="M211" s="8"/>
      <c r="N211" s="8"/>
      <c r="O211" s="8"/>
      <c r="P211" s="8"/>
      <c r="Q211" s="8"/>
      <c r="R211" s="8">
        <f t="shared" si="20"/>
        <v>53.244239447265031</v>
      </c>
      <c r="S211" s="8">
        <f t="shared" si="19"/>
        <v>54.650637757780942</v>
      </c>
      <c r="T211" s="8">
        <f t="shared" si="19"/>
        <v>79.737012995417842</v>
      </c>
      <c r="U211" s="8">
        <f t="shared" si="19"/>
        <v>168.41078810564062</v>
      </c>
      <c r="V211" s="8">
        <f t="shared" si="19"/>
        <v>53.729037958510141</v>
      </c>
      <c r="W211" s="8"/>
    </row>
    <row r="212" spans="1:23" x14ac:dyDescent="0.35">
      <c r="A212" s="20"/>
      <c r="B212" s="10">
        <v>11747433</v>
      </c>
      <c r="C212" s="10">
        <v>47863918</v>
      </c>
      <c r="D212" s="10">
        <v>29234668</v>
      </c>
      <c r="E212" s="10">
        <v>34454383</v>
      </c>
      <c r="F212" s="10">
        <v>50407870</v>
      </c>
      <c r="G212" s="10">
        <v>44742287</v>
      </c>
      <c r="H212" s="10">
        <v>51327508</v>
      </c>
      <c r="I212" s="10">
        <v>31919917</v>
      </c>
      <c r="J212" s="10">
        <v>45146076</v>
      </c>
      <c r="K212" s="10">
        <v>33998379</v>
      </c>
      <c r="M212" s="8"/>
      <c r="N212" s="8"/>
      <c r="O212" s="8"/>
      <c r="P212" s="8"/>
      <c r="Q212" s="8"/>
      <c r="R212" s="8">
        <f t="shared" si="20"/>
        <v>121.24579587202417</v>
      </c>
      <c r="S212" s="8">
        <f t="shared" si="19"/>
        <v>139.09089085204087</v>
      </c>
      <c r="T212" s="8">
        <f t="shared" si="19"/>
        <v>86.498835896206074</v>
      </c>
      <c r="U212" s="8">
        <f t="shared" si="19"/>
        <v>122.34001170120985</v>
      </c>
      <c r="V212" s="8">
        <f t="shared" si="19"/>
        <v>92.131198394344779</v>
      </c>
      <c r="W212" s="8"/>
    </row>
    <row r="213" spans="1:23" x14ac:dyDescent="0.35">
      <c r="A213" s="20"/>
      <c r="B213" s="10">
        <v>11204608</v>
      </c>
      <c r="C213" s="10">
        <v>57514945</v>
      </c>
      <c r="D213" s="10">
        <v>27970133</v>
      </c>
      <c r="E213" s="10">
        <v>45309778</v>
      </c>
      <c r="F213" s="10">
        <v>51309156</v>
      </c>
      <c r="G213" s="10">
        <v>55937929</v>
      </c>
      <c r="H213" s="10">
        <v>32074058</v>
      </c>
      <c r="I213" s="10">
        <v>32110872</v>
      </c>
      <c r="J213" s="10">
        <v>34270900</v>
      </c>
      <c r="K213" s="10">
        <v>48990750</v>
      </c>
      <c r="M213" s="8"/>
      <c r="N213" s="8"/>
      <c r="O213" s="8"/>
      <c r="P213" s="8"/>
      <c r="Q213" s="8"/>
      <c r="R213" s="8">
        <f t="shared" si="20"/>
        <v>151.58453391168362</v>
      </c>
      <c r="S213" s="8">
        <f t="shared" si="19"/>
        <v>86.91653801817202</v>
      </c>
      <c r="T213" s="8">
        <f t="shared" si="19"/>
        <v>87.016299184364371</v>
      </c>
      <c r="U213" s="8">
        <f t="shared" si="19"/>
        <v>92.869694965537931</v>
      </c>
      <c r="V213" s="8">
        <f t="shared" si="19"/>
        <v>132.75857968810061</v>
      </c>
      <c r="W213" s="8"/>
    </row>
    <row r="214" spans="1:23" x14ac:dyDescent="0.35">
      <c r="A214" s="20"/>
      <c r="B214" s="10">
        <v>23244116</v>
      </c>
      <c r="C214" s="10">
        <v>36314221</v>
      </c>
      <c r="D214" s="10">
        <v>18148554</v>
      </c>
      <c r="E214" s="10">
        <v>17096784</v>
      </c>
      <c r="F214" s="10">
        <v>26023792</v>
      </c>
      <c r="G214" s="10">
        <v>37706275</v>
      </c>
      <c r="H214" s="10">
        <v>25997008</v>
      </c>
      <c r="I214" s="10">
        <v>39083283</v>
      </c>
      <c r="J214" s="10">
        <v>24777814</v>
      </c>
      <c r="K214" s="10">
        <v>34776165</v>
      </c>
      <c r="M214" s="8"/>
      <c r="N214" s="8"/>
      <c r="O214" s="8"/>
      <c r="P214" s="8"/>
      <c r="Q214" s="8"/>
      <c r="R214" s="8">
        <f t="shared" si="20"/>
        <v>102.17911573774509</v>
      </c>
      <c r="S214" s="8">
        <f t="shared" si="19"/>
        <v>70.448520551740671</v>
      </c>
      <c r="T214" s="8">
        <f t="shared" si="19"/>
        <v>105.91062885602054</v>
      </c>
      <c r="U214" s="8">
        <f t="shared" si="19"/>
        <v>67.144662909139683</v>
      </c>
      <c r="V214" s="8">
        <f t="shared" si="19"/>
        <v>94.238897595955066</v>
      </c>
      <c r="W214" s="8"/>
    </row>
    <row r="215" spans="1:23" x14ac:dyDescent="0.35">
      <c r="A215" s="20"/>
      <c r="B215" s="10">
        <v>16048667</v>
      </c>
      <c r="C215" s="10">
        <v>41755963</v>
      </c>
      <c r="D215" s="10">
        <v>20968972</v>
      </c>
      <c r="E215" s="10">
        <v>19244651</v>
      </c>
      <c r="F215" s="10">
        <v>43418175</v>
      </c>
      <c r="G215" s="10">
        <v>50869126</v>
      </c>
      <c r="H215" s="10">
        <v>45179356</v>
      </c>
      <c r="I215" s="10">
        <v>44190578</v>
      </c>
      <c r="J215" s="10">
        <v>37316594</v>
      </c>
      <c r="K215" s="10">
        <v>27729496</v>
      </c>
      <c r="M215" s="8"/>
      <c r="N215" s="8"/>
      <c r="O215" s="8"/>
      <c r="P215" s="8"/>
      <c r="Q215" s="8"/>
      <c r="R215" s="8">
        <f t="shared" si="20"/>
        <v>137.8487350721316</v>
      </c>
      <c r="S215" s="8">
        <f t="shared" si="19"/>
        <v>122.43019618566906</v>
      </c>
      <c r="T215" s="8">
        <f t="shared" si="19"/>
        <v>119.75073602417243</v>
      </c>
      <c r="U215" s="8">
        <f t="shared" si="19"/>
        <v>101.12313075912284</v>
      </c>
      <c r="V215" s="8">
        <f t="shared" si="19"/>
        <v>75.143338373608643</v>
      </c>
      <c r="W215" s="8"/>
    </row>
    <row r="216" spans="1:23" x14ac:dyDescent="0.35">
      <c r="A216" s="20"/>
      <c r="B216" s="10">
        <v>12144065</v>
      </c>
      <c r="C216" s="10">
        <v>48208645</v>
      </c>
      <c r="D216" s="10">
        <v>19479192</v>
      </c>
      <c r="E216" s="10">
        <v>51848616</v>
      </c>
      <c r="F216" s="10">
        <v>48307856</v>
      </c>
      <c r="G216" s="10">
        <v>32267686</v>
      </c>
      <c r="H216" s="10">
        <v>32899003</v>
      </c>
      <c r="I216" s="10">
        <v>44324625</v>
      </c>
      <c r="J216" s="10">
        <v>47746749</v>
      </c>
      <c r="K216" s="10">
        <v>54690576</v>
      </c>
      <c r="M216" s="8"/>
      <c r="N216" s="8"/>
      <c r="O216" s="8"/>
      <c r="P216" s="8"/>
      <c r="Q216" s="8"/>
      <c r="R216" s="8">
        <f t="shared" si="20"/>
        <v>87.441244789712513</v>
      </c>
      <c r="S216" s="8">
        <f t="shared" si="19"/>
        <v>89.15203199450022</v>
      </c>
      <c r="T216" s="8">
        <f t="shared" si="19"/>
        <v>120.11398601180174</v>
      </c>
      <c r="U216" s="8">
        <f t="shared" si="19"/>
        <v>129.38749829231514</v>
      </c>
      <c r="V216" s="8">
        <f t="shared" si="19"/>
        <v>148.20436903056441</v>
      </c>
      <c r="W216" s="8"/>
    </row>
    <row r="217" spans="1:23" x14ac:dyDescent="0.35">
      <c r="A217" s="20"/>
      <c r="B217" s="10">
        <v>10572162</v>
      </c>
      <c r="C217" s="10">
        <v>44925724</v>
      </c>
      <c r="D217" s="10">
        <v>50950327</v>
      </c>
      <c r="E217" s="10">
        <v>20689781</v>
      </c>
      <c r="F217" s="10">
        <v>40504532</v>
      </c>
      <c r="G217" s="10">
        <v>40222465</v>
      </c>
      <c r="H217" s="10">
        <v>42339671</v>
      </c>
      <c r="I217" s="10">
        <v>35619130</v>
      </c>
      <c r="J217" s="10">
        <v>56655532</v>
      </c>
      <c r="K217" s="10">
        <v>23736344</v>
      </c>
      <c r="M217" s="8"/>
      <c r="N217" s="8"/>
      <c r="O217" s="8"/>
      <c r="P217" s="8"/>
      <c r="Q217" s="8"/>
      <c r="R217" s="8">
        <f t="shared" si="20"/>
        <v>108.99766435407375</v>
      </c>
      <c r="S217" s="8">
        <f t="shared" si="19"/>
        <v>114.73501806813455</v>
      </c>
      <c r="T217" s="8">
        <f t="shared" si="19"/>
        <v>96.523223435563139</v>
      </c>
      <c r="U217" s="8">
        <f t="shared" si="19"/>
        <v>153.5291449874463</v>
      </c>
      <c r="V217" s="8">
        <f t="shared" si="19"/>
        <v>64.322414260409744</v>
      </c>
      <c r="W217" s="8"/>
    </row>
    <row r="218" spans="1:23" x14ac:dyDescent="0.35">
      <c r="A218" s="20"/>
      <c r="B218" s="10">
        <v>11757612</v>
      </c>
      <c r="C218" s="10">
        <v>57656964</v>
      </c>
      <c r="D218" s="10">
        <v>17191654</v>
      </c>
      <c r="E218" s="10">
        <v>24520608</v>
      </c>
      <c r="F218" s="10">
        <v>39860986</v>
      </c>
      <c r="G218" s="10">
        <v>60691049</v>
      </c>
      <c r="H218" s="10">
        <v>34355179</v>
      </c>
      <c r="I218" s="10">
        <v>34272915</v>
      </c>
      <c r="J218" s="10">
        <v>28079655</v>
      </c>
      <c r="K218" s="10">
        <v>26798137</v>
      </c>
      <c r="M218" s="8"/>
      <c r="N218" s="8"/>
      <c r="O218" s="8"/>
      <c r="P218" s="8"/>
      <c r="Q218" s="8"/>
      <c r="R218" s="8">
        <f t="shared" si="20"/>
        <v>164.46487275701881</v>
      </c>
      <c r="S218" s="8">
        <f t="shared" si="19"/>
        <v>93.098080126768025</v>
      </c>
      <c r="T218" s="8">
        <f t="shared" si="19"/>
        <v>92.875155354245422</v>
      </c>
      <c r="U218" s="8">
        <f t="shared" si="19"/>
        <v>76.092223857194938</v>
      </c>
      <c r="V218" s="8">
        <f t="shared" si="19"/>
        <v>72.619476256377737</v>
      </c>
      <c r="W218" s="8"/>
    </row>
    <row r="219" spans="1:23" x14ac:dyDescent="0.35">
      <c r="A219" s="20"/>
      <c r="B219" s="10">
        <v>8986415</v>
      </c>
      <c r="C219" s="10">
        <v>53637128</v>
      </c>
      <c r="D219" s="10">
        <v>46805604</v>
      </c>
      <c r="E219" s="10">
        <v>30538656</v>
      </c>
      <c r="F219" s="10">
        <v>52229311</v>
      </c>
      <c r="G219" s="10">
        <v>49293937</v>
      </c>
      <c r="H219" s="10">
        <v>26327937</v>
      </c>
      <c r="I219" s="10">
        <v>30787877</v>
      </c>
      <c r="J219" s="10">
        <v>22524399</v>
      </c>
      <c r="K219" s="10">
        <v>31688835</v>
      </c>
      <c r="M219" s="8"/>
      <c r="N219" s="8"/>
      <c r="O219" s="8"/>
      <c r="P219" s="8"/>
      <c r="Q219" s="8"/>
      <c r="R219" s="8">
        <f t="shared" si="20"/>
        <v>133.58017714272003</v>
      </c>
      <c r="S219" s="8">
        <f t="shared" si="19"/>
        <v>71.345295228952253</v>
      </c>
      <c r="T219" s="8">
        <f t="shared" si="19"/>
        <v>83.431154292023294</v>
      </c>
      <c r="U219" s="8">
        <f t="shared" si="19"/>
        <v>61.038200467804103</v>
      </c>
      <c r="V219" s="8">
        <f t="shared" si="19"/>
        <v>85.87263364146439</v>
      </c>
      <c r="W219" s="8"/>
    </row>
    <row r="220" spans="1:23" x14ac:dyDescent="0.35">
      <c r="A220" s="20"/>
      <c r="B220" s="10">
        <v>8639850</v>
      </c>
      <c r="C220" s="10">
        <v>48253283</v>
      </c>
      <c r="D220" s="10">
        <v>67453517</v>
      </c>
      <c r="E220" s="10">
        <v>31591265</v>
      </c>
      <c r="F220" s="10">
        <v>31707253</v>
      </c>
      <c r="G220" s="10">
        <v>40818097</v>
      </c>
      <c r="H220" s="10">
        <v>41827419</v>
      </c>
      <c r="I220" s="10">
        <v>31453138</v>
      </c>
      <c r="J220" s="10">
        <v>45043650</v>
      </c>
      <c r="K220" s="10">
        <v>30394198</v>
      </c>
      <c r="M220" s="8"/>
      <c r="N220" s="8"/>
      <c r="O220" s="8"/>
      <c r="P220" s="8"/>
      <c r="Q220" s="8"/>
      <c r="R220" s="8">
        <f t="shared" si="20"/>
        <v>110.61174983626746</v>
      </c>
      <c r="S220" s="8">
        <f t="shared" si="19"/>
        <v>113.34688157374757</v>
      </c>
      <c r="T220" s="8">
        <f t="shared" si="19"/>
        <v>85.233925335166859</v>
      </c>
      <c r="U220" s="8">
        <f t="shared" si="19"/>
        <v>122.06245052316842</v>
      </c>
      <c r="V220" s="8">
        <f t="shared" si="19"/>
        <v>82.364335251836479</v>
      </c>
      <c r="W220" s="8"/>
    </row>
    <row r="221" spans="1:23" x14ac:dyDescent="0.35">
      <c r="A221" s="20"/>
      <c r="B221" s="10">
        <v>12203996</v>
      </c>
      <c r="C221" s="10">
        <v>43909272</v>
      </c>
      <c r="D221" s="10">
        <v>38573356</v>
      </c>
      <c r="E221" s="10">
        <v>21670428</v>
      </c>
      <c r="F221" s="10">
        <v>27854341</v>
      </c>
      <c r="G221" s="10">
        <v>36954716</v>
      </c>
      <c r="H221" s="10">
        <v>37726365</v>
      </c>
      <c r="I221" s="10">
        <v>18769554</v>
      </c>
      <c r="J221" s="10">
        <v>25044996</v>
      </c>
      <c r="K221" s="10">
        <v>20886086</v>
      </c>
      <c r="M221" s="8"/>
      <c r="N221" s="8"/>
      <c r="O221" s="8"/>
      <c r="P221" s="8"/>
      <c r="Q221" s="8"/>
      <c r="R221" s="8">
        <f t="shared" si="20"/>
        <v>100.14248830518264</v>
      </c>
      <c r="S221" s="8">
        <f t="shared" si="19"/>
        <v>102.23355703260044</v>
      </c>
      <c r="T221" s="8">
        <f t="shared" si="19"/>
        <v>50.863057422454396</v>
      </c>
      <c r="U221" s="8">
        <f t="shared" si="19"/>
        <v>67.868691482660722</v>
      </c>
      <c r="V221" s="8">
        <f t="shared" si="19"/>
        <v>56.598584683915284</v>
      </c>
      <c r="W221" s="8"/>
    </row>
    <row r="222" spans="1:23" x14ac:dyDescent="0.35">
      <c r="A222" s="20"/>
      <c r="B222" s="10">
        <v>19743073</v>
      </c>
      <c r="C222" s="10">
        <v>56246481</v>
      </c>
      <c r="D222" s="10">
        <v>35237838</v>
      </c>
      <c r="E222" s="10">
        <v>33151672</v>
      </c>
      <c r="F222" s="10">
        <v>25737600</v>
      </c>
      <c r="G222" s="10">
        <v>28014005</v>
      </c>
      <c r="H222" s="10">
        <v>36819602</v>
      </c>
      <c r="I222" s="10">
        <v>26751193</v>
      </c>
      <c r="J222" s="10">
        <v>31770391</v>
      </c>
      <c r="K222" s="10">
        <v>38371630</v>
      </c>
      <c r="M222" s="8"/>
      <c r="N222" s="8"/>
      <c r="O222" s="8"/>
      <c r="P222" s="8"/>
      <c r="Q222" s="8"/>
      <c r="R222" s="8">
        <f t="shared" si="20"/>
        <v>75.914320870273457</v>
      </c>
      <c r="S222" s="8">
        <f t="shared" si="19"/>
        <v>99.776346885915174</v>
      </c>
      <c r="T222" s="8">
        <f t="shared" si="19"/>
        <v>72.492264103779988</v>
      </c>
      <c r="U222" s="8">
        <f t="shared" si="19"/>
        <v>86.093639825795989</v>
      </c>
      <c r="V222" s="8">
        <f t="shared" si="19"/>
        <v>103.98214150869933</v>
      </c>
      <c r="W222" s="8"/>
    </row>
    <row r="223" spans="1:23" x14ac:dyDescent="0.35">
      <c r="A223" s="20"/>
      <c r="B223" s="10">
        <v>16633218</v>
      </c>
      <c r="C223" s="10">
        <v>42636732</v>
      </c>
      <c r="D223" s="10">
        <v>64043497</v>
      </c>
      <c r="E223" s="10">
        <v>32131418</v>
      </c>
      <c r="F223" s="10">
        <v>58383558</v>
      </c>
      <c r="G223" s="10">
        <v>40815680</v>
      </c>
      <c r="H223" s="10">
        <v>41796765</v>
      </c>
      <c r="I223" s="10">
        <v>46069170</v>
      </c>
      <c r="J223" s="10">
        <v>33316665</v>
      </c>
      <c r="K223" s="10">
        <v>25946055</v>
      </c>
      <c r="M223" s="8"/>
      <c r="N223" s="8"/>
      <c r="O223" s="8"/>
      <c r="P223" s="8"/>
      <c r="Q223" s="8"/>
      <c r="R223" s="8">
        <f t="shared" si="20"/>
        <v>110.60520007968881</v>
      </c>
      <c r="S223" s="8">
        <f t="shared" si="20"/>
        <v>113.26381320876521</v>
      </c>
      <c r="T223" s="8">
        <f t="shared" si="20"/>
        <v>124.8414767401939</v>
      </c>
      <c r="U223" s="8">
        <f t="shared" si="20"/>
        <v>90.283841854722638</v>
      </c>
      <c r="V223" s="8">
        <f t="shared" si="20"/>
        <v>70.310444529004783</v>
      </c>
      <c r="W223" s="8"/>
    </row>
    <row r="224" spans="1:23" x14ac:dyDescent="0.35">
      <c r="A224" s="20"/>
      <c r="B224" s="10">
        <v>19214242</v>
      </c>
      <c r="C224" s="10">
        <v>32490081</v>
      </c>
      <c r="D224" s="10">
        <v>33908466</v>
      </c>
      <c r="E224" s="10">
        <v>26779657</v>
      </c>
      <c r="F224" s="10">
        <v>49292098</v>
      </c>
      <c r="G224" s="10">
        <v>70495512</v>
      </c>
      <c r="H224" s="10">
        <v>34774122</v>
      </c>
      <c r="I224" s="10">
        <v>36271022</v>
      </c>
      <c r="J224" s="10">
        <v>30425831</v>
      </c>
      <c r="K224" s="10">
        <v>21452493</v>
      </c>
      <c r="M224" s="8"/>
      <c r="N224" s="8"/>
      <c r="O224" s="8"/>
      <c r="P224" s="8"/>
      <c r="Q224" s="8"/>
      <c r="R224" s="8">
        <f t="shared" si="20"/>
        <v>191.03369610600885</v>
      </c>
      <c r="S224" s="8">
        <f t="shared" si="20"/>
        <v>94.233361330878438</v>
      </c>
      <c r="T224" s="8">
        <f t="shared" si="20"/>
        <v>98.289766222314427</v>
      </c>
      <c r="U224" s="8">
        <f t="shared" si="20"/>
        <v>82.450056579868274</v>
      </c>
      <c r="V224" s="8">
        <f t="shared" si="20"/>
        <v>58.133474205822942</v>
      </c>
      <c r="W224" s="8"/>
    </row>
    <row r="225" spans="1:23" x14ac:dyDescent="0.35">
      <c r="A225" s="20"/>
      <c r="B225" s="10">
        <v>21505411</v>
      </c>
      <c r="C225" s="10">
        <v>38850945</v>
      </c>
      <c r="D225" s="10">
        <v>41564273</v>
      </c>
      <c r="E225" s="10">
        <v>30492497</v>
      </c>
      <c r="F225" s="10">
        <v>29077078</v>
      </c>
      <c r="G225" s="10">
        <v>34322802</v>
      </c>
      <c r="H225" s="10">
        <v>34631883</v>
      </c>
      <c r="I225" s="10">
        <v>30795586</v>
      </c>
      <c r="J225" s="10">
        <v>32456577</v>
      </c>
      <c r="K225" s="10">
        <v>35605265</v>
      </c>
      <c r="M225" s="8"/>
      <c r="N225" s="8"/>
      <c r="O225" s="8"/>
      <c r="P225" s="8"/>
      <c r="Q225" s="8"/>
      <c r="R225" s="8">
        <f t="shared" si="20"/>
        <v>93.010342655213464</v>
      </c>
      <c r="S225" s="8">
        <f t="shared" si="20"/>
        <v>93.847912085536095</v>
      </c>
      <c r="T225" s="8">
        <f t="shared" si="20"/>
        <v>83.452044682368737</v>
      </c>
      <c r="U225" s="8">
        <f t="shared" si="20"/>
        <v>87.953114905517339</v>
      </c>
      <c r="V225" s="8">
        <f t="shared" si="20"/>
        <v>96.485651083489017</v>
      </c>
      <c r="W225" s="8"/>
    </row>
    <row r="226" spans="1:23" x14ac:dyDescent="0.35">
      <c r="A226" s="20"/>
      <c r="B226" s="10">
        <v>15590510</v>
      </c>
      <c r="C226" s="10">
        <v>49510072</v>
      </c>
      <c r="D226" s="10">
        <v>22830264</v>
      </c>
      <c r="E226" s="10">
        <v>21635634</v>
      </c>
      <c r="F226" s="10">
        <v>38905357</v>
      </c>
      <c r="G226" s="10">
        <v>40011915</v>
      </c>
      <c r="H226" s="10">
        <v>39729068</v>
      </c>
      <c r="I226" s="10">
        <v>43245344</v>
      </c>
      <c r="J226" s="10">
        <v>40201882</v>
      </c>
      <c r="K226" s="10">
        <v>45434154</v>
      </c>
      <c r="M226" s="8"/>
      <c r="N226" s="8"/>
      <c r="O226" s="8"/>
      <c r="P226" s="8"/>
      <c r="Q226" s="8"/>
      <c r="R226" s="8">
        <f t="shared" si="20"/>
        <v>108.42710115687161</v>
      </c>
      <c r="S226" s="8">
        <f t="shared" si="20"/>
        <v>107.6606224646891</v>
      </c>
      <c r="T226" s="8">
        <f t="shared" si="20"/>
        <v>117.18927445616414</v>
      </c>
      <c r="U226" s="8">
        <f t="shared" si="20"/>
        <v>108.94188709314754</v>
      </c>
      <c r="V226" s="8">
        <f t="shared" si="20"/>
        <v>123.12066572506923</v>
      </c>
      <c r="W226" s="8"/>
    </row>
    <row r="227" spans="1:23" x14ac:dyDescent="0.35">
      <c r="A227" s="20"/>
      <c r="B227" s="10">
        <v>13931888</v>
      </c>
      <c r="C227" s="10">
        <v>39492503</v>
      </c>
      <c r="D227" s="10">
        <v>28521527</v>
      </c>
      <c r="E227" s="10">
        <v>21744757</v>
      </c>
      <c r="F227" s="10">
        <v>47158508</v>
      </c>
      <c r="G227" s="10">
        <v>36647357</v>
      </c>
      <c r="H227" s="10">
        <v>38919743</v>
      </c>
      <c r="I227" s="10">
        <v>48657239</v>
      </c>
      <c r="J227" s="10">
        <v>23774476</v>
      </c>
      <c r="K227" s="10">
        <v>28769798</v>
      </c>
      <c r="M227" s="8"/>
      <c r="N227" s="8"/>
      <c r="O227" s="8"/>
      <c r="P227" s="8"/>
      <c r="Q227" s="8"/>
      <c r="R227" s="8">
        <f t="shared" si="20"/>
        <v>99.309585271561915</v>
      </c>
      <c r="S227" s="8">
        <f t="shared" si="20"/>
        <v>105.4674566628577</v>
      </c>
      <c r="T227" s="8">
        <f t="shared" si="20"/>
        <v>131.85480812570654</v>
      </c>
      <c r="U227" s="8">
        <f t="shared" si="20"/>
        <v>64.425747035692154</v>
      </c>
      <c r="V227" s="8">
        <f t="shared" si="20"/>
        <v>77.962421893797455</v>
      </c>
      <c r="W227" s="8"/>
    </row>
    <row r="228" spans="1:23" x14ac:dyDescent="0.35">
      <c r="A228" s="20"/>
      <c r="B228" s="10">
        <v>36167187</v>
      </c>
      <c r="C228" s="10">
        <v>34246445</v>
      </c>
      <c r="D228" s="10">
        <v>17237091</v>
      </c>
      <c r="E228" s="10">
        <v>36016560</v>
      </c>
      <c r="F228" s="10">
        <v>81134267</v>
      </c>
      <c r="G228" s="10">
        <v>27529215</v>
      </c>
      <c r="H228" s="10">
        <v>25356560</v>
      </c>
      <c r="I228" s="10">
        <v>37317506</v>
      </c>
      <c r="J228" s="10">
        <v>65019029</v>
      </c>
      <c r="K228" s="10">
        <v>36644234</v>
      </c>
      <c r="M228" s="8"/>
      <c r="N228" s="8"/>
      <c r="O228" s="8"/>
      <c r="P228" s="8"/>
      <c r="Q228" s="8"/>
      <c r="R228" s="8">
        <f t="shared" si="20"/>
        <v>74.600602834787281</v>
      </c>
      <c r="S228" s="8">
        <f t="shared" si="20"/>
        <v>68.712989521003536</v>
      </c>
      <c r="T228" s="8">
        <f t="shared" si="20"/>
        <v>101.12560216086041</v>
      </c>
      <c r="U228" s="8">
        <f t="shared" si="20"/>
        <v>176.19313733183151</v>
      </c>
      <c r="V228" s="8">
        <f t="shared" si="20"/>
        <v>99.301122346532892</v>
      </c>
      <c r="W228" s="8"/>
    </row>
    <row r="229" spans="1:23" x14ac:dyDescent="0.35">
      <c r="A229" s="20"/>
      <c r="B229" s="10">
        <v>22466965</v>
      </c>
      <c r="C229" s="10">
        <v>31506069</v>
      </c>
      <c r="D229" s="10">
        <v>18625878</v>
      </c>
      <c r="E229" s="10">
        <v>36169108</v>
      </c>
      <c r="F229" s="10">
        <v>72786471</v>
      </c>
      <c r="G229" s="10">
        <v>20391732</v>
      </c>
      <c r="H229" s="10">
        <v>49748930</v>
      </c>
      <c r="I229" s="10">
        <v>35871349</v>
      </c>
      <c r="J229" s="10">
        <v>34178647</v>
      </c>
      <c r="K229" s="10">
        <v>19093934</v>
      </c>
      <c r="M229" s="8"/>
      <c r="N229" s="8"/>
      <c r="O229" s="8"/>
      <c r="P229" s="8"/>
      <c r="Q229" s="8"/>
      <c r="R229" s="8">
        <f t="shared" si="20"/>
        <v>55.258949448628393</v>
      </c>
      <c r="S229" s="8">
        <f t="shared" si="20"/>
        <v>134.81314917209352</v>
      </c>
      <c r="T229" s="8">
        <f t="shared" si="20"/>
        <v>97.206704219391796</v>
      </c>
      <c r="U229" s="8">
        <f t="shared" si="20"/>
        <v>92.619701298325936</v>
      </c>
      <c r="V229" s="8">
        <f t="shared" si="20"/>
        <v>51.742085158899052</v>
      </c>
      <c r="W229" s="8"/>
    </row>
    <row r="230" spans="1:23" x14ac:dyDescent="0.35">
      <c r="A230" s="20"/>
      <c r="B230" s="10">
        <v>8671487</v>
      </c>
      <c r="C230" s="10">
        <v>38132840</v>
      </c>
      <c r="D230" s="10">
        <v>36441678</v>
      </c>
      <c r="E230" s="10">
        <v>24772309</v>
      </c>
      <c r="F230" s="10">
        <v>65361254</v>
      </c>
      <c r="G230" s="10">
        <v>27829075</v>
      </c>
      <c r="H230" s="10">
        <v>46963891</v>
      </c>
      <c r="I230" s="10">
        <v>53017657</v>
      </c>
      <c r="J230" s="10">
        <v>36217511</v>
      </c>
      <c r="K230" s="10">
        <v>20161013</v>
      </c>
      <c r="M230" s="8"/>
      <c r="N230" s="8"/>
      <c r="O230" s="8"/>
      <c r="P230" s="8"/>
      <c r="Q230" s="8"/>
      <c r="R230" s="8">
        <f t="shared" si="20"/>
        <v>75.413184550831105</v>
      </c>
      <c r="S230" s="8">
        <f t="shared" si="20"/>
        <v>127.26605462840988</v>
      </c>
      <c r="T230" s="8">
        <f t="shared" si="20"/>
        <v>143.6709754741637</v>
      </c>
      <c r="U230" s="8">
        <f t="shared" si="20"/>
        <v>98.144758351283883</v>
      </c>
      <c r="V230" s="8">
        <f t="shared" si="20"/>
        <v>54.633730876815164</v>
      </c>
      <c r="W230" s="8"/>
    </row>
    <row r="231" spans="1:23" x14ac:dyDescent="0.35">
      <c r="A231" s="20"/>
      <c r="B231" s="10">
        <v>7375908</v>
      </c>
      <c r="C231" s="10">
        <v>50850207</v>
      </c>
      <c r="D231" s="10">
        <v>45022878</v>
      </c>
      <c r="E231" s="10">
        <v>21817793</v>
      </c>
      <c r="F231" s="10">
        <v>85505833</v>
      </c>
      <c r="G231" s="10">
        <v>34886988</v>
      </c>
      <c r="H231" s="10">
        <v>25358874</v>
      </c>
      <c r="I231" s="10">
        <v>33311413</v>
      </c>
      <c r="J231" s="10">
        <v>32426306</v>
      </c>
      <c r="K231" s="10">
        <v>30089241</v>
      </c>
      <c r="M231" s="8"/>
      <c r="N231" s="8"/>
      <c r="O231" s="8"/>
      <c r="P231" s="8"/>
      <c r="Q231" s="8"/>
      <c r="R231" s="8">
        <f t="shared" si="20"/>
        <v>94.539213555126423</v>
      </c>
      <c r="S231" s="8">
        <f t="shared" si="20"/>
        <v>68.719260160938603</v>
      </c>
      <c r="T231" s="8">
        <f t="shared" si="20"/>
        <v>90.269609615768914</v>
      </c>
      <c r="U231" s="8">
        <f t="shared" si="20"/>
        <v>87.871084420869963</v>
      </c>
      <c r="V231" s="8">
        <f t="shared" si="20"/>
        <v>81.537941326739528</v>
      </c>
      <c r="W231" s="8"/>
    </row>
    <row r="232" spans="1:23" x14ac:dyDescent="0.35">
      <c r="A232" s="20"/>
      <c r="B232" s="10">
        <v>9294017</v>
      </c>
      <c r="C232" s="10">
        <v>48562349</v>
      </c>
      <c r="D232" s="10">
        <v>36648306</v>
      </c>
      <c r="E232" s="10">
        <v>20053824</v>
      </c>
      <c r="F232" s="10">
        <v>68758851</v>
      </c>
      <c r="G232" s="10">
        <v>25733316</v>
      </c>
      <c r="H232" s="10">
        <v>26044025</v>
      </c>
      <c r="I232" s="10">
        <v>50398437</v>
      </c>
      <c r="J232" s="10">
        <v>28279314</v>
      </c>
      <c r="K232" s="10">
        <v>24634028</v>
      </c>
      <c r="M232" s="8"/>
      <c r="N232" s="8"/>
      <c r="O232" s="8"/>
      <c r="P232" s="8"/>
      <c r="Q232" s="8"/>
      <c r="R232" s="8">
        <f t="shared" si="20"/>
        <v>69.733949425658409</v>
      </c>
      <c r="S232" s="8">
        <f t="shared" si="20"/>
        <v>70.575930524872248</v>
      </c>
      <c r="T232" s="8">
        <f t="shared" si="20"/>
        <v>136.57322891811657</v>
      </c>
      <c r="U232" s="8">
        <f t="shared" si="20"/>
        <v>76.633273856673327</v>
      </c>
      <c r="V232" s="8">
        <f t="shared" si="20"/>
        <v>66.755021494402556</v>
      </c>
      <c r="W232" s="8"/>
    </row>
    <row r="233" spans="1:23" x14ac:dyDescent="0.35">
      <c r="A233" s="20"/>
      <c r="B233" s="10">
        <v>26763437</v>
      </c>
      <c r="C233" s="10">
        <v>39430421</v>
      </c>
      <c r="D233" s="10">
        <v>35941455</v>
      </c>
      <c r="E233" s="10">
        <v>17336424</v>
      </c>
      <c r="F233" s="10">
        <v>51401034</v>
      </c>
      <c r="G233" s="10">
        <v>26110224</v>
      </c>
      <c r="H233" s="10">
        <v>44549294</v>
      </c>
      <c r="I233" s="10">
        <v>29147444</v>
      </c>
      <c r="J233" s="10">
        <v>20631687</v>
      </c>
      <c r="K233" s="10">
        <v>29014911</v>
      </c>
      <c r="M233" s="8"/>
      <c r="N233" s="8"/>
      <c r="O233" s="8"/>
      <c r="P233" s="8"/>
      <c r="Q233" s="8"/>
      <c r="R233" s="8">
        <f t="shared" si="20"/>
        <v>70.75532123060286</v>
      </c>
      <c r="S233" s="8">
        <f t="shared" si="20"/>
        <v>120.72280986814089</v>
      </c>
      <c r="T233" s="8">
        <f t="shared" si="20"/>
        <v>78.985793583042721</v>
      </c>
      <c r="U233" s="8">
        <f t="shared" si="20"/>
        <v>55.909196382775306</v>
      </c>
      <c r="V233" s="8">
        <f t="shared" si="20"/>
        <v>78.626646339087429</v>
      </c>
      <c r="W233" s="8"/>
    </row>
    <row r="234" spans="1:23" x14ac:dyDescent="0.35">
      <c r="A234" s="20"/>
      <c r="B234" s="10">
        <v>8652736</v>
      </c>
      <c r="C234" s="10">
        <v>53394985</v>
      </c>
      <c r="D234" s="10">
        <v>47668879</v>
      </c>
      <c r="E234" s="10">
        <v>21639262</v>
      </c>
      <c r="F234" s="10">
        <v>47042902</v>
      </c>
      <c r="G234" s="10">
        <v>37067623</v>
      </c>
      <c r="H234" s="10">
        <v>42398543</v>
      </c>
      <c r="I234" s="10">
        <v>39882709</v>
      </c>
      <c r="J234" s="10">
        <v>51143389</v>
      </c>
      <c r="K234" s="10">
        <v>22835731</v>
      </c>
      <c r="M234" s="8"/>
      <c r="N234" s="8"/>
      <c r="O234" s="8"/>
      <c r="P234" s="8"/>
      <c r="Q234" s="8"/>
      <c r="R234" s="8">
        <f t="shared" si="20"/>
        <v>100.44845163411402</v>
      </c>
      <c r="S234" s="8">
        <f t="shared" si="20"/>
        <v>114.89455355398439</v>
      </c>
      <c r="T234" s="8">
        <f t="shared" si="20"/>
        <v>108.07696965149192</v>
      </c>
      <c r="U234" s="8">
        <f t="shared" si="20"/>
        <v>138.59195223743313</v>
      </c>
      <c r="V234" s="8">
        <f t="shared" si="20"/>
        <v>61.881869816231216</v>
      </c>
      <c r="W234" s="8"/>
    </row>
    <row r="235" spans="1:23" x14ac:dyDescent="0.35">
      <c r="A235" s="20"/>
      <c r="B235" s="10">
        <v>13320254</v>
      </c>
      <c r="C235" s="10">
        <v>44137811</v>
      </c>
      <c r="D235" s="10">
        <v>30325254</v>
      </c>
      <c r="E235" s="10">
        <v>41128558</v>
      </c>
      <c r="F235" s="10">
        <v>50660514</v>
      </c>
      <c r="G235" s="10">
        <v>36006986</v>
      </c>
      <c r="H235" s="10">
        <v>49842332</v>
      </c>
      <c r="J235" s="10">
        <v>24003230</v>
      </c>
      <c r="K235" s="10">
        <v>23212485</v>
      </c>
      <c r="M235" s="8"/>
      <c r="N235" s="8"/>
      <c r="O235" s="8"/>
      <c r="P235" s="8"/>
      <c r="Q235" s="8"/>
      <c r="R235" s="8">
        <f t="shared" si="20"/>
        <v>97.574262900839912</v>
      </c>
      <c r="S235" s="8">
        <f t="shared" si="20"/>
        <v>135.06625648031041</v>
      </c>
      <c r="T235" s="8"/>
      <c r="U235" s="8">
        <f t="shared" si="20"/>
        <v>65.04564071231421</v>
      </c>
      <c r="V235" s="8">
        <f t="shared" si="20"/>
        <v>62.902824301145422</v>
      </c>
      <c r="W235" s="8"/>
    </row>
    <row r="236" spans="1:23" x14ac:dyDescent="0.35">
      <c r="A236" s="20"/>
      <c r="B236" s="10">
        <v>11401345</v>
      </c>
      <c r="C236" s="10">
        <v>46476629</v>
      </c>
      <c r="D236" s="10">
        <v>40153892</v>
      </c>
      <c r="E236" s="10">
        <v>21953675</v>
      </c>
      <c r="F236" s="10">
        <v>78659570</v>
      </c>
      <c r="G236" s="10">
        <v>58399897</v>
      </c>
      <c r="H236" s="10">
        <v>53843548</v>
      </c>
      <c r="J236" s="10">
        <v>57135116</v>
      </c>
      <c r="K236" s="10">
        <v>20451765</v>
      </c>
      <c r="M236" s="8"/>
      <c r="N236" s="8"/>
      <c r="O236" s="8"/>
      <c r="P236" s="8"/>
      <c r="Q236" s="8"/>
      <c r="R236" s="8">
        <f t="shared" si="20"/>
        <v>158.2561479391797</v>
      </c>
      <c r="S236" s="8">
        <f t="shared" si="20"/>
        <v>145.90903298782055</v>
      </c>
      <c r="T236" s="8"/>
      <c r="U236" s="8">
        <f t="shared" si="20"/>
        <v>154.82875543801376</v>
      </c>
      <c r="V236" s="8">
        <f t="shared" si="20"/>
        <v>55.421631093927061</v>
      </c>
      <c r="W236" s="8"/>
    </row>
    <row r="237" spans="1:23" x14ac:dyDescent="0.35">
      <c r="A237" s="20"/>
      <c r="B237" s="10">
        <v>17720081</v>
      </c>
      <c r="C237" s="10">
        <v>26595593</v>
      </c>
      <c r="D237" s="10">
        <v>43489656</v>
      </c>
      <c r="E237" s="10">
        <v>20728634</v>
      </c>
      <c r="F237" s="10">
        <v>90771651</v>
      </c>
      <c r="G237" s="10">
        <v>39917349</v>
      </c>
      <c r="H237" s="10">
        <v>28339949</v>
      </c>
      <c r="J237" s="10">
        <v>40547153</v>
      </c>
      <c r="K237" s="10">
        <v>27209304</v>
      </c>
      <c r="M237" s="8"/>
      <c r="N237" s="8"/>
      <c r="O237" s="8"/>
      <c r="P237" s="8"/>
      <c r="Q237" s="8"/>
      <c r="R237" s="8">
        <f t="shared" si="20"/>
        <v>108.1708395595949</v>
      </c>
      <c r="S237" s="8">
        <f t="shared" si="20"/>
        <v>76.797586843908434</v>
      </c>
      <c r="T237" s="8"/>
      <c r="U237" s="8">
        <f t="shared" si="20"/>
        <v>109.87752673057889</v>
      </c>
      <c r="V237" s="8">
        <f t="shared" si="20"/>
        <v>73.733685508830845</v>
      </c>
      <c r="W237" s="8"/>
    </row>
    <row r="238" spans="1:23" x14ac:dyDescent="0.35">
      <c r="A238" s="20"/>
      <c r="B238" s="10">
        <v>15692632</v>
      </c>
      <c r="C238" s="10">
        <v>35397582</v>
      </c>
      <c r="D238" s="10">
        <v>42118947</v>
      </c>
      <c r="E238" s="10">
        <v>17655339</v>
      </c>
      <c r="F238" s="10">
        <v>33380021</v>
      </c>
      <c r="G238" s="10"/>
      <c r="H238" s="10">
        <v>50745326</v>
      </c>
      <c r="J238" s="10">
        <v>19107537</v>
      </c>
      <c r="K238" s="10">
        <v>16588422</v>
      </c>
      <c r="M238" s="8"/>
      <c r="N238" s="8"/>
      <c r="O238" s="8"/>
      <c r="P238" s="8"/>
      <c r="Q238" s="8"/>
      <c r="R238" s="8"/>
      <c r="S238" s="8">
        <f t="shared" si="20"/>
        <v>137.51325312573584</v>
      </c>
      <c r="T238" s="8"/>
      <c r="U238" s="8">
        <f t="shared" si="20"/>
        <v>51.778947524947696</v>
      </c>
      <c r="V238" s="8">
        <f t="shared" si="20"/>
        <v>44.95247253791463</v>
      </c>
      <c r="W238" s="8"/>
    </row>
    <row r="239" spans="1:23" x14ac:dyDescent="0.35">
      <c r="A239" s="20"/>
      <c r="B239" s="10">
        <v>18670273</v>
      </c>
      <c r="C239" s="10">
        <v>29306489</v>
      </c>
      <c r="D239" s="10">
        <v>39345439</v>
      </c>
      <c r="E239" s="10">
        <v>15010912</v>
      </c>
      <c r="F239" s="10">
        <v>42049587</v>
      </c>
      <c r="G239" s="10">
        <v>39622074</v>
      </c>
      <c r="H239" s="10">
        <v>53195043</v>
      </c>
      <c r="J239" s="10">
        <v>11792237</v>
      </c>
      <c r="K239" s="10">
        <v>24984016</v>
      </c>
      <c r="M239" s="8"/>
      <c r="N239" s="8"/>
      <c r="O239" s="8"/>
      <c r="P239" s="8"/>
      <c r="Q239" s="8"/>
      <c r="R239" s="8">
        <f t="shared" si="20"/>
        <v>107.37068259899716</v>
      </c>
      <c r="S239" s="8">
        <f t="shared" si="20"/>
        <v>144.15166853186446</v>
      </c>
      <c r="T239" s="8"/>
      <c r="U239" s="8">
        <f t="shared" si="20"/>
        <v>31.955433126977411</v>
      </c>
      <c r="V239" s="8">
        <f t="shared" si="20"/>
        <v>67.703443590163062</v>
      </c>
      <c r="W239" s="8"/>
    </row>
    <row r="240" spans="1:23" x14ac:dyDescent="0.35">
      <c r="A240" s="20"/>
      <c r="B240" s="10">
        <v>9694128</v>
      </c>
      <c r="C240" s="10">
        <v>36556399</v>
      </c>
      <c r="D240" s="10">
        <v>35136330</v>
      </c>
      <c r="E240" s="10">
        <v>27214371</v>
      </c>
      <c r="F240" s="10">
        <v>34652595</v>
      </c>
      <c r="G240" s="10">
        <v>43252841</v>
      </c>
      <c r="H240" s="10">
        <v>27129518</v>
      </c>
      <c r="J240" s="10">
        <v>30044706</v>
      </c>
      <c r="K240" s="10">
        <v>19791233</v>
      </c>
      <c r="M240" s="8"/>
      <c r="N240" s="8"/>
      <c r="O240" s="8"/>
      <c r="P240" s="8"/>
      <c r="Q240" s="8"/>
      <c r="R240" s="8">
        <f t="shared" si="20"/>
        <v>117.2095903540004</v>
      </c>
      <c r="S240" s="8">
        <f t="shared" si="20"/>
        <v>73.517475794976804</v>
      </c>
      <c r="T240" s="8"/>
      <c r="U240" s="8">
        <f t="shared" si="20"/>
        <v>81.417257251757817</v>
      </c>
      <c r="V240" s="8">
        <f t="shared" si="20"/>
        <v>53.631675027556561</v>
      </c>
      <c r="W240" s="8"/>
    </row>
    <row r="241" spans="1:23" x14ac:dyDescent="0.35">
      <c r="A241" s="20"/>
      <c r="B241" s="10">
        <v>13953968</v>
      </c>
      <c r="C241" s="10">
        <v>41696834</v>
      </c>
      <c r="D241" s="10">
        <v>51092170</v>
      </c>
      <c r="E241" s="10">
        <v>22986044</v>
      </c>
      <c r="F241" s="10">
        <v>63391439</v>
      </c>
      <c r="G241" s="10">
        <v>29909281</v>
      </c>
      <c r="H241" s="10">
        <v>22191179</v>
      </c>
      <c r="J241" s="10">
        <v>27970343</v>
      </c>
      <c r="K241" s="10">
        <v>16481340</v>
      </c>
      <c r="M241" s="8"/>
      <c r="N241" s="8"/>
      <c r="O241" s="8"/>
      <c r="P241" s="8"/>
      <c r="Q241" s="8"/>
      <c r="R241" s="8">
        <f t="shared" si="20"/>
        <v>81.05027306281886</v>
      </c>
      <c r="S241" s="8">
        <f t="shared" si="20"/>
        <v>60.135217477674964</v>
      </c>
      <c r="T241" s="8"/>
      <c r="U241" s="8">
        <f t="shared" si="20"/>
        <v>75.796002512086616</v>
      </c>
      <c r="V241" s="8">
        <f t="shared" si="20"/>
        <v>44.662294203633955</v>
      </c>
      <c r="W241" s="8"/>
    </row>
    <row r="242" spans="1:23" x14ac:dyDescent="0.35">
      <c r="A242" s="20"/>
      <c r="B242" s="10">
        <v>11407019</v>
      </c>
      <c r="C242" s="10">
        <v>26425400</v>
      </c>
      <c r="D242" s="10">
        <v>38565362</v>
      </c>
      <c r="E242" s="10">
        <v>21181989</v>
      </c>
      <c r="F242" s="10">
        <v>41539741</v>
      </c>
      <c r="G242" s="10">
        <v>20209451</v>
      </c>
      <c r="H242" s="10">
        <v>26125296</v>
      </c>
      <c r="J242" s="10">
        <v>20333606</v>
      </c>
      <c r="K242" s="10">
        <v>18205217</v>
      </c>
      <c r="M242" s="8"/>
      <c r="N242" s="8"/>
      <c r="O242" s="8"/>
      <c r="P242" s="8"/>
      <c r="Q242" s="8"/>
      <c r="R242" s="8">
        <f t="shared" si="20"/>
        <v>54.764991575680398</v>
      </c>
      <c r="S242" s="8">
        <f t="shared" si="20"/>
        <v>70.796164396160833</v>
      </c>
      <c r="T242" s="8"/>
      <c r="U242" s="8">
        <f t="shared" si="20"/>
        <v>55.101435526041975</v>
      </c>
      <c r="V242" s="8">
        <f t="shared" si="20"/>
        <v>49.333777332122168</v>
      </c>
      <c r="W242" s="8"/>
    </row>
    <row r="243" spans="1:23" x14ac:dyDescent="0.35">
      <c r="A243" s="20"/>
      <c r="B243" s="10">
        <v>18907698</v>
      </c>
      <c r="C243" s="10">
        <v>27760596</v>
      </c>
      <c r="D243" s="10">
        <v>56532080</v>
      </c>
      <c r="E243" s="10">
        <v>28706024</v>
      </c>
      <c r="F243" s="10">
        <v>51815280</v>
      </c>
      <c r="G243" s="10">
        <v>25470721</v>
      </c>
      <c r="H243" s="10">
        <v>40602029</v>
      </c>
      <c r="J243" s="10">
        <v>22694865</v>
      </c>
      <c r="K243" s="10">
        <v>17314313</v>
      </c>
      <c r="M243" s="8"/>
      <c r="N243" s="8"/>
      <c r="O243" s="8"/>
      <c r="P243" s="8"/>
      <c r="Q243" s="8"/>
      <c r="R243" s="8">
        <f t="shared" si="20"/>
        <v>69.022351027324092</v>
      </c>
      <c r="S243" s="8">
        <f t="shared" si="20"/>
        <v>110.02623357460483</v>
      </c>
      <c r="T243" s="8"/>
      <c r="U243" s="8">
        <f t="shared" si="20"/>
        <v>61.500141222846871</v>
      </c>
      <c r="V243" s="8">
        <f t="shared" si="20"/>
        <v>46.919543018941667</v>
      </c>
      <c r="W243" s="8"/>
    </row>
    <row r="244" spans="1:23" x14ac:dyDescent="0.35">
      <c r="A244" s="20"/>
      <c r="B244" s="10">
        <v>17925424</v>
      </c>
      <c r="C244" s="10">
        <v>29356473</v>
      </c>
      <c r="D244" s="10">
        <v>29112177</v>
      </c>
      <c r="E244" s="10">
        <v>22499874</v>
      </c>
      <c r="F244" s="10">
        <v>39134374</v>
      </c>
      <c r="G244" s="10">
        <v>53018077</v>
      </c>
      <c r="H244" s="10">
        <v>61180497</v>
      </c>
      <c r="J244" s="10">
        <v>22007387</v>
      </c>
      <c r="K244" s="10">
        <v>18766302</v>
      </c>
      <c r="M244" s="8"/>
      <c r="N244" s="8"/>
      <c r="O244" s="8"/>
      <c r="P244" s="8"/>
      <c r="Q244" s="8"/>
      <c r="R244" s="8">
        <f t="shared" si="20"/>
        <v>143.67211361970072</v>
      </c>
      <c r="S244" s="8"/>
      <c r="T244" s="8"/>
      <c r="U244" s="8">
        <f t="shared" si="20"/>
        <v>59.637164990663941</v>
      </c>
      <c r="V244" s="8">
        <f t="shared" si="20"/>
        <v>50.854244924153271</v>
      </c>
      <c r="W244" s="8"/>
    </row>
    <row r="245" spans="1:23" x14ac:dyDescent="0.35">
      <c r="A245" s="20"/>
      <c r="B245" s="10">
        <v>13619747</v>
      </c>
      <c r="C245" s="10">
        <v>38669371</v>
      </c>
      <c r="D245" s="10">
        <v>23392710</v>
      </c>
      <c r="E245" s="10">
        <v>18662039</v>
      </c>
      <c r="F245" s="10">
        <v>43536220</v>
      </c>
      <c r="G245" s="10">
        <v>53510566</v>
      </c>
      <c r="H245" s="10">
        <v>43928482</v>
      </c>
      <c r="J245" s="10">
        <v>44213371</v>
      </c>
      <c r="K245" s="10">
        <v>37255875</v>
      </c>
      <c r="M245" s="8"/>
      <c r="N245" s="8"/>
      <c r="O245" s="8"/>
      <c r="P245" s="8"/>
      <c r="Q245" s="8"/>
      <c r="R245" s="8">
        <f t="shared" si="20"/>
        <v>145.0066949468291</v>
      </c>
      <c r="S245" s="8">
        <f t="shared" si="20"/>
        <v>119.04048985113094</v>
      </c>
      <c r="T245" s="8"/>
      <c r="U245" s="8">
        <f t="shared" si="20"/>
        <v>119.81250209851974</v>
      </c>
      <c r="V245" s="8">
        <f t="shared" si="20"/>
        <v>100.95859014278032</v>
      </c>
      <c r="W245" s="8"/>
    </row>
    <row r="246" spans="1:23" x14ac:dyDescent="0.35">
      <c r="A246" s="20"/>
      <c r="B246" s="10">
        <v>20381808</v>
      </c>
      <c r="C246" s="10">
        <v>33068080</v>
      </c>
      <c r="D246" s="10">
        <v>42457595</v>
      </c>
      <c r="E246" s="10">
        <v>18251284</v>
      </c>
      <c r="F246" s="10">
        <v>49734708</v>
      </c>
      <c r="G246" s="10">
        <v>33477782</v>
      </c>
      <c r="H246" s="10">
        <v>60641821</v>
      </c>
      <c r="J246" s="10">
        <v>27662799</v>
      </c>
      <c r="K246" s="10">
        <v>35628452</v>
      </c>
      <c r="M246" s="8"/>
      <c r="N246" s="8"/>
      <c r="O246" s="8"/>
      <c r="P246" s="8"/>
      <c r="Q246" s="8"/>
      <c r="R246" s="8">
        <f t="shared" si="20"/>
        <v>90.720448032084846</v>
      </c>
      <c r="S246" s="8"/>
      <c r="T246" s="8"/>
      <c r="U246" s="8">
        <f t="shared" si="20"/>
        <v>74.962598152455513</v>
      </c>
      <c r="V246" s="8">
        <f t="shared" si="20"/>
        <v>96.548484846744898</v>
      </c>
      <c r="W246" s="8"/>
    </row>
    <row r="247" spans="1:23" x14ac:dyDescent="0.35">
      <c r="A247" s="20"/>
      <c r="B247" s="10">
        <v>13606426</v>
      </c>
      <c r="C247" s="10">
        <v>27953335</v>
      </c>
      <c r="D247" s="10">
        <v>43209074</v>
      </c>
      <c r="E247" s="10">
        <v>16365840</v>
      </c>
      <c r="F247" s="10">
        <v>41108359</v>
      </c>
      <c r="G247" s="10">
        <v>27728681</v>
      </c>
      <c r="H247" s="10">
        <v>32774891</v>
      </c>
      <c r="J247" s="10">
        <v>29203177</v>
      </c>
      <c r="K247" s="10">
        <v>53804034</v>
      </c>
      <c r="M247" s="8"/>
      <c r="N247" s="8"/>
      <c r="O247" s="8"/>
      <c r="P247" s="8"/>
      <c r="Q247" s="8"/>
      <c r="R247" s="8">
        <f t="shared" si="20"/>
        <v>75.141129829292709</v>
      </c>
      <c r="S247" s="8">
        <f t="shared" si="20"/>
        <v>88.815704568562666</v>
      </c>
      <c r="T247" s="8"/>
      <c r="U247" s="8">
        <f t="shared" si="20"/>
        <v>79.136822785938307</v>
      </c>
      <c r="V247" s="8">
        <f t="shared" si="20"/>
        <v>145.80195517174721</v>
      </c>
      <c r="W247" s="8"/>
    </row>
    <row r="248" spans="1:23" x14ac:dyDescent="0.35">
      <c r="A248" s="20"/>
      <c r="B248" s="10">
        <v>13325918</v>
      </c>
      <c r="C248" s="10">
        <v>22798977</v>
      </c>
      <c r="D248" s="10">
        <v>44584313</v>
      </c>
      <c r="E248" s="10">
        <v>23348595</v>
      </c>
      <c r="F248" s="10">
        <v>54002060</v>
      </c>
      <c r="G248" s="10">
        <v>34157382</v>
      </c>
      <c r="H248" s="10">
        <v>31544770</v>
      </c>
      <c r="J248" s="10">
        <v>32073670</v>
      </c>
      <c r="K248" s="10">
        <v>37742820</v>
      </c>
      <c r="M248" s="8"/>
      <c r="N248" s="8"/>
      <c r="O248" s="8"/>
      <c r="P248" s="8"/>
      <c r="Q248" s="8"/>
      <c r="R248" s="8">
        <f t="shared" si="20"/>
        <v>92.56207590583719</v>
      </c>
      <c r="S248" s="8">
        <f t="shared" si="20"/>
        <v>85.482236172906227</v>
      </c>
      <c r="T248" s="8"/>
      <c r="U248" s="8">
        <f t="shared" si="20"/>
        <v>86.915486588485422</v>
      </c>
      <c r="V248" s="8">
        <f t="shared" si="20"/>
        <v>102.27814794881968</v>
      </c>
      <c r="W248" s="8"/>
    </row>
    <row r="249" spans="1:23" x14ac:dyDescent="0.35">
      <c r="A249" s="20"/>
      <c r="B249" s="10">
        <v>9391500</v>
      </c>
      <c r="C249" s="10">
        <v>27758148</v>
      </c>
      <c r="D249" s="10">
        <v>38095051</v>
      </c>
      <c r="E249" s="10">
        <v>20252143</v>
      </c>
      <c r="F249" s="10">
        <v>39320354</v>
      </c>
      <c r="G249" s="10">
        <v>23543905</v>
      </c>
      <c r="H249" s="10">
        <v>28000607</v>
      </c>
      <c r="J249" s="10">
        <v>25194224</v>
      </c>
      <c r="K249" s="10">
        <v>27128200</v>
      </c>
      <c r="M249" s="8"/>
      <c r="N249" s="8"/>
      <c r="O249" s="8"/>
      <c r="P249" s="8"/>
      <c r="Q249" s="8"/>
      <c r="R249" s="8">
        <f t="shared" si="20"/>
        <v>63.80092952468722</v>
      </c>
      <c r="S249" s="8">
        <f t="shared" si="20"/>
        <v>75.878014027641711</v>
      </c>
      <c r="T249" s="8"/>
      <c r="U249" s="8">
        <f t="shared" si="20"/>
        <v>68.273080011713589</v>
      </c>
      <c r="V249" s="8">
        <f t="shared" si="20"/>
        <v>73.513904185886744</v>
      </c>
      <c r="W249" s="8"/>
    </row>
    <row r="250" spans="1:23" x14ac:dyDescent="0.35">
      <c r="A250" s="20"/>
      <c r="B250" s="10">
        <v>12279958</v>
      </c>
      <c r="C250" s="10">
        <v>31231973</v>
      </c>
      <c r="D250" s="10">
        <v>47147197</v>
      </c>
      <c r="E250" s="10">
        <v>16720703</v>
      </c>
      <c r="F250" s="10">
        <v>58597975</v>
      </c>
      <c r="G250" s="10">
        <v>32176538</v>
      </c>
      <c r="H250" s="10">
        <v>31028959</v>
      </c>
      <c r="J250" s="10">
        <v>17257973</v>
      </c>
      <c r="K250" s="10">
        <v>44851077</v>
      </c>
      <c r="M250" s="8"/>
      <c r="N250" s="8"/>
      <c r="O250" s="8"/>
      <c r="P250" s="8"/>
      <c r="Q250" s="8"/>
      <c r="R250" s="8">
        <f t="shared" si="20"/>
        <v>87.194245529211074</v>
      </c>
      <c r="S250" s="8">
        <f t="shared" si="20"/>
        <v>84.084455250027943</v>
      </c>
      <c r="T250" s="8"/>
      <c r="U250" s="8">
        <f t="shared" si="20"/>
        <v>46.766868924758015</v>
      </c>
      <c r="V250" s="8">
        <f t="shared" si="20"/>
        <v>121.54060266482216</v>
      </c>
      <c r="W250" s="8"/>
    </row>
    <row r="251" spans="1:23" x14ac:dyDescent="0.35">
      <c r="A251" s="20"/>
      <c r="B251" s="10">
        <v>8547151</v>
      </c>
      <c r="C251" s="10">
        <v>29473043</v>
      </c>
      <c r="D251" s="10">
        <v>36643741</v>
      </c>
      <c r="E251" s="10">
        <v>17434512</v>
      </c>
      <c r="F251" s="10">
        <v>34493460</v>
      </c>
      <c r="G251" s="10">
        <v>26523803</v>
      </c>
      <c r="H251" s="10">
        <v>33585277</v>
      </c>
      <c r="J251" s="10">
        <v>22525646</v>
      </c>
      <c r="K251" s="10">
        <v>57211435</v>
      </c>
      <c r="M251" s="8"/>
      <c r="N251" s="8"/>
      <c r="O251" s="8"/>
      <c r="P251" s="8"/>
      <c r="Q251" s="8"/>
      <c r="R251" s="8">
        <f t="shared" si="20"/>
        <v>71.876066690282997</v>
      </c>
      <c r="S251" s="8">
        <f t="shared" si="20"/>
        <v>91.011745542810289</v>
      </c>
      <c r="T251" s="8"/>
      <c r="U251" s="8">
        <f t="shared" si="20"/>
        <v>61.041579676101001</v>
      </c>
      <c r="V251" s="8">
        <f t="shared" si="20"/>
        <v>155.03557003144653</v>
      </c>
      <c r="W251" s="8"/>
    </row>
    <row r="252" spans="1:23" x14ac:dyDescent="0.35">
      <c r="A252" s="20"/>
      <c r="B252" s="10">
        <v>13107793</v>
      </c>
      <c r="C252" s="10">
        <v>25119416</v>
      </c>
      <c r="D252" s="10">
        <v>26486970</v>
      </c>
      <c r="E252" s="10">
        <v>29991906</v>
      </c>
      <c r="F252" s="10">
        <v>32579474</v>
      </c>
      <c r="G252" s="10">
        <v>30796768</v>
      </c>
      <c r="H252" s="10">
        <v>52738909</v>
      </c>
      <c r="J252" s="10">
        <v>19649561</v>
      </c>
      <c r="K252" s="10">
        <v>36926330</v>
      </c>
      <c r="M252" s="8"/>
      <c r="N252" s="8"/>
      <c r="O252" s="8"/>
      <c r="P252" s="8"/>
      <c r="Q252" s="8"/>
      <c r="R252" s="8">
        <f t="shared" si="20"/>
        <v>83.455247749094411</v>
      </c>
      <c r="S252" s="8">
        <f t="shared" si="20"/>
        <v>142.9156045404487</v>
      </c>
      <c r="T252" s="8"/>
      <c r="U252" s="8">
        <f t="shared" si="20"/>
        <v>53.247762278689223</v>
      </c>
      <c r="V252" s="8">
        <f t="shared" si="20"/>
        <v>100.06556592610035</v>
      </c>
      <c r="W252" s="8"/>
    </row>
    <row r="253" spans="1:23" x14ac:dyDescent="0.35">
      <c r="A253" s="20"/>
      <c r="B253" s="10">
        <v>19054553</v>
      </c>
      <c r="C253" s="10">
        <v>35027496</v>
      </c>
      <c r="D253" s="10">
        <v>31149310</v>
      </c>
      <c r="E253" s="10">
        <v>22138263</v>
      </c>
      <c r="F253" s="10">
        <v>52909591</v>
      </c>
      <c r="G253" s="10">
        <v>23088100</v>
      </c>
      <c r="H253" s="10">
        <v>42515062</v>
      </c>
      <c r="J253" s="10">
        <v>24298276</v>
      </c>
      <c r="K253" s="10">
        <v>27118813</v>
      </c>
      <c r="M253" s="8"/>
      <c r="N253" s="8"/>
      <c r="O253" s="8"/>
      <c r="P253" s="8"/>
      <c r="Q253" s="8"/>
      <c r="R253" s="8">
        <f t="shared" si="20"/>
        <v>62.565757080608805</v>
      </c>
      <c r="S253" s="8">
        <f t="shared" si="20"/>
        <v>115.21030493453435</v>
      </c>
      <c r="T253" s="8"/>
      <c r="U253" s="8">
        <f t="shared" si="20"/>
        <v>65.845177112607232</v>
      </c>
      <c r="V253" s="8">
        <f t="shared" si="20"/>
        <v>73.488466633133783</v>
      </c>
      <c r="W253" s="8"/>
    </row>
    <row r="254" spans="1:23" x14ac:dyDescent="0.35">
      <c r="A254" s="20"/>
      <c r="B254" s="10">
        <v>16884892</v>
      </c>
      <c r="C254" s="10">
        <v>32372445</v>
      </c>
      <c r="D254" s="10">
        <v>31474442</v>
      </c>
      <c r="E254" s="10">
        <v>22456232</v>
      </c>
      <c r="F254" s="10">
        <v>50339382</v>
      </c>
      <c r="G254" s="10">
        <v>19128987</v>
      </c>
      <c r="H254" s="10">
        <v>43052591</v>
      </c>
      <c r="J254" s="10">
        <v>24810397</v>
      </c>
      <c r="K254" s="10">
        <v>37488903</v>
      </c>
      <c r="M254" s="8"/>
      <c r="N254" s="8"/>
      <c r="O254" s="8"/>
      <c r="P254" s="8"/>
      <c r="Q254" s="8"/>
      <c r="R254" s="8">
        <f t="shared" si="20"/>
        <v>51.837074243446793</v>
      </c>
      <c r="S254" s="8">
        <f t="shared" si="20"/>
        <v>116.66693882115918</v>
      </c>
      <c r="T254" s="8"/>
      <c r="U254" s="8">
        <f t="shared" si="20"/>
        <v>67.232958613981467</v>
      </c>
      <c r="V254" s="8">
        <f t="shared" si="20"/>
        <v>101.59006580517698</v>
      </c>
      <c r="W254" s="8"/>
    </row>
    <row r="255" spans="1:23" x14ac:dyDescent="0.35">
      <c r="A255" s="20"/>
      <c r="B255" s="10">
        <v>16969441</v>
      </c>
      <c r="C255" s="10">
        <v>34752835</v>
      </c>
      <c r="D255" s="10">
        <v>51316044</v>
      </c>
      <c r="E255" s="10">
        <v>21103727</v>
      </c>
      <c r="F255" s="10">
        <v>34316878</v>
      </c>
      <c r="G255" s="10">
        <v>23413903</v>
      </c>
      <c r="H255" s="10">
        <v>29117526</v>
      </c>
      <c r="K255" s="10">
        <v>32957458</v>
      </c>
      <c r="M255" s="8"/>
      <c r="N255" s="8"/>
      <c r="O255" s="8"/>
      <c r="P255" s="8"/>
      <c r="Q255" s="8"/>
      <c r="R255" s="8">
        <f t="shared" si="20"/>
        <v>63.448640962527783</v>
      </c>
      <c r="S255" s="8">
        <f t="shared" si="20"/>
        <v>78.904719682620524</v>
      </c>
      <c r="T255" s="8"/>
      <c r="U255" s="8"/>
      <c r="V255" s="8">
        <f t="shared" si="20"/>
        <v>89.31043746442397</v>
      </c>
      <c r="W255" s="8"/>
    </row>
    <row r="256" spans="1:23" x14ac:dyDescent="0.35">
      <c r="A256" s="20"/>
      <c r="B256" s="10">
        <v>28996398</v>
      </c>
      <c r="C256" s="10">
        <v>28407510</v>
      </c>
      <c r="D256" s="10">
        <v>43871636</v>
      </c>
      <c r="E256" s="10">
        <v>22868408</v>
      </c>
      <c r="F256" s="10">
        <v>58822776</v>
      </c>
      <c r="G256" s="10">
        <v>29619586</v>
      </c>
      <c r="H256" s="10">
        <v>33039773</v>
      </c>
      <c r="K256" s="10">
        <v>36442106</v>
      </c>
      <c r="M256" s="8"/>
      <c r="N256" s="8"/>
      <c r="O256" s="8"/>
      <c r="P256" s="8"/>
      <c r="Q256" s="8"/>
      <c r="R256" s="8">
        <f t="shared" si="20"/>
        <v>80.265237178641868</v>
      </c>
      <c r="S256" s="8">
        <f t="shared" si="20"/>
        <v>89.533500440333228</v>
      </c>
      <c r="T256" s="8"/>
      <c r="U256" s="8"/>
      <c r="V256" s="8">
        <f t="shared" si="20"/>
        <v>98.753381677218854</v>
      </c>
      <c r="W256" s="8"/>
    </row>
    <row r="257" spans="1:23" x14ac:dyDescent="0.35">
      <c r="A257" s="20"/>
      <c r="B257" s="10">
        <v>32115223</v>
      </c>
      <c r="C257" s="10">
        <v>45526490</v>
      </c>
      <c r="D257" s="10">
        <v>34264930</v>
      </c>
      <c r="E257" s="10">
        <v>19569117</v>
      </c>
      <c r="F257" s="10">
        <v>31642798</v>
      </c>
      <c r="G257" s="10">
        <v>30001146</v>
      </c>
      <c r="H257" s="10">
        <v>28529916</v>
      </c>
      <c r="K257" s="10">
        <v>27624253</v>
      </c>
      <c r="M257" s="8"/>
      <c r="N257" s="8"/>
      <c r="O257" s="8"/>
      <c r="P257" s="8"/>
      <c r="Q257" s="8"/>
      <c r="R257" s="8">
        <f t="shared" si="20"/>
        <v>81.299215300344272</v>
      </c>
      <c r="S257" s="8">
        <f t="shared" si="20"/>
        <v>77.312372780184361</v>
      </c>
      <c r="T257" s="8"/>
      <c r="U257" s="8"/>
      <c r="V257" s="8">
        <f t="shared" si="20"/>
        <v>74.858143490858026</v>
      </c>
      <c r="W257" s="8"/>
    </row>
    <row r="258" spans="1:23" x14ac:dyDescent="0.35">
      <c r="A258" s="20"/>
      <c r="B258" s="10">
        <v>23026271</v>
      </c>
      <c r="C258" s="10">
        <v>32556218</v>
      </c>
      <c r="D258" s="10">
        <v>30424395</v>
      </c>
      <c r="E258" s="10">
        <v>27814631</v>
      </c>
      <c r="F258" s="10">
        <v>29854964</v>
      </c>
      <c r="G258" s="10"/>
      <c r="H258" s="10">
        <v>50885343</v>
      </c>
      <c r="K258" s="10">
        <v>24583263</v>
      </c>
      <c r="M258" s="8"/>
      <c r="N258" s="8"/>
      <c r="O258" s="8"/>
      <c r="P258" s="8"/>
      <c r="Q258" s="8"/>
      <c r="R258" s="8"/>
      <c r="S258" s="8">
        <f t="shared" si="20"/>
        <v>137.89268103921316</v>
      </c>
      <c r="T258" s="8"/>
      <c r="U258" s="8"/>
      <c r="V258" s="8">
        <f t="shared" si="20"/>
        <v>66.617454927288009</v>
      </c>
      <c r="W258" s="8"/>
    </row>
    <row r="259" spans="1:23" x14ac:dyDescent="0.35">
      <c r="A259" s="20"/>
      <c r="B259" s="10">
        <v>19041947</v>
      </c>
      <c r="C259" s="10">
        <v>46721673</v>
      </c>
      <c r="D259" s="10">
        <v>49631400</v>
      </c>
      <c r="E259" s="10">
        <v>28451221</v>
      </c>
      <c r="F259" s="10">
        <v>81281907</v>
      </c>
      <c r="G259" s="10"/>
      <c r="H259" s="10">
        <v>27793621</v>
      </c>
      <c r="K259" s="10">
        <v>12360091</v>
      </c>
      <c r="M259" s="8"/>
      <c r="N259" s="8"/>
      <c r="O259" s="8"/>
      <c r="P259" s="8"/>
      <c r="Q259" s="8"/>
      <c r="R259" s="8"/>
      <c r="S259" s="8">
        <f t="shared" si="20"/>
        <v>75.317108808282512</v>
      </c>
      <c r="T259" s="8"/>
      <c r="U259" s="8"/>
      <c r="V259" s="8">
        <f t="shared" si="20"/>
        <v>33.494243831247225</v>
      </c>
      <c r="W259" s="8"/>
    </row>
    <row r="260" spans="1:23" x14ac:dyDescent="0.35">
      <c r="A260" s="20"/>
      <c r="B260" s="10">
        <v>18863460</v>
      </c>
      <c r="C260" s="10">
        <v>41050120</v>
      </c>
      <c r="D260" s="10">
        <v>38720173</v>
      </c>
      <c r="E260" s="10">
        <v>20691063</v>
      </c>
      <c r="F260" s="10">
        <v>48811487</v>
      </c>
      <c r="G260" s="10">
        <v>21128846</v>
      </c>
      <c r="H260" s="10">
        <v>36999270</v>
      </c>
      <c r="K260" s="10">
        <v>8354586</v>
      </c>
      <c r="M260" s="8"/>
      <c r="N260" s="8"/>
      <c r="O260" s="8"/>
      <c r="P260" s="8"/>
      <c r="Q260" s="8"/>
      <c r="R260" s="8">
        <f t="shared" si="20"/>
        <v>57.256432804327474</v>
      </c>
      <c r="S260" s="8">
        <f t="shared" si="20"/>
        <v>100.26322386770055</v>
      </c>
      <c r="T260" s="8"/>
      <c r="U260" s="8"/>
      <c r="V260" s="8">
        <f t="shared" si="20"/>
        <v>22.63984468990758</v>
      </c>
      <c r="W260" s="8"/>
    </row>
    <row r="261" spans="1:23" x14ac:dyDescent="0.35">
      <c r="A261" s="20"/>
      <c r="B261" s="10">
        <v>16790502</v>
      </c>
      <c r="D261" s="10">
        <v>21949938</v>
      </c>
      <c r="E261" s="10">
        <v>26503679</v>
      </c>
      <c r="F261" s="10">
        <v>51906081</v>
      </c>
      <c r="G261" s="10">
        <v>55271576</v>
      </c>
      <c r="H261" s="10">
        <v>44506544</v>
      </c>
      <c r="K261" s="10">
        <v>26516074</v>
      </c>
      <c r="M261" s="8"/>
      <c r="N261" s="8"/>
      <c r="O261" s="8"/>
      <c r="P261" s="8"/>
      <c r="Q261" s="8"/>
      <c r="R261" s="8">
        <f t="shared" si="20"/>
        <v>149.77880369014375</v>
      </c>
      <c r="S261" s="8">
        <f t="shared" si="20"/>
        <v>120.60696291169162</v>
      </c>
      <c r="T261" s="8"/>
      <c r="U261" s="8"/>
      <c r="V261" s="8">
        <f t="shared" si="20"/>
        <v>71.855122102531041</v>
      </c>
      <c r="W261" s="8"/>
    </row>
    <row r="262" spans="1:23" x14ac:dyDescent="0.35">
      <c r="A262" s="20"/>
      <c r="B262" s="10">
        <v>19499958</v>
      </c>
      <c r="E262" s="10">
        <v>26986875</v>
      </c>
      <c r="F262" s="10">
        <v>70835364</v>
      </c>
      <c r="G262" s="10"/>
      <c r="H262" s="10">
        <v>22956916</v>
      </c>
      <c r="K262" s="10">
        <v>32734290</v>
      </c>
      <c r="M262" s="8"/>
      <c r="N262" s="8"/>
      <c r="O262" s="8"/>
      <c r="P262" s="8"/>
      <c r="Q262" s="8"/>
      <c r="R262" s="8"/>
      <c r="S262" s="8">
        <f t="shared" si="20"/>
        <v>62.210265451723679</v>
      </c>
      <c r="T262" s="8"/>
      <c r="U262" s="8"/>
      <c r="V262" s="8">
        <f t="shared" si="20"/>
        <v>88.705681123444634</v>
      </c>
      <c r="W262" s="8"/>
    </row>
    <row r="263" spans="1:23" x14ac:dyDescent="0.35">
      <c r="A263" s="20"/>
      <c r="B263" s="10">
        <v>20240587</v>
      </c>
      <c r="E263" s="10">
        <v>48778259</v>
      </c>
      <c r="F263" s="10">
        <v>55897356</v>
      </c>
      <c r="G263" s="10">
        <v>25400878</v>
      </c>
      <c r="H263" s="10">
        <v>55126590</v>
      </c>
      <c r="K263" s="10">
        <v>40405384</v>
      </c>
      <c r="M263" s="8"/>
      <c r="N263" s="8"/>
      <c r="O263" s="8"/>
      <c r="P263" s="8"/>
      <c r="Q263" s="8"/>
      <c r="R263" s="8">
        <f t="shared" si="20"/>
        <v>68.833085554124438</v>
      </c>
      <c r="S263" s="8">
        <f t="shared" si="20"/>
        <v>149.38591043101505</v>
      </c>
      <c r="T263" s="8"/>
      <c r="U263" s="8"/>
      <c r="V263" s="8">
        <f t="shared" si="20"/>
        <v>109.4933511242899</v>
      </c>
      <c r="W263" s="8"/>
    </row>
    <row r="264" spans="1:23" x14ac:dyDescent="0.35">
      <c r="A264" s="20"/>
      <c r="B264" s="10">
        <v>18618404</v>
      </c>
      <c r="E264" s="10">
        <v>20886194</v>
      </c>
      <c r="F264" s="10">
        <v>70180152</v>
      </c>
      <c r="H264" s="10">
        <v>18600939</v>
      </c>
      <c r="K264" s="10">
        <v>43300006</v>
      </c>
      <c r="M264" s="8"/>
      <c r="N264" s="8"/>
      <c r="O264" s="8"/>
      <c r="P264" s="8"/>
      <c r="Q264" s="8"/>
      <c r="R264" s="8"/>
      <c r="S264" s="8">
        <f t="shared" ref="S264:S270" si="21">H264/AVERAGE($G$207:$G$263)*100</f>
        <v>50.406132637385603</v>
      </c>
      <c r="T264" s="8"/>
      <c r="U264" s="8"/>
      <c r="V264" s="8">
        <f t="shared" ref="V264:V286" si="22">K264/AVERAGE($G$207:$G$263)*100</f>
        <v>117.33740138794026</v>
      </c>
      <c r="W264" s="8"/>
    </row>
    <row r="265" spans="1:23" x14ac:dyDescent="0.35">
      <c r="A265" s="20"/>
      <c r="B265" s="10">
        <v>16488079</v>
      </c>
      <c r="E265" s="10">
        <v>22129366</v>
      </c>
      <c r="F265" s="10">
        <v>31310114</v>
      </c>
      <c r="H265" s="10">
        <v>55017499</v>
      </c>
      <c r="K265" s="10">
        <v>29349349</v>
      </c>
      <c r="M265" s="8"/>
      <c r="N265" s="8"/>
      <c r="O265" s="8"/>
      <c r="P265" s="8"/>
      <c r="Q265" s="8"/>
      <c r="R265" s="8"/>
      <c r="S265" s="8">
        <f t="shared" si="21"/>
        <v>149.09028796724883</v>
      </c>
      <c r="T265" s="8"/>
      <c r="U265" s="8"/>
      <c r="V265" s="8">
        <f t="shared" si="22"/>
        <v>79.532929951273985</v>
      </c>
      <c r="W265" s="8"/>
    </row>
    <row r="266" spans="1:23" x14ac:dyDescent="0.35">
      <c r="A266" s="20"/>
      <c r="B266" s="10">
        <v>23399655</v>
      </c>
      <c r="E266" s="10">
        <v>21423266</v>
      </c>
      <c r="F266" s="10">
        <v>39899078</v>
      </c>
      <c r="H266" s="10">
        <v>40923627</v>
      </c>
      <c r="K266" s="10">
        <v>26525140</v>
      </c>
      <c r="M266" s="8"/>
      <c r="N266" s="8"/>
      <c r="O266" s="8"/>
      <c r="P266" s="8"/>
      <c r="Q266" s="8"/>
      <c r="R266" s="8"/>
      <c r="S266" s="8">
        <f t="shared" si="21"/>
        <v>110.89772245180174</v>
      </c>
      <c r="T266" s="8"/>
      <c r="U266" s="8"/>
      <c r="V266" s="8">
        <f t="shared" si="22"/>
        <v>71.879689786909267</v>
      </c>
      <c r="W266" s="8"/>
    </row>
    <row r="267" spans="1:23" x14ac:dyDescent="0.35">
      <c r="A267" s="20"/>
      <c r="B267" s="10">
        <v>18683983</v>
      </c>
      <c r="E267" s="10">
        <v>29664359</v>
      </c>
      <c r="F267" s="10">
        <v>25623373</v>
      </c>
      <c r="H267" s="10">
        <v>31125211</v>
      </c>
      <c r="K267" s="10">
        <v>21346721</v>
      </c>
      <c r="M267" s="8"/>
      <c r="N267" s="8"/>
      <c r="O267" s="8"/>
      <c r="P267" s="8"/>
      <c r="Q267" s="8"/>
      <c r="R267" s="8"/>
      <c r="S267" s="8">
        <f t="shared" si="21"/>
        <v>84.345285688674821</v>
      </c>
      <c r="T267" s="8"/>
      <c r="U267" s="8"/>
      <c r="V267" s="8">
        <f t="shared" si="22"/>
        <v>57.846845801669723</v>
      </c>
      <c r="W267" s="8"/>
    </row>
    <row r="268" spans="1:23" x14ac:dyDescent="0.35">
      <c r="A268" s="20"/>
      <c r="B268" s="10">
        <v>21481852</v>
      </c>
      <c r="E268" s="10">
        <v>22053958</v>
      </c>
      <c r="H268" s="10">
        <v>47430391</v>
      </c>
      <c r="K268" s="10">
        <v>32056130</v>
      </c>
      <c r="M268" s="8"/>
      <c r="N268" s="8"/>
      <c r="O268" s="8"/>
      <c r="P268" s="8"/>
      <c r="Q268" s="8"/>
      <c r="R268" s="8"/>
      <c r="S268" s="8">
        <f t="shared" si="21"/>
        <v>128.53020913562804</v>
      </c>
      <c r="T268" s="8"/>
      <c r="U268" s="8"/>
      <c r="V268" s="8">
        <f t="shared" si="22"/>
        <v>86.867955462962144</v>
      </c>
      <c r="W268" s="8"/>
    </row>
    <row r="269" spans="1:23" x14ac:dyDescent="0.35">
      <c r="A269" s="20"/>
      <c r="B269" s="10">
        <v>36334440</v>
      </c>
      <c r="E269" s="10">
        <v>18477430</v>
      </c>
      <c r="H269" s="10">
        <v>35378299</v>
      </c>
      <c r="K269" s="10">
        <v>38743624</v>
      </c>
      <c r="M269" s="8"/>
      <c r="N269" s="8"/>
      <c r="O269" s="8"/>
      <c r="P269" s="8"/>
      <c r="Q269" s="8"/>
      <c r="R269" s="8"/>
      <c r="S269" s="8">
        <f t="shared" si="21"/>
        <v>95.870602655010401</v>
      </c>
      <c r="T269" s="8"/>
      <c r="U269" s="8"/>
      <c r="V269" s="8">
        <f t="shared" si="22"/>
        <v>104.99019701086037</v>
      </c>
      <c r="W269" s="8"/>
    </row>
    <row r="270" spans="1:23" x14ac:dyDescent="0.35">
      <c r="A270" s="20"/>
      <c r="B270" s="10">
        <v>14824498</v>
      </c>
      <c r="E270" s="10">
        <v>21270437</v>
      </c>
      <c r="H270" s="10">
        <v>41738166</v>
      </c>
      <c r="K270" s="10">
        <v>23929966</v>
      </c>
      <c r="M270" s="8"/>
      <c r="N270" s="8"/>
      <c r="O270" s="8"/>
      <c r="P270" s="8"/>
      <c r="Q270" s="8"/>
      <c r="R270" s="8"/>
      <c r="S270" s="8">
        <f t="shared" si="21"/>
        <v>113.10501751751447</v>
      </c>
      <c r="T270" s="8"/>
      <c r="U270" s="8"/>
      <c r="V270" s="8">
        <f t="shared" si="22"/>
        <v>64.847104772728287</v>
      </c>
      <c r="W270" s="8"/>
    </row>
    <row r="271" spans="1:23" x14ac:dyDescent="0.35">
      <c r="A271" s="20"/>
      <c r="B271" s="10">
        <v>22045490</v>
      </c>
      <c r="E271" s="10">
        <v>24026896</v>
      </c>
      <c r="K271" s="10">
        <v>39764953</v>
      </c>
      <c r="M271" s="8"/>
      <c r="N271" s="8"/>
      <c r="O271" s="8"/>
      <c r="P271" s="8"/>
      <c r="Q271" s="8"/>
      <c r="R271" s="8"/>
      <c r="S271" s="8"/>
      <c r="T271" s="8"/>
      <c r="U271" s="8"/>
      <c r="V271" s="8">
        <f t="shared" si="22"/>
        <v>107.75786616134833</v>
      </c>
      <c r="W271" s="8"/>
    </row>
    <row r="272" spans="1:23" x14ac:dyDescent="0.35">
      <c r="A272" s="20"/>
      <c r="B272" s="10">
        <v>15344176</v>
      </c>
      <c r="K272" s="10">
        <v>17057758</v>
      </c>
      <c r="M272" s="8"/>
      <c r="N272" s="8"/>
      <c r="O272" s="8"/>
      <c r="P272" s="8"/>
      <c r="Q272" s="8"/>
      <c r="R272" s="8"/>
      <c r="S272" s="8"/>
      <c r="T272" s="8"/>
      <c r="U272" s="8"/>
      <c r="V272" s="8">
        <f t="shared" si="22"/>
        <v>46.224312237378193</v>
      </c>
      <c r="W272" s="8"/>
    </row>
    <row r="273" spans="1:23" x14ac:dyDescent="0.35">
      <c r="A273" s="20"/>
      <c r="B273" s="10">
        <v>20198317</v>
      </c>
      <c r="K273" s="10">
        <v>25960334</v>
      </c>
      <c r="M273" s="8"/>
      <c r="N273" s="8"/>
      <c r="O273" s="8"/>
      <c r="P273" s="8"/>
      <c r="Q273" s="8"/>
      <c r="R273" s="8"/>
      <c r="S273" s="8"/>
      <c r="T273" s="8"/>
      <c r="U273" s="8"/>
      <c r="V273" s="8">
        <f t="shared" si="22"/>
        <v>70.34913876739401</v>
      </c>
      <c r="W273" s="8"/>
    </row>
    <row r="274" spans="1:23" x14ac:dyDescent="0.35">
      <c r="A274" s="20"/>
      <c r="B274" s="10">
        <v>20240419</v>
      </c>
      <c r="K274" s="10">
        <v>41680455</v>
      </c>
      <c r="M274" s="8"/>
      <c r="N274" s="8"/>
      <c r="O274" s="8"/>
      <c r="P274" s="8"/>
      <c r="Q274" s="8"/>
      <c r="R274" s="8"/>
      <c r="S274" s="8"/>
      <c r="T274" s="8"/>
      <c r="U274" s="8"/>
      <c r="V274" s="8">
        <f t="shared" si="22"/>
        <v>112.94862819111347</v>
      </c>
      <c r="W274" s="8"/>
    </row>
    <row r="275" spans="1:23" x14ac:dyDescent="0.35">
      <c r="A275" s="20"/>
      <c r="B275" s="10">
        <v>24466958</v>
      </c>
      <c r="K275" s="10">
        <v>31185859</v>
      </c>
      <c r="M275" s="8"/>
      <c r="N275" s="8"/>
      <c r="O275" s="8"/>
      <c r="P275" s="8"/>
      <c r="Q275" s="8"/>
      <c r="R275" s="8"/>
      <c r="S275" s="8"/>
      <c r="T275" s="8"/>
      <c r="U275" s="8"/>
      <c r="V275" s="8">
        <f t="shared" si="22"/>
        <v>84.50963390422416</v>
      </c>
      <c r="W275" s="8"/>
    </row>
    <row r="276" spans="1:23" x14ac:dyDescent="0.35">
      <c r="A276" s="20"/>
      <c r="B276" s="10">
        <v>25991054</v>
      </c>
      <c r="K276" s="10">
        <v>39763412</v>
      </c>
      <c r="M276" s="8"/>
      <c r="N276" s="8"/>
      <c r="O276" s="8"/>
      <c r="P276" s="8"/>
      <c r="Q276" s="8"/>
      <c r="R276" s="8"/>
      <c r="S276" s="8"/>
      <c r="T276" s="8"/>
      <c r="U276" s="8"/>
      <c r="V276" s="8">
        <f t="shared" si="22"/>
        <v>107.7536902511755</v>
      </c>
      <c r="W276" s="8"/>
    </row>
    <row r="277" spans="1:23" x14ac:dyDescent="0.35">
      <c r="A277" s="20"/>
      <c r="B277" s="10">
        <v>20211829</v>
      </c>
      <c r="K277" s="10">
        <v>26011634</v>
      </c>
      <c r="M277" s="8"/>
      <c r="N277" s="8"/>
      <c r="O277" s="8"/>
      <c r="P277" s="8"/>
      <c r="Q277" s="8"/>
      <c r="R277" s="8"/>
      <c r="S277" s="8"/>
      <c r="T277" s="8"/>
      <c r="U277" s="8"/>
      <c r="V277" s="8">
        <f t="shared" si="22"/>
        <v>70.488155115133111</v>
      </c>
      <c r="W277" s="8"/>
    </row>
    <row r="278" spans="1:23" x14ac:dyDescent="0.35">
      <c r="A278" s="20"/>
      <c r="B278" s="10">
        <v>13088326</v>
      </c>
      <c r="K278" s="10">
        <v>30805037</v>
      </c>
      <c r="M278" s="8"/>
      <c r="N278" s="8"/>
      <c r="O278" s="8"/>
      <c r="P278" s="8"/>
      <c r="Q278" s="8"/>
      <c r="R278" s="8"/>
      <c r="S278" s="8"/>
      <c r="T278" s="8"/>
      <c r="U278" s="8"/>
      <c r="V278" s="8">
        <f t="shared" si="22"/>
        <v>83.477655666822571</v>
      </c>
      <c r="W278" s="8"/>
    </row>
    <row r="279" spans="1:23" x14ac:dyDescent="0.35">
      <c r="A279" s="20"/>
      <c r="B279" s="10">
        <v>29221681</v>
      </c>
      <c r="K279" s="10">
        <v>29482248</v>
      </c>
      <c r="M279" s="8"/>
      <c r="N279" s="8"/>
      <c r="O279" s="8"/>
      <c r="P279" s="8"/>
      <c r="Q279" s="8"/>
      <c r="R279" s="8"/>
      <c r="S279" s="8"/>
      <c r="T279" s="8"/>
      <c r="U279" s="8"/>
      <c r="V279" s="8">
        <f t="shared" si="22"/>
        <v>79.893069007768716</v>
      </c>
      <c r="W279" s="8"/>
    </row>
    <row r="280" spans="1:23" x14ac:dyDescent="0.35">
      <c r="A280" s="20"/>
      <c r="B280" s="10">
        <v>24269411</v>
      </c>
      <c r="K280" s="10">
        <v>51347937</v>
      </c>
      <c r="M280" s="8"/>
      <c r="N280" s="8"/>
      <c r="O280" s="8"/>
      <c r="P280" s="8"/>
      <c r="Q280" s="8"/>
      <c r="R280" s="8"/>
      <c r="S280" s="8"/>
      <c r="T280" s="8"/>
      <c r="U280" s="8"/>
      <c r="V280" s="8">
        <f t="shared" si="22"/>
        <v>139.14625079293683</v>
      </c>
      <c r="W280" s="8"/>
    </row>
    <row r="281" spans="1:23" x14ac:dyDescent="0.35">
      <c r="A281" s="20"/>
      <c r="B281" s="10">
        <v>16676017</v>
      </c>
      <c r="K281" s="10">
        <v>27150124</v>
      </c>
      <c r="M281" s="8"/>
      <c r="N281" s="8"/>
      <c r="O281" s="8"/>
      <c r="P281" s="8"/>
      <c r="Q281" s="8"/>
      <c r="R281" s="8"/>
      <c r="S281" s="8"/>
      <c r="T281" s="8"/>
      <c r="U281" s="8"/>
      <c r="V281" s="8">
        <f t="shared" si="22"/>
        <v>73.573315382920512</v>
      </c>
      <c r="W281" s="8"/>
    </row>
    <row r="282" spans="1:23" x14ac:dyDescent="0.35">
      <c r="A282" s="20"/>
      <c r="B282" s="10">
        <v>21566526</v>
      </c>
      <c r="K282" s="10">
        <v>22501728</v>
      </c>
      <c r="M282" s="8"/>
      <c r="N282" s="8"/>
      <c r="O282" s="8"/>
      <c r="P282" s="8"/>
      <c r="Q282" s="8"/>
      <c r="R282" s="8"/>
      <c r="S282" s="8"/>
      <c r="T282" s="8"/>
      <c r="U282" s="8"/>
      <c r="V282" s="8">
        <f t="shared" si="22"/>
        <v>60.976764997636593</v>
      </c>
      <c r="W282" s="8"/>
    </row>
    <row r="283" spans="1:23" x14ac:dyDescent="0.35">
      <c r="A283" s="20"/>
      <c r="B283" s="10">
        <v>14981058</v>
      </c>
      <c r="K283" s="10">
        <v>17757141</v>
      </c>
      <c r="M283" s="8"/>
      <c r="N283" s="8"/>
      <c r="O283" s="8"/>
      <c r="P283" s="8"/>
      <c r="Q283" s="8"/>
      <c r="R283" s="8"/>
      <c r="S283" s="8"/>
      <c r="T283" s="8"/>
      <c r="U283" s="8"/>
      <c r="V283" s="8">
        <f t="shared" si="22"/>
        <v>48.119549475795708</v>
      </c>
      <c r="W283" s="8"/>
    </row>
    <row r="284" spans="1:23" x14ac:dyDescent="0.35">
      <c r="A284" s="20"/>
      <c r="B284" s="10">
        <v>17179794</v>
      </c>
      <c r="K284" s="10">
        <v>23633254</v>
      </c>
      <c r="M284" s="8"/>
      <c r="N284" s="8"/>
      <c r="O284" s="8"/>
      <c r="P284" s="8"/>
      <c r="Q284" s="8"/>
      <c r="R284" s="8"/>
      <c r="S284" s="8"/>
      <c r="T284" s="8"/>
      <c r="U284" s="8"/>
      <c r="V284" s="8">
        <f t="shared" si="22"/>
        <v>64.043053728471648</v>
      </c>
      <c r="W284" s="8"/>
    </row>
    <row r="285" spans="1:23" x14ac:dyDescent="0.35">
      <c r="A285" s="20"/>
      <c r="B285" s="10">
        <v>31861290</v>
      </c>
      <c r="K285" s="10">
        <v>20942809</v>
      </c>
      <c r="M285" s="8"/>
      <c r="N285" s="8"/>
      <c r="O285" s="8"/>
      <c r="P285" s="8"/>
      <c r="Q285" s="8"/>
      <c r="R285" s="8"/>
      <c r="S285" s="8"/>
      <c r="T285" s="8"/>
      <c r="U285" s="8"/>
      <c r="V285" s="8">
        <f t="shared" si="22"/>
        <v>56.752296658433899</v>
      </c>
      <c r="W285" s="8"/>
    </row>
    <row r="286" spans="1:23" x14ac:dyDescent="0.35">
      <c r="A286" s="20"/>
      <c r="B286" s="10">
        <v>13519347</v>
      </c>
      <c r="K286" s="10">
        <v>14588292</v>
      </c>
      <c r="M286" s="8"/>
      <c r="N286" s="8"/>
      <c r="O286" s="8"/>
      <c r="P286" s="8"/>
      <c r="Q286" s="8"/>
      <c r="R286" s="8"/>
      <c r="S286" s="8"/>
      <c r="T286" s="8"/>
      <c r="U286" s="8"/>
      <c r="V286" s="8">
        <f t="shared" si="22"/>
        <v>39.532379602175524</v>
      </c>
      <c r="W286" s="8"/>
    </row>
    <row r="287" spans="1:23" x14ac:dyDescent="0.35">
      <c r="A287" s="20"/>
      <c r="B287" s="10">
        <v>27324540</v>
      </c>
      <c r="K287" s="10">
        <v>14142242</v>
      </c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35">
      <c r="A288" s="20"/>
      <c r="B288" s="10">
        <v>21511254</v>
      </c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35">
      <c r="A289" s="20"/>
      <c r="B289" s="10">
        <v>39633853</v>
      </c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35">
      <c r="A290" s="20"/>
      <c r="B290" s="10">
        <v>27536631</v>
      </c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35">
      <c r="A291" s="20"/>
      <c r="B291" s="10">
        <v>19065889</v>
      </c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35">
      <c r="A292" s="20"/>
      <c r="B292" s="10">
        <v>21465409</v>
      </c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35">
      <c r="A293" s="20"/>
      <c r="B293" s="10">
        <v>19428538</v>
      </c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35">
      <c r="A294" s="20"/>
      <c r="B294" s="10">
        <v>20817882</v>
      </c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35">
      <c r="A295" s="20"/>
      <c r="B295" s="10">
        <v>18871349</v>
      </c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35">
      <c r="A296" s="20"/>
      <c r="B296" s="10">
        <v>19470840</v>
      </c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35">
      <c r="A297" s="20"/>
      <c r="B297" s="10">
        <v>41268475</v>
      </c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35">
      <c r="A298" s="20"/>
      <c r="B298" s="10">
        <v>15640018</v>
      </c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35">
      <c r="A299" s="20"/>
      <c r="B299" s="10">
        <v>33022385</v>
      </c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35">
      <c r="A300" s="20"/>
      <c r="B300" s="10">
        <v>21977954</v>
      </c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35">
      <c r="A301" s="20"/>
      <c r="B301" s="10">
        <v>39988407</v>
      </c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35">
      <c r="A302" s="20"/>
      <c r="B302" s="10">
        <v>21190301</v>
      </c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35">
      <c r="A303" s="20"/>
      <c r="B303" s="10">
        <v>17351867</v>
      </c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35">
      <c r="A304" s="20"/>
      <c r="B304" s="10">
        <v>22639696</v>
      </c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35"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35">
      <c r="A306" s="20" t="s">
        <v>3</v>
      </c>
      <c r="B306" s="10">
        <v>29162135</v>
      </c>
      <c r="C306" s="10">
        <v>5651445</v>
      </c>
      <c r="D306" s="10">
        <v>5507770</v>
      </c>
      <c r="E306" s="10">
        <v>12359657</v>
      </c>
      <c r="F306" s="10">
        <v>21951608</v>
      </c>
      <c r="G306" s="10">
        <v>31167634</v>
      </c>
      <c r="H306" s="10">
        <v>22077415</v>
      </c>
      <c r="I306" s="10">
        <v>38173872</v>
      </c>
      <c r="J306" s="10">
        <v>36531251</v>
      </c>
      <c r="K306" s="10">
        <v>13816937</v>
      </c>
      <c r="M306" s="8">
        <f>B306/AVERAGE($B$306:$B$378)*100</f>
        <v>127.15211688656882</v>
      </c>
      <c r="N306" s="8">
        <f>C306/AVERAGE($B$306:$B$378)*100</f>
        <v>24.641309534367597</v>
      </c>
      <c r="O306" s="8">
        <f>D306/AVERAGE($B$306:$B$378)*100</f>
        <v>24.014860874361126</v>
      </c>
      <c r="P306" s="8">
        <f>E306/AVERAGE($B$306:$B$378)*100</f>
        <v>53.89031192475786</v>
      </c>
      <c r="Q306" s="8">
        <f>F306/AVERAGE($B$306:$B$378)*100</f>
        <v>95.712931383938098</v>
      </c>
      <c r="R306" s="8">
        <f>G306/AVERAGE($G$306:$G$351)*100</f>
        <v>122.16639588136754</v>
      </c>
      <c r="S306" s="8">
        <f t="shared" ref="S306:V321" si="23">H306/AVERAGE($G$306:$G$351)*100</f>
        <v>86.535866691942076</v>
      </c>
      <c r="T306" s="8">
        <f t="shared" si="23"/>
        <v>149.62843695728239</v>
      </c>
      <c r="U306" s="8">
        <f t="shared" si="23"/>
        <v>143.18992810643257</v>
      </c>
      <c r="V306" s="8">
        <f t="shared" si="23"/>
        <v>54.157636585757984</v>
      </c>
    </row>
    <row r="307" spans="1:23" x14ac:dyDescent="0.35">
      <c r="A307" s="20"/>
      <c r="B307" s="10">
        <v>32006180</v>
      </c>
      <c r="C307" s="10">
        <v>4100760</v>
      </c>
      <c r="D307" s="10">
        <v>5722843</v>
      </c>
      <c r="E307" s="10">
        <v>9173812</v>
      </c>
      <c r="F307" s="10">
        <v>18484722</v>
      </c>
      <c r="G307" s="10">
        <v>21749526</v>
      </c>
      <c r="H307" s="10">
        <v>17228320</v>
      </c>
      <c r="I307" s="10">
        <v>51707196</v>
      </c>
      <c r="J307" s="10">
        <v>51135574</v>
      </c>
      <c r="K307" s="10">
        <v>9464790</v>
      </c>
      <c r="M307" s="8">
        <f t="shared" ref="M307:M370" si="24">B307/AVERAGE($B$306:$B$378)*100</f>
        <v>139.55266102610668</v>
      </c>
      <c r="N307" s="8">
        <f t="shared" ref="N307:Q314" si="25">C307/AVERAGE($B$306:$B$378)*100</f>
        <v>17.880045985788286</v>
      </c>
      <c r="O307" s="8">
        <f t="shared" si="25"/>
        <v>24.952617565877198</v>
      </c>
      <c r="P307" s="8">
        <f t="shared" si="25"/>
        <v>39.99945874056916</v>
      </c>
      <c r="Q307" s="8">
        <f t="shared" si="25"/>
        <v>80.596689246508546</v>
      </c>
      <c r="R307" s="8">
        <f t="shared" ref="R307:T351" si="26">G307/AVERAGE($G$306:$G$351)*100</f>
        <v>85.250654687105737</v>
      </c>
      <c r="S307" s="8">
        <f t="shared" si="23"/>
        <v>67.529083583658661</v>
      </c>
      <c r="T307" s="8">
        <f t="shared" si="23"/>
        <v>202.67440821627534</v>
      </c>
      <c r="U307" s="8">
        <f t="shared" si="23"/>
        <v>200.43384675605998</v>
      </c>
      <c r="V307" s="8">
        <f t="shared" si="23"/>
        <v>37.098718564072222</v>
      </c>
    </row>
    <row r="308" spans="1:23" x14ac:dyDescent="0.35">
      <c r="A308" s="20"/>
      <c r="B308" s="10">
        <v>44631072</v>
      </c>
      <c r="C308" s="10">
        <v>8177672</v>
      </c>
      <c r="D308" s="10">
        <v>6742553</v>
      </c>
      <c r="E308" s="10">
        <v>8222474</v>
      </c>
      <c r="F308" s="10">
        <v>23525170</v>
      </c>
      <c r="G308" s="10">
        <v>23167346</v>
      </c>
      <c r="H308" s="10">
        <v>20500076</v>
      </c>
      <c r="I308" s="10">
        <v>28724576</v>
      </c>
      <c r="J308" s="10">
        <v>46127645</v>
      </c>
      <c r="K308" s="10">
        <v>27785479</v>
      </c>
      <c r="M308" s="8">
        <f t="shared" si="24"/>
        <v>194.59944492119214</v>
      </c>
      <c r="N308" s="8">
        <f t="shared" si="25"/>
        <v>35.656110432381617</v>
      </c>
      <c r="O308" s="8">
        <f t="shared" si="25"/>
        <v>29.398735283609561</v>
      </c>
      <c r="P308" s="8">
        <f t="shared" si="25"/>
        <v>35.851455153910138</v>
      </c>
      <c r="Q308" s="8">
        <f t="shared" si="25"/>
        <v>102.57394273829412</v>
      </c>
      <c r="R308" s="8">
        <f t="shared" si="26"/>
        <v>90.80802100527157</v>
      </c>
      <c r="S308" s="8">
        <f t="shared" si="23"/>
        <v>80.353240807888113</v>
      </c>
      <c r="T308" s="8">
        <f t="shared" si="23"/>
        <v>112.59044953943018</v>
      </c>
      <c r="U308" s="8">
        <f t="shared" si="23"/>
        <v>180.80448904607849</v>
      </c>
      <c r="V308" s="8">
        <f t="shared" si="23"/>
        <v>108.90951258178352</v>
      </c>
    </row>
    <row r="309" spans="1:23" x14ac:dyDescent="0.35">
      <c r="A309" s="20"/>
      <c r="B309" s="10">
        <v>28448497</v>
      </c>
      <c r="C309" s="10">
        <v>11784609</v>
      </c>
      <c r="D309" s="10">
        <v>5437801</v>
      </c>
      <c r="E309" s="10">
        <v>6500850</v>
      </c>
      <c r="F309" s="10">
        <v>27631711</v>
      </c>
      <c r="G309" s="10">
        <v>27049824</v>
      </c>
      <c r="H309" s="10">
        <v>14600196</v>
      </c>
      <c r="I309" s="10">
        <v>22620630</v>
      </c>
      <c r="J309" s="10">
        <v>56290751</v>
      </c>
      <c r="K309" s="10">
        <v>46822433</v>
      </c>
      <c r="M309" s="8">
        <f t="shared" si="24"/>
        <v>124.04052775255319</v>
      </c>
      <c r="N309" s="8">
        <f t="shared" si="25"/>
        <v>51.382999942580035</v>
      </c>
      <c r="O309" s="8">
        <f t="shared" si="25"/>
        <v>23.709783538067459</v>
      </c>
      <c r="P309" s="8">
        <f t="shared" si="25"/>
        <v>28.344867036040089</v>
      </c>
      <c r="Q309" s="8">
        <f t="shared" si="25"/>
        <v>120.47919491655496</v>
      </c>
      <c r="R309" s="8">
        <f t="shared" si="26"/>
        <v>106.02599822961589</v>
      </c>
      <c r="S309" s="8">
        <f t="shared" si="23"/>
        <v>57.227742230339288</v>
      </c>
      <c r="T309" s="8">
        <f t="shared" si="23"/>
        <v>88.665082491213127</v>
      </c>
      <c r="U309" s="8">
        <f t="shared" si="23"/>
        <v>220.64036593619795</v>
      </c>
      <c r="V309" s="8">
        <f t="shared" si="23"/>
        <v>183.52781882663299</v>
      </c>
    </row>
    <row r="310" spans="1:23" x14ac:dyDescent="0.35">
      <c r="A310" s="20"/>
      <c r="B310" s="10">
        <v>32791611</v>
      </c>
      <c r="C310" s="10">
        <v>6955184</v>
      </c>
      <c r="D310" s="10">
        <v>7262066</v>
      </c>
      <c r="E310" s="10">
        <v>8747114</v>
      </c>
      <c r="F310" s="10">
        <v>26301517</v>
      </c>
      <c r="G310" s="10">
        <v>35492230</v>
      </c>
      <c r="H310" s="10">
        <v>29741175</v>
      </c>
      <c r="I310" s="10">
        <v>28662032</v>
      </c>
      <c r="J310" s="10">
        <v>56132245</v>
      </c>
      <c r="K310" s="10">
        <v>48728537</v>
      </c>
      <c r="M310" s="8">
        <f t="shared" si="24"/>
        <v>142.97728046217796</v>
      </c>
      <c r="N310" s="8">
        <f t="shared" si="25"/>
        <v>30.325844418990357</v>
      </c>
      <c r="O310" s="8">
        <f t="shared" si="25"/>
        <v>31.66390474737112</v>
      </c>
      <c r="P310" s="8">
        <f t="shared" si="25"/>
        <v>38.138979253341454</v>
      </c>
      <c r="Q310" s="8">
        <f t="shared" si="25"/>
        <v>114.67931150713338</v>
      </c>
      <c r="R310" s="8">
        <f t="shared" si="26"/>
        <v>139.11732346743256</v>
      </c>
      <c r="S310" s="8">
        <f t="shared" si="23"/>
        <v>116.57516765716099</v>
      </c>
      <c r="T310" s="8">
        <f t="shared" si="23"/>
        <v>112.34529859008305</v>
      </c>
      <c r="U310" s="8">
        <f t="shared" si="23"/>
        <v>220.01907698158649</v>
      </c>
      <c r="V310" s="8">
        <f t="shared" si="23"/>
        <v>190.99909033396199</v>
      </c>
    </row>
    <row r="311" spans="1:23" x14ac:dyDescent="0.35">
      <c r="A311" s="20"/>
      <c r="B311" s="10">
        <v>29895595</v>
      </c>
      <c r="C311" s="10">
        <v>11906494</v>
      </c>
      <c r="D311" s="10">
        <v>5080481</v>
      </c>
      <c r="E311" s="10">
        <v>15332484</v>
      </c>
      <c r="F311" s="10">
        <v>37744692</v>
      </c>
      <c r="G311" s="10">
        <v>28300468</v>
      </c>
      <c r="H311" s="10">
        <v>21286671</v>
      </c>
      <c r="I311" s="10">
        <v>29156803</v>
      </c>
      <c r="J311" s="10">
        <v>59419667</v>
      </c>
      <c r="K311" s="10">
        <v>30082276</v>
      </c>
      <c r="M311" s="8">
        <f t="shared" si="24"/>
        <v>130.3501334807456</v>
      </c>
      <c r="N311" s="8">
        <f t="shared" si="25"/>
        <v>51.914440310945352</v>
      </c>
      <c r="O311" s="8">
        <f t="shared" si="25"/>
        <v>22.151804521582257</v>
      </c>
      <c r="P311" s="8">
        <f t="shared" si="25"/>
        <v>66.852368584448513</v>
      </c>
      <c r="Q311" s="8">
        <f t="shared" si="25"/>
        <v>164.57359823042927</v>
      </c>
      <c r="R311" s="8">
        <f t="shared" si="26"/>
        <v>110.92809217780129</v>
      </c>
      <c r="S311" s="8">
        <f t="shared" si="23"/>
        <v>83.436422424057781</v>
      </c>
      <c r="T311" s="8">
        <f t="shared" si="23"/>
        <v>114.28463058610878</v>
      </c>
      <c r="U311" s="8">
        <f t="shared" si="23"/>
        <v>232.90463953282529</v>
      </c>
      <c r="V311" s="8">
        <f t="shared" si="23"/>
        <v>117.9121661537915</v>
      </c>
    </row>
    <row r="312" spans="1:23" x14ac:dyDescent="0.35">
      <c r="A312" s="20"/>
      <c r="B312" s="10">
        <v>38537611</v>
      </c>
      <c r="C312" s="10">
        <v>40007435</v>
      </c>
      <c r="D312" s="10">
        <v>4852659</v>
      </c>
      <c r="E312" s="10">
        <v>10930599</v>
      </c>
      <c r="F312" s="10">
        <v>16851835</v>
      </c>
      <c r="G312" s="10">
        <v>40424325</v>
      </c>
      <c r="H312" s="10">
        <v>31898712</v>
      </c>
      <c r="I312" s="10">
        <v>34467895</v>
      </c>
      <c r="J312" s="10">
        <v>52662921</v>
      </c>
      <c r="K312" s="10">
        <v>26464855</v>
      </c>
      <c r="M312" s="8">
        <f t="shared" si="24"/>
        <v>168.03086668383921</v>
      </c>
      <c r="N312" s="8">
        <f t="shared" si="25"/>
        <v>174.43956183084006</v>
      </c>
      <c r="O312" s="8">
        <f t="shared" si="25"/>
        <v>21.158459913125711</v>
      </c>
      <c r="P312" s="8">
        <f t="shared" si="25"/>
        <v>47.659363818465707</v>
      </c>
      <c r="Q312" s="8">
        <f t="shared" si="25"/>
        <v>73.477010296851446</v>
      </c>
      <c r="R312" s="8">
        <f t="shared" si="26"/>
        <v>158.44943800312407</v>
      </c>
      <c r="S312" s="8">
        <f t="shared" si="23"/>
        <v>125.03196996915867</v>
      </c>
      <c r="T312" s="8">
        <f t="shared" si="23"/>
        <v>135.10228289280502</v>
      </c>
      <c r="U312" s="8">
        <f t="shared" si="23"/>
        <v>206.42052120976467</v>
      </c>
      <c r="V312" s="8">
        <f t="shared" si="23"/>
        <v>103.73312112407982</v>
      </c>
    </row>
    <row r="313" spans="1:23" x14ac:dyDescent="0.35">
      <c r="A313" s="20"/>
      <c r="B313" s="10">
        <v>34419585</v>
      </c>
      <c r="C313" s="10">
        <v>4042554</v>
      </c>
      <c r="D313" s="10">
        <v>7949917</v>
      </c>
      <c r="E313" s="10">
        <v>13934735</v>
      </c>
      <c r="F313" s="10">
        <v>17288546</v>
      </c>
      <c r="G313" s="10">
        <v>40149520</v>
      </c>
      <c r="H313" s="10">
        <v>21102521</v>
      </c>
      <c r="I313" s="10">
        <v>25825512</v>
      </c>
      <c r="K313" s="10">
        <v>25404655</v>
      </c>
      <c r="M313" s="8">
        <f t="shared" si="24"/>
        <v>150.07553785438517</v>
      </c>
      <c r="N313" s="8">
        <f t="shared" si="25"/>
        <v>17.62625743033788</v>
      </c>
      <c r="O313" s="8">
        <f t="shared" si="25"/>
        <v>34.663057955891112</v>
      </c>
      <c r="P313" s="8">
        <f t="shared" si="25"/>
        <v>60.757933309867809</v>
      </c>
      <c r="Q313" s="8">
        <f t="shared" si="25"/>
        <v>75.381148252376647</v>
      </c>
      <c r="R313" s="8">
        <f t="shared" si="26"/>
        <v>157.37229700422185</v>
      </c>
      <c r="S313" s="8">
        <f t="shared" si="23"/>
        <v>82.714617817344475</v>
      </c>
      <c r="T313" s="8">
        <f t="shared" si="23"/>
        <v>101.22711665668969</v>
      </c>
      <c r="U313" s="8"/>
      <c r="V313" s="8">
        <f t="shared" si="23"/>
        <v>99.577502095910233</v>
      </c>
    </row>
    <row r="314" spans="1:23" x14ac:dyDescent="0.35">
      <c r="A314" s="20"/>
      <c r="B314" s="10">
        <v>29034819</v>
      </c>
      <c r="C314" s="10">
        <v>35587453</v>
      </c>
      <c r="D314" s="10">
        <v>7440568</v>
      </c>
      <c r="E314" s="10">
        <v>9938626</v>
      </c>
      <c r="F314" s="10">
        <v>22168308</v>
      </c>
      <c r="G314" s="10">
        <v>20328782</v>
      </c>
      <c r="H314" s="10">
        <v>25519818</v>
      </c>
      <c r="I314" s="10">
        <v>21706819</v>
      </c>
      <c r="K314" s="10">
        <v>21216827</v>
      </c>
      <c r="M314" s="8">
        <f t="shared" si="24"/>
        <v>126.59699638824007</v>
      </c>
      <c r="N314" s="8">
        <f t="shared" si="25"/>
        <v>155.16765091277696</v>
      </c>
      <c r="O314" s="8">
        <f t="shared" si="25"/>
        <v>32.442205347395301</v>
      </c>
      <c r="P314" s="8">
        <f t="shared" si="25"/>
        <v>43.334184374494257</v>
      </c>
      <c r="Q314" s="8">
        <f t="shared" si="25"/>
        <v>96.657782086032412</v>
      </c>
      <c r="R314" s="8">
        <f t="shared" si="26"/>
        <v>79.681827295521316</v>
      </c>
      <c r="S314" s="8">
        <f t="shared" si="23"/>
        <v>100.02890141126686</v>
      </c>
      <c r="T314" s="8">
        <f t="shared" si="23"/>
        <v>85.083257948909122</v>
      </c>
      <c r="U314" s="8"/>
      <c r="V314" s="8">
        <f t="shared" si="23"/>
        <v>83.162657987721715</v>
      </c>
    </row>
    <row r="315" spans="1:23" x14ac:dyDescent="0.35">
      <c r="A315" s="20"/>
      <c r="B315" s="10">
        <v>30584638</v>
      </c>
      <c r="C315" s="10">
        <v>60152147</v>
      </c>
      <c r="D315" s="10">
        <v>23145450</v>
      </c>
      <c r="E315" s="10">
        <v>8948991</v>
      </c>
      <c r="F315" s="10">
        <v>24075442</v>
      </c>
      <c r="G315" s="10">
        <v>26923713</v>
      </c>
      <c r="H315" s="10">
        <v>22119174</v>
      </c>
      <c r="I315" s="10">
        <v>45196425</v>
      </c>
      <c r="K315" s="10">
        <v>26544129</v>
      </c>
      <c r="M315" s="8">
        <f t="shared" si="24"/>
        <v>133.35448402215388</v>
      </c>
      <c r="N315" s="8"/>
      <c r="O315" s="8">
        <f t="shared" ref="O315:Q322" si="27">D315/AVERAGE($B$306:$B$378)*100</f>
        <v>100.91829572122325</v>
      </c>
      <c r="P315" s="8">
        <f t="shared" si="27"/>
        <v>39.019199028083932</v>
      </c>
      <c r="Q315" s="8">
        <f t="shared" si="27"/>
        <v>104.97322693553845</v>
      </c>
      <c r="R315" s="8">
        <f t="shared" si="26"/>
        <v>105.53168652308742</v>
      </c>
      <c r="S315" s="8">
        <f t="shared" si="23"/>
        <v>86.699547596485885</v>
      </c>
      <c r="T315" s="8">
        <f t="shared" si="23"/>
        <v>177.15442721678957</v>
      </c>
      <c r="U315" s="8"/>
      <c r="V315" s="8">
        <f t="shared" si="23"/>
        <v>104.04384791415633</v>
      </c>
    </row>
    <row r="316" spans="1:23" x14ac:dyDescent="0.35">
      <c r="A316" s="20"/>
      <c r="B316" s="10">
        <v>34741793</v>
      </c>
      <c r="C316" s="10">
        <v>47106293</v>
      </c>
      <c r="D316" s="10">
        <v>35588112</v>
      </c>
      <c r="E316" s="10">
        <v>17182222</v>
      </c>
      <c r="F316" s="10">
        <v>22484841</v>
      </c>
      <c r="G316" s="10">
        <v>26517225</v>
      </c>
      <c r="H316" s="10">
        <v>45784497</v>
      </c>
      <c r="I316" s="10">
        <v>20116282</v>
      </c>
      <c r="K316" s="10">
        <v>25683839</v>
      </c>
      <c r="M316" s="8">
        <f t="shared" si="24"/>
        <v>151.48042227995236</v>
      </c>
      <c r="N316" s="8">
        <f>C316/AVERAGE($B$306:$B$378)*100</f>
        <v>205.39185054965827</v>
      </c>
      <c r="O316" s="8">
        <f t="shared" si="27"/>
        <v>155.17052427047275</v>
      </c>
      <c r="P316" s="8">
        <f t="shared" si="27"/>
        <v>74.917556623168181</v>
      </c>
      <c r="Q316" s="8">
        <f t="shared" si="27"/>
        <v>98.037922498058364</v>
      </c>
      <c r="R316" s="8">
        <f t="shared" si="26"/>
        <v>103.93839349580709</v>
      </c>
      <c r="S316" s="8"/>
      <c r="T316" s="8">
        <f t="shared" si="23"/>
        <v>78.848900448241523</v>
      </c>
      <c r="U316" s="8"/>
      <c r="V316" s="8">
        <f t="shared" si="23"/>
        <v>100.67180726735006</v>
      </c>
    </row>
    <row r="317" spans="1:23" x14ac:dyDescent="0.35">
      <c r="A317" s="20"/>
      <c r="B317" s="10">
        <v>29215816</v>
      </c>
      <c r="C317" s="10">
        <v>56585066</v>
      </c>
      <c r="D317" s="10">
        <v>51837007</v>
      </c>
      <c r="E317" s="10">
        <v>9243918</v>
      </c>
      <c r="F317" s="10">
        <v>23463739</v>
      </c>
      <c r="G317" s="10">
        <v>15027107</v>
      </c>
      <c r="H317" s="10">
        <v>18964563</v>
      </c>
      <c r="I317" s="10">
        <v>19373401</v>
      </c>
      <c r="K317" s="10">
        <v>36133522</v>
      </c>
      <c r="M317" s="8">
        <f t="shared" si="24"/>
        <v>127.38617563386521</v>
      </c>
      <c r="N317" s="8"/>
      <c r="O317" s="8">
        <f t="shared" si="27"/>
        <v>226.01860848370282</v>
      </c>
      <c r="P317" s="8">
        <f t="shared" si="27"/>
        <v>40.305133421330694</v>
      </c>
      <c r="Q317" s="8">
        <f t="shared" si="27"/>
        <v>102.30609260686654</v>
      </c>
      <c r="R317" s="8">
        <f t="shared" si="26"/>
        <v>58.90108638704077</v>
      </c>
      <c r="S317" s="8">
        <f t="shared" si="23"/>
        <v>74.33455844531332</v>
      </c>
      <c r="T317" s="8">
        <f t="shared" si="23"/>
        <v>75.937062663610632</v>
      </c>
      <c r="U317" s="8"/>
      <c r="V317" s="8">
        <f t="shared" si="23"/>
        <v>141.63096734388316</v>
      </c>
    </row>
    <row r="318" spans="1:23" x14ac:dyDescent="0.35">
      <c r="A318" s="20"/>
      <c r="B318" s="10">
        <v>37549315</v>
      </c>
      <c r="C318" s="10">
        <v>41273531</v>
      </c>
      <c r="D318" s="10">
        <v>41784605</v>
      </c>
      <c r="E318" s="10">
        <v>9892072</v>
      </c>
      <c r="F318" s="10">
        <v>27291381</v>
      </c>
      <c r="G318" s="10">
        <v>43738488</v>
      </c>
      <c r="H318" s="10">
        <v>5887390</v>
      </c>
      <c r="I318" s="10">
        <v>34442527</v>
      </c>
      <c r="K318" s="10">
        <v>26184427</v>
      </c>
      <c r="M318" s="8">
        <f t="shared" si="24"/>
        <v>163.72171961657102</v>
      </c>
      <c r="N318" s="8">
        <f>C318/AVERAGE($B$306:$B$378)*100</f>
        <v>179.95996651251434</v>
      </c>
      <c r="O318" s="8">
        <f t="shared" si="27"/>
        <v>182.18834042909094</v>
      </c>
      <c r="P318" s="8">
        <f t="shared" si="27"/>
        <v>43.131200620062785</v>
      </c>
      <c r="Q318" s="8">
        <f t="shared" si="27"/>
        <v>118.99529533444255</v>
      </c>
      <c r="R318" s="8">
        <f t="shared" si="26"/>
        <v>171.43981606882457</v>
      </c>
      <c r="S318" s="8"/>
      <c r="T318" s="8">
        <f t="shared" si="23"/>
        <v>135.0028490656907</v>
      </c>
      <c r="U318" s="8"/>
      <c r="V318" s="8">
        <f t="shared" si="23"/>
        <v>102.63393990088463</v>
      </c>
    </row>
    <row r="319" spans="1:23" x14ac:dyDescent="0.35">
      <c r="A319" s="20"/>
      <c r="B319" s="10">
        <v>22856549</v>
      </c>
      <c r="C319" s="10">
        <v>31793534</v>
      </c>
      <c r="D319" s="10">
        <v>34680504</v>
      </c>
      <c r="E319" s="10">
        <v>12091615</v>
      </c>
      <c r="F319" s="10">
        <v>28140198</v>
      </c>
      <c r="G319" s="10">
        <v>32017688</v>
      </c>
      <c r="H319" s="10">
        <v>13976851</v>
      </c>
      <c r="I319" s="10">
        <v>18265894</v>
      </c>
      <c r="K319" s="10">
        <v>36451031</v>
      </c>
      <c r="M319" s="8">
        <f t="shared" si="24"/>
        <v>99.658635764205457</v>
      </c>
      <c r="N319" s="8">
        <f>C319/AVERAGE($B$306:$B$378)*100</f>
        <v>138.62548648804693</v>
      </c>
      <c r="O319" s="8">
        <f t="shared" si="27"/>
        <v>151.21319129388564</v>
      </c>
      <c r="P319" s="8">
        <f t="shared" si="27"/>
        <v>52.721600933106885</v>
      </c>
      <c r="Q319" s="8">
        <f t="shared" si="27"/>
        <v>122.69628905109965</v>
      </c>
      <c r="R319" s="8">
        <f t="shared" si="26"/>
        <v>125.49831493189731</v>
      </c>
      <c r="S319" s="8">
        <f t="shared" si="23"/>
        <v>54.784444415668112</v>
      </c>
      <c r="T319" s="8">
        <f t="shared" si="23"/>
        <v>71.596016480785664</v>
      </c>
      <c r="U319" s="8"/>
      <c r="V319" s="8">
        <f t="shared" si="23"/>
        <v>142.87549332201473</v>
      </c>
    </row>
    <row r="320" spans="1:23" x14ac:dyDescent="0.35">
      <c r="A320" s="20"/>
      <c r="B320" s="10">
        <v>17408402</v>
      </c>
      <c r="C320" s="10">
        <v>36311339</v>
      </c>
      <c r="D320" s="10">
        <v>42000905</v>
      </c>
      <c r="E320" s="10">
        <v>13996259</v>
      </c>
      <c r="F320" s="10">
        <v>17398979</v>
      </c>
      <c r="G320" s="10">
        <v>40874722</v>
      </c>
      <c r="H320" s="10">
        <v>30890342</v>
      </c>
      <c r="I320" s="10">
        <v>16547848</v>
      </c>
      <c r="K320" s="10">
        <v>38336303</v>
      </c>
      <c r="M320" s="8">
        <f t="shared" si="24"/>
        <v>75.903741818367507</v>
      </c>
      <c r="N320" s="8">
        <f>C320/AVERAGE($B$306:$B$378)*100</f>
        <v>158.32392315706053</v>
      </c>
      <c r="O320" s="8">
        <f t="shared" si="27"/>
        <v>183.13144705974625</v>
      </c>
      <c r="P320" s="8">
        <f t="shared" si="27"/>
        <v>61.026188937904955</v>
      </c>
      <c r="Q320" s="8">
        <f t="shared" si="27"/>
        <v>75.862655855442569</v>
      </c>
      <c r="R320" s="8">
        <f t="shared" si="26"/>
        <v>160.2148391948148</v>
      </c>
      <c r="S320" s="8">
        <f t="shared" si="23"/>
        <v>121.07950669861029</v>
      </c>
      <c r="T320" s="8">
        <f t="shared" si="23"/>
        <v>64.86186759484842</v>
      </c>
      <c r="U320" s="8"/>
      <c r="V320" s="8">
        <f t="shared" si="23"/>
        <v>150.26511056072005</v>
      </c>
    </row>
    <row r="321" spans="1:22" x14ac:dyDescent="0.35">
      <c r="A321" s="20"/>
      <c r="B321" s="10">
        <v>23886503</v>
      </c>
      <c r="D321" s="10">
        <v>53268156</v>
      </c>
      <c r="E321" s="10">
        <v>8875083</v>
      </c>
      <c r="F321" s="10">
        <v>29013119</v>
      </c>
      <c r="G321" s="10">
        <v>24321780</v>
      </c>
      <c r="H321" s="10">
        <v>33282929</v>
      </c>
      <c r="I321" s="10">
        <v>20258233</v>
      </c>
      <c r="K321" s="10">
        <v>42387420</v>
      </c>
      <c r="M321" s="8">
        <f t="shared" si="24"/>
        <v>104.14941915149139</v>
      </c>
      <c r="N321" s="8"/>
      <c r="O321" s="8">
        <f t="shared" si="27"/>
        <v>232.25867372344248</v>
      </c>
      <c r="P321" s="8">
        <f t="shared" si="27"/>
        <v>38.696946948294425</v>
      </c>
      <c r="Q321" s="8">
        <f t="shared" si="27"/>
        <v>126.50238051267273</v>
      </c>
      <c r="R321" s="8">
        <f t="shared" si="26"/>
        <v>95.333004873566168</v>
      </c>
      <c r="S321" s="8">
        <f t="shared" si="23"/>
        <v>130.45762409509325</v>
      </c>
      <c r="T321" s="8">
        <f t="shared" si="23"/>
        <v>79.405299501880179</v>
      </c>
      <c r="U321" s="8"/>
      <c r="V321" s="8">
        <f t="shared" si="23"/>
        <v>166.14409461140988</v>
      </c>
    </row>
    <row r="322" spans="1:22" x14ac:dyDescent="0.35">
      <c r="A322" s="20"/>
      <c r="B322" s="10">
        <v>14416249</v>
      </c>
      <c r="D322" s="10">
        <v>31204943</v>
      </c>
      <c r="E322" s="10">
        <v>10776338</v>
      </c>
      <c r="F322" s="10">
        <v>17358249</v>
      </c>
      <c r="G322" s="10">
        <v>31063510</v>
      </c>
      <c r="H322" s="10">
        <v>30678684</v>
      </c>
      <c r="I322" s="10">
        <v>16363449</v>
      </c>
      <c r="K322" s="10">
        <v>38026629</v>
      </c>
      <c r="M322" s="8">
        <f t="shared" si="24"/>
        <v>62.857420347100131</v>
      </c>
      <c r="N322" s="8"/>
      <c r="O322" s="8">
        <f t="shared" si="27"/>
        <v>136.05912460712216</v>
      </c>
      <c r="P322" s="8">
        <f t="shared" si="27"/>
        <v>46.986758307825319</v>
      </c>
      <c r="Q322" s="8">
        <f t="shared" si="27"/>
        <v>75.68506578116336</v>
      </c>
      <c r="R322" s="8">
        <f t="shared" si="26"/>
        <v>121.75826564585617</v>
      </c>
      <c r="S322" s="8">
        <f t="shared" si="26"/>
        <v>120.2498802014736</v>
      </c>
      <c r="T322" s="8">
        <f t="shared" si="26"/>
        <v>64.139086993852899</v>
      </c>
      <c r="U322" s="8"/>
      <c r="V322" s="8">
        <f t="shared" ref="V322:V374" si="28">K322/AVERAGE($G$306:$G$351)*100</f>
        <v>149.05129508540463</v>
      </c>
    </row>
    <row r="323" spans="1:22" x14ac:dyDescent="0.35">
      <c r="A323" s="20"/>
      <c r="B323" s="10">
        <v>16805907</v>
      </c>
      <c r="D323" s="10">
        <v>60233935</v>
      </c>
      <c r="E323" s="10">
        <v>7532122</v>
      </c>
      <c r="F323" s="10">
        <v>18588034</v>
      </c>
      <c r="G323" s="10">
        <v>47188756</v>
      </c>
      <c r="H323" s="10">
        <v>34580944</v>
      </c>
      <c r="I323" s="10">
        <v>16327298</v>
      </c>
      <c r="K323" s="10">
        <v>23625992</v>
      </c>
      <c r="M323" s="8">
        <f t="shared" si="24"/>
        <v>73.276756014222059</v>
      </c>
      <c r="N323" s="8"/>
      <c r="O323" s="8"/>
      <c r="P323" s="8">
        <f t="shared" ref="P323:P363" si="29">E323/AVERAGE($B$306:$B$378)*100</f>
        <v>32.84139713871761</v>
      </c>
      <c r="Q323" s="8">
        <f t="shared" ref="Q323:Q363" si="30">F323/AVERAGE($B$306:$B$378)*100</f>
        <v>81.047148017781126</v>
      </c>
      <c r="R323" s="8">
        <f t="shared" si="26"/>
        <v>184.96367888063807</v>
      </c>
      <c r="S323" s="8">
        <f t="shared" si="26"/>
        <v>135.54539605590213</v>
      </c>
      <c r="T323" s="8">
        <f t="shared" si="26"/>
        <v>63.997387518765791</v>
      </c>
      <c r="U323" s="8"/>
      <c r="V323" s="8">
        <f t="shared" si="28"/>
        <v>92.605755437259745</v>
      </c>
    </row>
    <row r="324" spans="1:22" x14ac:dyDescent="0.35">
      <c r="A324" s="20"/>
      <c r="B324" s="10">
        <v>37237580</v>
      </c>
      <c r="D324" s="10">
        <v>43433462</v>
      </c>
      <c r="E324" s="10">
        <v>9413784</v>
      </c>
      <c r="F324" s="10">
        <v>37722500</v>
      </c>
      <c r="G324" s="10">
        <v>26344272</v>
      </c>
      <c r="H324" s="10">
        <v>20182645</v>
      </c>
      <c r="I324" s="10">
        <v>18639067</v>
      </c>
      <c r="K324" s="10">
        <v>19687610</v>
      </c>
      <c r="M324" s="8">
        <f t="shared" si="24"/>
        <v>162.36249934145624</v>
      </c>
      <c r="N324" s="8"/>
      <c r="O324" s="8">
        <f t="shared" ref="O324:O351" si="31">D324/AVERAGE($B$306:$B$378)*100</f>
        <v>189.37765143095135</v>
      </c>
      <c r="P324" s="8">
        <f t="shared" si="29"/>
        <v>41.04577951898623</v>
      </c>
      <c r="Q324" s="8">
        <f t="shared" si="30"/>
        <v>164.4768371469919</v>
      </c>
      <c r="R324" s="8">
        <f t="shared" si="26"/>
        <v>103.26047727454788</v>
      </c>
      <c r="S324" s="8">
        <f t="shared" si="26"/>
        <v>79.109020562905187</v>
      </c>
      <c r="T324" s="8">
        <f t="shared" si="26"/>
        <v>73.05872617669128</v>
      </c>
      <c r="U324" s="8"/>
      <c r="V324" s="8">
        <f t="shared" si="28"/>
        <v>77.168653777760937</v>
      </c>
    </row>
    <row r="325" spans="1:22" x14ac:dyDescent="0.35">
      <c r="A325" s="20"/>
      <c r="B325" s="10">
        <v>25382859</v>
      </c>
      <c r="D325" s="10">
        <v>46043488</v>
      </c>
      <c r="E325" s="10">
        <v>10156123</v>
      </c>
      <c r="F325" s="10">
        <v>22395787</v>
      </c>
      <c r="G325" s="10">
        <v>41195125</v>
      </c>
      <c r="H325" s="10">
        <v>21475785</v>
      </c>
      <c r="I325" s="10">
        <v>21600727</v>
      </c>
      <c r="K325" s="10">
        <v>30585081</v>
      </c>
      <c r="M325" s="8">
        <f t="shared" si="24"/>
        <v>110.67379855704309</v>
      </c>
      <c r="N325" s="8"/>
      <c r="O325" s="8">
        <f t="shared" si="31"/>
        <v>200.75783093526348</v>
      </c>
      <c r="P325" s="8">
        <f t="shared" si="29"/>
        <v>44.282510138930846</v>
      </c>
      <c r="Q325" s="8">
        <f t="shared" si="30"/>
        <v>97.649631153230004</v>
      </c>
      <c r="R325" s="8">
        <f t="shared" si="26"/>
        <v>161.47070865669241</v>
      </c>
      <c r="S325" s="8">
        <f t="shared" si="26"/>
        <v>84.177684201923526</v>
      </c>
      <c r="T325" s="8">
        <f t="shared" si="26"/>
        <v>84.667413830878019</v>
      </c>
      <c r="U325" s="8"/>
      <c r="V325" s="8">
        <f t="shared" si="28"/>
        <v>119.88298866412805</v>
      </c>
    </row>
    <row r="326" spans="1:22" x14ac:dyDescent="0.35">
      <c r="A326" s="20"/>
      <c r="B326" s="10">
        <v>20849561</v>
      </c>
      <c r="D326" s="10">
        <v>51055165</v>
      </c>
      <c r="E326" s="10">
        <v>10157864</v>
      </c>
      <c r="F326" s="10">
        <v>27252950</v>
      </c>
      <c r="G326" s="10">
        <v>27679571</v>
      </c>
      <c r="H326" s="10">
        <v>28724572</v>
      </c>
      <c r="I326" s="10">
        <v>40968749</v>
      </c>
      <c r="K326" s="10">
        <v>33099718</v>
      </c>
      <c r="M326" s="8">
        <f t="shared" si="24"/>
        <v>90.907809641017266</v>
      </c>
      <c r="N326" s="8"/>
      <c r="O326" s="8">
        <f t="shared" si="31"/>
        <v>222.60963772861822</v>
      </c>
      <c r="P326" s="8">
        <f t="shared" si="29"/>
        <v>44.290101209869228</v>
      </c>
      <c r="Q326" s="8">
        <f t="shared" si="30"/>
        <v>118.82772931075918</v>
      </c>
      <c r="R326" s="8">
        <f t="shared" si="26"/>
        <v>108.49438968041076</v>
      </c>
      <c r="S326" s="8">
        <f t="shared" si="26"/>
        <v>112.59043386080717</v>
      </c>
      <c r="T326" s="8">
        <f t="shared" si="26"/>
        <v>160.58339266619916</v>
      </c>
      <c r="U326" s="8"/>
      <c r="V326" s="8">
        <f t="shared" si="28"/>
        <v>129.739500045131</v>
      </c>
    </row>
    <row r="327" spans="1:22" x14ac:dyDescent="0.35">
      <c r="A327" s="20"/>
      <c r="B327" s="10">
        <v>24091276</v>
      </c>
      <c r="D327" s="10">
        <v>5907863</v>
      </c>
      <c r="E327" s="10">
        <v>12996985</v>
      </c>
      <c r="F327" s="10">
        <v>24172625</v>
      </c>
      <c r="G327" s="10">
        <v>19535452</v>
      </c>
      <c r="H327" s="10">
        <v>21540118</v>
      </c>
      <c r="I327" s="10">
        <v>23685630</v>
      </c>
      <c r="K327" s="10">
        <v>37192013</v>
      </c>
      <c r="M327" s="8">
        <f t="shared" si="24"/>
        <v>105.04226600345244</v>
      </c>
      <c r="N327" s="8"/>
      <c r="O327" s="8">
        <f t="shared" si="31"/>
        <v>25.759337810000371</v>
      </c>
      <c r="P327" s="8">
        <f t="shared" si="29"/>
        <v>56.669175829992625</v>
      </c>
      <c r="Q327" s="8">
        <f t="shared" si="30"/>
        <v>105.39696217218651</v>
      </c>
      <c r="R327" s="8">
        <f t="shared" si="26"/>
        <v>76.57224679786259</v>
      </c>
      <c r="S327" s="8">
        <f t="shared" si="26"/>
        <v>84.429847415410819</v>
      </c>
      <c r="T327" s="8">
        <f t="shared" si="26"/>
        <v>92.83951586699186</v>
      </c>
      <c r="U327" s="8"/>
      <c r="V327" s="8">
        <f t="shared" si="28"/>
        <v>145.77988768037275</v>
      </c>
    </row>
    <row r="328" spans="1:22" x14ac:dyDescent="0.35">
      <c r="A328" s="20"/>
      <c r="B328" s="10">
        <v>26689336</v>
      </c>
      <c r="D328" s="10">
        <v>8130342</v>
      </c>
      <c r="E328" s="10">
        <v>9286156</v>
      </c>
      <c r="F328" s="10">
        <v>27969038</v>
      </c>
      <c r="G328" s="10">
        <v>14056427</v>
      </c>
      <c r="H328" s="10">
        <v>28769444</v>
      </c>
      <c r="I328" s="10">
        <v>28759810</v>
      </c>
      <c r="K328" s="10">
        <v>26759016</v>
      </c>
      <c r="M328" s="8">
        <f t="shared" si="24"/>
        <v>116.37027161066599</v>
      </c>
      <c r="N328" s="8"/>
      <c r="O328" s="8">
        <f t="shared" si="31"/>
        <v>35.449743179358435</v>
      </c>
      <c r="P328" s="8">
        <f t="shared" si="29"/>
        <v>40.489298644935033</v>
      </c>
      <c r="Q328" s="8">
        <f t="shared" si="30"/>
        <v>121.95000088233887</v>
      </c>
      <c r="R328" s="8">
        <f t="shared" si="26"/>
        <v>55.096354941781698</v>
      </c>
      <c r="S328" s="8">
        <f t="shared" si="26"/>
        <v>112.76631665370664</v>
      </c>
      <c r="T328" s="8">
        <f t="shared" si="26"/>
        <v>112.72855469019281</v>
      </c>
      <c r="U328" s="8"/>
      <c r="V328" s="8">
        <f t="shared" si="28"/>
        <v>104.88613097971593</v>
      </c>
    </row>
    <row r="329" spans="1:22" x14ac:dyDescent="0.35">
      <c r="A329" s="20"/>
      <c r="B329" s="10">
        <v>16295915</v>
      </c>
      <c r="D329" s="10">
        <v>3313326</v>
      </c>
      <c r="E329" s="10">
        <v>15209736</v>
      </c>
      <c r="F329" s="10">
        <v>29867009</v>
      </c>
      <c r="G329" s="10">
        <v>30116270</v>
      </c>
      <c r="H329" s="10">
        <v>19686262</v>
      </c>
      <c r="I329" s="10">
        <v>31452386</v>
      </c>
      <c r="K329" s="10">
        <v>18602117</v>
      </c>
      <c r="M329" s="8">
        <f t="shared" si="24"/>
        <v>71.053099810888</v>
      </c>
      <c r="N329" s="8"/>
      <c r="O329" s="8">
        <f t="shared" si="31"/>
        <v>14.446693111986059</v>
      </c>
      <c r="P329" s="8">
        <f t="shared" si="29"/>
        <v>66.317165381953487</v>
      </c>
      <c r="Q329" s="8">
        <f t="shared" si="30"/>
        <v>130.22549341535534</v>
      </c>
      <c r="R329" s="8">
        <f t="shared" si="26"/>
        <v>118.04541093142176</v>
      </c>
      <c r="S329" s="8">
        <f t="shared" si="26"/>
        <v>77.163370081807358</v>
      </c>
      <c r="T329" s="8">
        <f t="shared" si="26"/>
        <v>123.28252569603396</v>
      </c>
      <c r="U329" s="8"/>
      <c r="V329" s="8">
        <f t="shared" si="28"/>
        <v>72.913894896658391</v>
      </c>
    </row>
    <row r="330" spans="1:22" x14ac:dyDescent="0.35">
      <c r="A330" s="20"/>
      <c r="B330" s="10">
        <v>28191538</v>
      </c>
      <c r="D330" s="10">
        <v>7819160</v>
      </c>
      <c r="E330" s="10">
        <v>6864390</v>
      </c>
      <c r="F330" s="10">
        <v>45156038</v>
      </c>
      <c r="G330" s="10">
        <v>34328494</v>
      </c>
      <c r="H330" s="10">
        <v>36017094</v>
      </c>
      <c r="I330" s="10">
        <v>30511700</v>
      </c>
      <c r="K330" s="10">
        <v>17221113</v>
      </c>
      <c r="M330" s="8">
        <f t="shared" si="24"/>
        <v>122.92014062029912</v>
      </c>
      <c r="N330" s="8"/>
      <c r="O330" s="8">
        <f t="shared" si="31"/>
        <v>34.092934083008103</v>
      </c>
      <c r="P330" s="8">
        <f t="shared" si="29"/>
        <v>29.929966363402205</v>
      </c>
      <c r="Q330" s="8">
        <f t="shared" si="30"/>
        <v>196.88839043884627</v>
      </c>
      <c r="R330" s="8">
        <f t="shared" si="26"/>
        <v>134.55587896133372</v>
      </c>
      <c r="S330" s="8">
        <f t="shared" si="26"/>
        <v>141.17460966400037</v>
      </c>
      <c r="T330" s="8">
        <f t="shared" si="26"/>
        <v>119.59536040539751</v>
      </c>
      <c r="U330" s="8"/>
      <c r="V330" s="8">
        <f t="shared" si="28"/>
        <v>67.500834624654686</v>
      </c>
    </row>
    <row r="331" spans="1:22" x14ac:dyDescent="0.35">
      <c r="A331" s="20"/>
      <c r="B331" s="10">
        <v>14145233</v>
      </c>
      <c r="D331" s="10">
        <v>9045478</v>
      </c>
      <c r="E331" s="10">
        <v>7197880</v>
      </c>
      <c r="F331" s="10">
        <v>26441855</v>
      </c>
      <c r="G331" s="10">
        <v>17880330</v>
      </c>
      <c r="H331" s="10">
        <v>19189948</v>
      </c>
      <c r="I331" s="10">
        <v>26478213</v>
      </c>
      <c r="K331" s="10">
        <v>25594036</v>
      </c>
      <c r="M331" s="8">
        <f t="shared" si="24"/>
        <v>61.675742184299978</v>
      </c>
      <c r="N331" s="8"/>
      <c r="O331" s="8">
        <f t="shared" si="31"/>
        <v>39.439899580428076</v>
      </c>
      <c r="P331" s="8">
        <f t="shared" si="29"/>
        <v>31.38404232390722</v>
      </c>
      <c r="Q331" s="8">
        <f t="shared" si="30"/>
        <v>115.29121025115975</v>
      </c>
      <c r="R331" s="8">
        <f t="shared" si="26"/>
        <v>70.084738330458194</v>
      </c>
      <c r="S331" s="8">
        <f t="shared" si="26"/>
        <v>75.217990056956424</v>
      </c>
      <c r="T331" s="8">
        <f t="shared" si="26"/>
        <v>103.78547988561377</v>
      </c>
      <c r="U331" s="8"/>
      <c r="V331" s="8">
        <f t="shared" si="28"/>
        <v>100.31981042186173</v>
      </c>
    </row>
    <row r="332" spans="1:22" x14ac:dyDescent="0.35">
      <c r="A332" s="20"/>
      <c r="B332" s="10">
        <v>16756453</v>
      </c>
      <c r="D332" s="10">
        <v>7928094</v>
      </c>
      <c r="E332" s="10">
        <v>10169860</v>
      </c>
      <c r="F332" s="10">
        <v>24540659</v>
      </c>
      <c r="G332" s="10">
        <v>21100301</v>
      </c>
      <c r="H332" s="10">
        <v>57989146</v>
      </c>
      <c r="I332" s="10">
        <v>45835617</v>
      </c>
      <c r="K332" s="10">
        <v>15139705</v>
      </c>
      <c r="M332" s="8">
        <f t="shared" si="24"/>
        <v>73.061127741857618</v>
      </c>
      <c r="N332" s="8"/>
      <c r="O332" s="8">
        <f t="shared" si="31"/>
        <v>34.567905778356248</v>
      </c>
      <c r="P332" s="8">
        <f t="shared" si="29"/>
        <v>44.342405912325724</v>
      </c>
      <c r="Q332" s="8">
        <f t="shared" si="30"/>
        <v>107.00165614216613</v>
      </c>
      <c r="R332" s="8">
        <f t="shared" si="26"/>
        <v>82.705916181575262</v>
      </c>
      <c r="S332" s="8"/>
      <c r="T332" s="8">
        <f t="shared" si="26"/>
        <v>179.6598398161612</v>
      </c>
      <c r="U332" s="8"/>
      <c r="V332" s="8">
        <f t="shared" si="28"/>
        <v>59.342431785393757</v>
      </c>
    </row>
    <row r="333" spans="1:22" x14ac:dyDescent="0.35">
      <c r="A333" s="20"/>
      <c r="B333" s="10">
        <v>18659445</v>
      </c>
      <c r="D333" s="10">
        <v>5789320</v>
      </c>
      <c r="E333" s="10">
        <v>10053906</v>
      </c>
      <c r="F333" s="10">
        <v>22379828</v>
      </c>
      <c r="G333" s="10">
        <v>17671846</v>
      </c>
      <c r="H333" s="10">
        <v>22275891</v>
      </c>
      <c r="I333" s="10">
        <v>39627651</v>
      </c>
      <c r="K333" s="10">
        <v>34645158</v>
      </c>
      <c r="M333" s="8">
        <f t="shared" si="24"/>
        <v>81.358512731612493</v>
      </c>
      <c r="N333" s="8"/>
      <c r="O333" s="8">
        <f t="shared" si="31"/>
        <v>25.242469158508136</v>
      </c>
      <c r="P333" s="8">
        <f t="shared" si="29"/>
        <v>43.836825763222606</v>
      </c>
      <c r="Q333" s="8">
        <f t="shared" si="30"/>
        <v>97.580047062991298</v>
      </c>
      <c r="R333" s="8">
        <f t="shared" si="26"/>
        <v>69.267552820678048</v>
      </c>
      <c r="S333" s="8">
        <f t="shared" si="26"/>
        <v>87.313824286957171</v>
      </c>
      <c r="T333" s="8">
        <f t="shared" si="26"/>
        <v>155.32675017663098</v>
      </c>
      <c r="U333" s="8"/>
      <c r="V333" s="8">
        <f t="shared" si="28"/>
        <v>135.79709283035496</v>
      </c>
    </row>
    <row r="334" spans="1:22" x14ac:dyDescent="0.35">
      <c r="A334" s="20"/>
      <c r="B334" s="10">
        <v>22935734</v>
      </c>
      <c r="D334" s="10">
        <v>7948385</v>
      </c>
      <c r="E334" s="10">
        <v>7266047</v>
      </c>
      <c r="F334" s="10">
        <v>25362705</v>
      </c>
      <c r="G334" s="10">
        <v>30102479</v>
      </c>
      <c r="H334" s="10">
        <v>21362366</v>
      </c>
      <c r="I334" s="10">
        <v>17911487</v>
      </c>
      <c r="K334" s="10">
        <v>17701704</v>
      </c>
      <c r="M334" s="8">
        <f t="shared" si="24"/>
        <v>100.00389650645438</v>
      </c>
      <c r="N334" s="8"/>
      <c r="O334" s="8">
        <f t="shared" si="31"/>
        <v>34.65637816227963</v>
      </c>
      <c r="P334" s="8">
        <f t="shared" si="29"/>
        <v>31.681262618368063</v>
      </c>
      <c r="Q334" s="8">
        <f t="shared" si="30"/>
        <v>110.58592351758759</v>
      </c>
      <c r="R334" s="8">
        <f t="shared" si="26"/>
        <v>117.99135495894724</v>
      </c>
      <c r="S334" s="8">
        <f t="shared" si="26"/>
        <v>83.733120766198226</v>
      </c>
      <c r="T334" s="8">
        <f t="shared" si="26"/>
        <v>70.206863044720308</v>
      </c>
      <c r="U334" s="8"/>
      <c r="V334" s="8">
        <f t="shared" si="28"/>
        <v>69.384585902118417</v>
      </c>
    </row>
    <row r="335" spans="1:22" x14ac:dyDescent="0.35">
      <c r="A335" s="20"/>
      <c r="B335" s="10">
        <v>23864999</v>
      </c>
      <c r="D335" s="10">
        <v>8465640</v>
      </c>
      <c r="E335" s="10">
        <v>19010512</v>
      </c>
      <c r="F335" s="10">
        <v>16939008</v>
      </c>
      <c r="G335" s="10">
        <v>29319015</v>
      </c>
      <c r="H335" s="10">
        <v>18017486</v>
      </c>
      <c r="I335" s="10">
        <v>26504114</v>
      </c>
      <c r="K335" s="10">
        <v>18591083</v>
      </c>
      <c r="M335" s="8">
        <f t="shared" si="24"/>
        <v>104.05565787092914</v>
      </c>
      <c r="N335" s="8"/>
      <c r="O335" s="8">
        <f t="shared" si="31"/>
        <v>36.91170234276786</v>
      </c>
      <c r="P335" s="8">
        <f t="shared" si="29"/>
        <v>82.889227551327068</v>
      </c>
      <c r="Q335" s="8">
        <f t="shared" si="30"/>
        <v>73.857100145737775</v>
      </c>
      <c r="R335" s="8">
        <f t="shared" si="26"/>
        <v>114.92044578493679</v>
      </c>
      <c r="S335" s="8">
        <f t="shared" si="26"/>
        <v>70.622342634766468</v>
      </c>
      <c r="T335" s="8">
        <f t="shared" si="26"/>
        <v>103.88700288924386</v>
      </c>
      <c r="U335" s="8"/>
      <c r="V335" s="8">
        <f t="shared" si="28"/>
        <v>72.870645415091886</v>
      </c>
    </row>
    <row r="336" spans="1:22" x14ac:dyDescent="0.35">
      <c r="A336" s="20"/>
      <c r="B336" s="10">
        <v>29192054</v>
      </c>
      <c r="D336" s="10">
        <v>7280568</v>
      </c>
      <c r="E336" s="10">
        <v>8391054</v>
      </c>
      <c r="F336" s="10">
        <v>17685045</v>
      </c>
      <c r="G336" s="10">
        <v>25000436</v>
      </c>
      <c r="H336" s="10">
        <v>21730175</v>
      </c>
      <c r="I336" s="10">
        <v>36834893</v>
      </c>
      <c r="K336" s="10">
        <v>22366274</v>
      </c>
      <c r="M336" s="8">
        <f t="shared" si="24"/>
        <v>127.28256907002967</v>
      </c>
      <c r="N336" s="8"/>
      <c r="O336" s="8">
        <f t="shared" si="31"/>
        <v>31.744576771783432</v>
      </c>
      <c r="P336" s="8">
        <f t="shared" si="29"/>
        <v>36.586494061889191</v>
      </c>
      <c r="Q336" s="8">
        <f t="shared" si="30"/>
        <v>77.109954706136222</v>
      </c>
      <c r="R336" s="8">
        <f t="shared" si="26"/>
        <v>97.993102767530971</v>
      </c>
      <c r="S336" s="8">
        <f t="shared" si="26"/>
        <v>85.174805428650615</v>
      </c>
      <c r="T336" s="8">
        <f t="shared" si="26"/>
        <v>144.38010021825247</v>
      </c>
      <c r="U336" s="8"/>
      <c r="V336" s="8">
        <f t="shared" si="28"/>
        <v>87.668094532781581</v>
      </c>
    </row>
    <row r="337" spans="1:22" x14ac:dyDescent="0.35">
      <c r="A337" s="20"/>
      <c r="B337" s="10">
        <v>14419098</v>
      </c>
      <c r="D337" s="10">
        <v>10850457</v>
      </c>
      <c r="E337" s="10">
        <v>8117519</v>
      </c>
      <c r="F337" s="10">
        <v>21080018</v>
      </c>
      <c r="G337" s="10">
        <v>16528804</v>
      </c>
      <c r="H337" s="10">
        <v>29509398</v>
      </c>
      <c r="I337" s="10">
        <v>14309178</v>
      </c>
      <c r="K337" s="10">
        <v>22432636</v>
      </c>
      <c r="M337" s="8">
        <f t="shared" si="24"/>
        <v>62.869842495924622</v>
      </c>
      <c r="N337" s="8"/>
      <c r="O337" s="8">
        <f t="shared" si="31"/>
        <v>47.309930385298912</v>
      </c>
      <c r="P337" s="8">
        <f t="shared" si="29"/>
        <v>35.393832609201738</v>
      </c>
      <c r="Q337" s="8">
        <f t="shared" si="30"/>
        <v>91.912643320078416</v>
      </c>
      <c r="R337" s="8">
        <f t="shared" si="26"/>
        <v>64.787221670709144</v>
      </c>
      <c r="S337" s="8">
        <f t="shared" si="26"/>
        <v>115.66668160595171</v>
      </c>
      <c r="T337" s="8">
        <f t="shared" si="26"/>
        <v>56.08705185273142</v>
      </c>
      <c r="U337" s="8"/>
      <c r="V337" s="8">
        <f t="shared" si="28"/>
        <v>87.928210727789505</v>
      </c>
    </row>
    <row r="338" spans="1:22" x14ac:dyDescent="0.35">
      <c r="A338" s="20"/>
      <c r="B338" s="10">
        <v>19609702</v>
      </c>
      <c r="D338" s="10">
        <v>16661433</v>
      </c>
      <c r="E338" s="10">
        <v>6635227</v>
      </c>
      <c r="F338" s="10">
        <v>47788834</v>
      </c>
      <c r="G338" s="10">
        <v>20437335</v>
      </c>
      <c r="H338" s="10">
        <v>14398416</v>
      </c>
      <c r="I338" s="10">
        <v>26585727</v>
      </c>
      <c r="K338" s="10">
        <v>26021351</v>
      </c>
      <c r="M338" s="8">
        <f t="shared" si="24"/>
        <v>85.501802965207546</v>
      </c>
      <c r="N338" s="8"/>
      <c r="O338" s="8">
        <f t="shared" si="31"/>
        <v>72.646823571516123</v>
      </c>
      <c r="P338" s="8">
        <f t="shared" si="29"/>
        <v>28.930774755446315</v>
      </c>
      <c r="Q338" s="8">
        <f t="shared" si="30"/>
        <v>208.36785120982518</v>
      </c>
      <c r="R338" s="8">
        <f t="shared" si="26"/>
        <v>80.107317686357845</v>
      </c>
      <c r="S338" s="8">
        <f t="shared" si="26"/>
        <v>56.436834092719913</v>
      </c>
      <c r="T338" s="8">
        <f t="shared" si="26"/>
        <v>104.20689775412409</v>
      </c>
      <c r="U338" s="8"/>
      <c r="V338" s="8">
        <f t="shared" si="28"/>
        <v>101.99473811948698</v>
      </c>
    </row>
    <row r="339" spans="1:22" x14ac:dyDescent="0.35">
      <c r="A339" s="20"/>
      <c r="B339" s="10">
        <v>16986854</v>
      </c>
      <c r="D339" s="10">
        <v>15464347</v>
      </c>
      <c r="E339" s="10">
        <v>13164282</v>
      </c>
      <c r="F339" s="10">
        <v>30732598</v>
      </c>
      <c r="G339" s="10">
        <v>18745147</v>
      </c>
      <c r="H339" s="10">
        <v>30781268</v>
      </c>
      <c r="I339" s="10">
        <v>26289732</v>
      </c>
      <c r="K339" s="10">
        <v>10834151</v>
      </c>
      <c r="M339" s="8">
        <f t="shared" si="24"/>
        <v>74.065717250917302</v>
      </c>
      <c r="N339" s="8"/>
      <c r="O339" s="8">
        <f t="shared" si="31"/>
        <v>67.427314814860438</v>
      </c>
      <c r="P339" s="8">
        <f t="shared" si="29"/>
        <v>57.39862062883099</v>
      </c>
      <c r="Q339" s="8">
        <f t="shared" si="30"/>
        <v>133.99961604745096</v>
      </c>
      <c r="R339" s="8">
        <f t="shared" si="26"/>
        <v>73.474523258853367</v>
      </c>
      <c r="S339" s="8">
        <f t="shared" si="26"/>
        <v>120.65197416712704</v>
      </c>
      <c r="T339" s="8">
        <f t="shared" si="26"/>
        <v>103.04669924983898</v>
      </c>
      <c r="U339" s="8"/>
      <c r="V339" s="8">
        <f t="shared" si="28"/>
        <v>42.466142284156497</v>
      </c>
    </row>
    <row r="340" spans="1:22" x14ac:dyDescent="0.35">
      <c r="A340" s="20"/>
      <c r="B340" s="10">
        <v>13766492</v>
      </c>
      <c r="D340" s="10">
        <v>7469423</v>
      </c>
      <c r="E340" s="10">
        <v>19499375</v>
      </c>
      <c r="F340" s="10">
        <v>30026518</v>
      </c>
      <c r="G340" s="10">
        <v>21246157</v>
      </c>
      <c r="H340" s="10">
        <v>20630680</v>
      </c>
      <c r="I340" s="10">
        <v>23470024</v>
      </c>
      <c r="K340" s="10">
        <v>21890363</v>
      </c>
      <c r="M340" s="8">
        <f t="shared" si="24"/>
        <v>60.024363782076129</v>
      </c>
      <c r="N340" s="8"/>
      <c r="O340" s="8">
        <f t="shared" si="31"/>
        <v>32.568018300828307</v>
      </c>
      <c r="P340" s="8">
        <f t="shared" si="29"/>
        <v>85.020757541072982</v>
      </c>
      <c r="Q340" s="8">
        <f t="shared" si="30"/>
        <v>130.92098114327578</v>
      </c>
      <c r="R340" s="8">
        <f t="shared" si="26"/>
        <v>83.277621490925085</v>
      </c>
      <c r="S340" s="8">
        <f t="shared" si="26"/>
        <v>80.86516352770991</v>
      </c>
      <c r="T340" s="8">
        <f t="shared" si="26"/>
        <v>91.994414568946652</v>
      </c>
      <c r="U340" s="8"/>
      <c r="V340" s="8">
        <f t="shared" si="28"/>
        <v>85.802687244236765</v>
      </c>
    </row>
    <row r="341" spans="1:22" x14ac:dyDescent="0.35">
      <c r="A341" s="20"/>
      <c r="B341" s="10">
        <v>13689015</v>
      </c>
      <c r="D341" s="10">
        <v>5244427</v>
      </c>
      <c r="E341" s="10">
        <v>16508498</v>
      </c>
      <c r="F341" s="10">
        <v>28817999</v>
      </c>
      <c r="G341" s="10">
        <v>18183096</v>
      </c>
      <c r="H341" s="10">
        <v>16012857</v>
      </c>
      <c r="I341" s="10">
        <v>10252415</v>
      </c>
      <c r="K341" s="10">
        <v>40558014</v>
      </c>
      <c r="M341" s="8">
        <f t="shared" si="24"/>
        <v>59.68655022487188</v>
      </c>
      <c r="N341" s="8"/>
      <c r="O341" s="8">
        <f t="shared" si="31"/>
        <v>22.866638361940151</v>
      </c>
      <c r="P341" s="8">
        <f t="shared" si="29"/>
        <v>71.979999657696112</v>
      </c>
      <c r="Q341" s="8">
        <f t="shared" si="30"/>
        <v>125.65162246471404</v>
      </c>
      <c r="R341" s="8">
        <f t="shared" si="26"/>
        <v>71.271476823839436</v>
      </c>
      <c r="S341" s="8">
        <f t="shared" si="26"/>
        <v>62.764887044481057</v>
      </c>
      <c r="T341" s="8">
        <f t="shared" si="26"/>
        <v>40.185937425666332</v>
      </c>
      <c r="U341" s="8"/>
      <c r="V341" s="8">
        <f t="shared" si="28"/>
        <v>158.97345286094048</v>
      </c>
    </row>
    <row r="342" spans="1:22" x14ac:dyDescent="0.35">
      <c r="A342" s="20"/>
      <c r="B342" s="10">
        <v>9541312</v>
      </c>
      <c r="D342" s="10">
        <v>10013030</v>
      </c>
      <c r="E342" s="10">
        <v>14321625</v>
      </c>
      <c r="F342" s="10">
        <v>32239401</v>
      </c>
      <c r="G342" s="10">
        <v>20424438</v>
      </c>
      <c r="H342" s="10">
        <v>26143672</v>
      </c>
      <c r="I342" s="10">
        <v>12463122</v>
      </c>
      <c r="K342" s="10">
        <v>36574121</v>
      </c>
      <c r="M342" s="8">
        <f t="shared" si="24"/>
        <v>41.601824375177671</v>
      </c>
      <c r="N342" s="8"/>
      <c r="O342" s="8">
        <f t="shared" si="31"/>
        <v>43.658599102868166</v>
      </c>
      <c r="P342" s="8">
        <f t="shared" si="29"/>
        <v>62.444842807483283</v>
      </c>
      <c r="Q342" s="8">
        <f t="shared" si="30"/>
        <v>140.56954623881154</v>
      </c>
      <c r="R342" s="8">
        <f t="shared" si="26"/>
        <v>80.056765886125532</v>
      </c>
      <c r="S342" s="8">
        <f t="shared" si="26"/>
        <v>102.47419433071573</v>
      </c>
      <c r="T342" s="8">
        <f t="shared" si="26"/>
        <v>48.851147833992819</v>
      </c>
      <c r="U342" s="8"/>
      <c r="V342" s="8">
        <f t="shared" si="28"/>
        <v>143.35796374851674</v>
      </c>
    </row>
    <row r="343" spans="1:22" x14ac:dyDescent="0.35">
      <c r="A343" s="20"/>
      <c r="B343" s="10">
        <v>14150597</v>
      </c>
      <c r="D343" s="10">
        <v>17386515</v>
      </c>
      <c r="E343" s="10">
        <v>16098379</v>
      </c>
      <c r="F343" s="10">
        <v>17260615</v>
      </c>
      <c r="G343" s="10">
        <v>13445587</v>
      </c>
      <c r="H343" s="10">
        <v>28813080</v>
      </c>
      <c r="I343" s="10">
        <v>15196599</v>
      </c>
      <c r="K343" s="10">
        <v>16273885</v>
      </c>
      <c r="M343" s="8">
        <f t="shared" si="24"/>
        <v>61.69913018229736</v>
      </c>
      <c r="N343" s="8"/>
      <c r="O343" s="8">
        <f t="shared" si="31"/>
        <v>75.808310589402396</v>
      </c>
      <c r="P343" s="8">
        <f t="shared" si="29"/>
        <v>70.191807571437593</v>
      </c>
      <c r="Q343" s="8">
        <f t="shared" si="30"/>
        <v>75.259364103967812</v>
      </c>
      <c r="R343" s="8">
        <f t="shared" si="26"/>
        <v>52.70207242228809</v>
      </c>
      <c r="S343" s="8">
        <f t="shared" si="26"/>
        <v>112.93735475209677</v>
      </c>
      <c r="T343" s="8">
        <f t="shared" si="26"/>
        <v>59.565436679742632</v>
      </c>
      <c r="U343" s="8"/>
      <c r="V343" s="8">
        <f t="shared" si="28"/>
        <v>63.788026946089296</v>
      </c>
    </row>
    <row r="344" spans="1:22" x14ac:dyDescent="0.35">
      <c r="A344" s="20"/>
      <c r="B344" s="10">
        <v>12460249</v>
      </c>
      <c r="D344" s="10">
        <v>9023262</v>
      </c>
      <c r="E344" s="10">
        <v>18772832</v>
      </c>
      <c r="F344" s="10">
        <v>34305326</v>
      </c>
      <c r="G344" s="10">
        <v>29031330</v>
      </c>
      <c r="H344" s="10">
        <v>20836815</v>
      </c>
      <c r="K344" s="10">
        <v>24084632</v>
      </c>
      <c r="M344" s="8">
        <f t="shared" si="24"/>
        <v>54.328911010245051</v>
      </c>
      <c r="N344" s="8"/>
      <c r="O344" s="8">
        <f t="shared" si="31"/>
        <v>39.343033852704366</v>
      </c>
      <c r="P344" s="8">
        <f t="shared" si="29"/>
        <v>81.852900302255634</v>
      </c>
      <c r="Q344" s="8">
        <f t="shared" si="30"/>
        <v>149.57734820800496</v>
      </c>
      <c r="R344" s="8">
        <f t="shared" si="26"/>
        <v>113.79281961995002</v>
      </c>
      <c r="S344" s="8">
        <f t="shared" si="26"/>
        <v>81.673141766128836</v>
      </c>
      <c r="T344" s="8"/>
      <c r="U344" s="8"/>
      <c r="V344" s="8">
        <f t="shared" si="28"/>
        <v>94.403466351313426</v>
      </c>
    </row>
    <row r="345" spans="1:22" x14ac:dyDescent="0.35">
      <c r="A345" s="20"/>
      <c r="B345" s="10">
        <v>11323679</v>
      </c>
      <c r="D345" s="10">
        <v>16685327</v>
      </c>
      <c r="E345" s="10">
        <v>13896816</v>
      </c>
      <c r="F345" s="10">
        <v>27986969</v>
      </c>
      <c r="G345" s="10">
        <v>19598351</v>
      </c>
      <c r="H345" s="10">
        <v>19257147</v>
      </c>
      <c r="K345" s="10">
        <v>13388812</v>
      </c>
      <c r="M345" s="8">
        <f t="shared" si="24"/>
        <v>49.373262821600164</v>
      </c>
      <c r="N345" s="8"/>
      <c r="O345" s="8">
        <f t="shared" si="31"/>
        <v>72.75100567892656</v>
      </c>
      <c r="P345" s="8">
        <f t="shared" si="29"/>
        <v>60.59259969762639</v>
      </c>
      <c r="Q345" s="8">
        <f t="shared" si="30"/>
        <v>122.02818324477198</v>
      </c>
      <c r="R345" s="8">
        <f t="shared" si="26"/>
        <v>76.818789225001652</v>
      </c>
      <c r="S345" s="8">
        <f t="shared" si="26"/>
        <v>75.481387003828686</v>
      </c>
      <c r="T345" s="8"/>
      <c r="U345" s="8"/>
      <c r="V345" s="8">
        <f t="shared" si="28"/>
        <v>52.47953396697369</v>
      </c>
    </row>
    <row r="346" spans="1:22" x14ac:dyDescent="0.35">
      <c r="A346" s="20"/>
      <c r="B346" s="10">
        <v>22361504</v>
      </c>
      <c r="D346" s="10">
        <v>7225057</v>
      </c>
      <c r="E346" s="10">
        <v>18153033</v>
      </c>
      <c r="F346" s="10">
        <v>32459020</v>
      </c>
      <c r="G346" s="10">
        <v>13838420</v>
      </c>
      <c r="H346" s="10">
        <v>18921425</v>
      </c>
      <c r="K346" s="10">
        <v>12707660</v>
      </c>
      <c r="M346" s="8">
        <f t="shared" si="24"/>
        <v>97.500151150369362</v>
      </c>
      <c r="N346" s="8"/>
      <c r="O346" s="8">
        <f t="shared" si="31"/>
        <v>31.502538897653494</v>
      </c>
      <c r="P346" s="8">
        <f t="shared" si="29"/>
        <v>79.150465967657752</v>
      </c>
      <c r="Q346" s="8">
        <f t="shared" si="30"/>
        <v>141.52712430223218</v>
      </c>
      <c r="R346" s="8">
        <f t="shared" si="26"/>
        <v>54.241842550276168</v>
      </c>
      <c r="S346" s="8">
        <f t="shared" si="26"/>
        <v>74.165472335487664</v>
      </c>
      <c r="T346" s="8"/>
      <c r="U346" s="8"/>
      <c r="V346" s="8">
        <f t="shared" si="28"/>
        <v>49.809652612252151</v>
      </c>
    </row>
    <row r="347" spans="1:22" x14ac:dyDescent="0.35">
      <c r="A347" s="20"/>
      <c r="B347" s="10">
        <v>22588431</v>
      </c>
      <c r="D347" s="10">
        <v>6750634</v>
      </c>
      <c r="E347" s="10">
        <v>14159265</v>
      </c>
      <c r="F347" s="10">
        <v>27648361</v>
      </c>
      <c r="G347" s="10">
        <v>13153816</v>
      </c>
      <c r="H347" s="10">
        <v>24935224</v>
      </c>
      <c r="K347" s="10">
        <v>18017328</v>
      </c>
      <c r="M347" s="8">
        <f t="shared" si="24"/>
        <v>98.489593398981071</v>
      </c>
      <c r="N347" s="8"/>
      <c r="O347" s="8">
        <f t="shared" si="31"/>
        <v>29.433969886856559</v>
      </c>
      <c r="P347" s="8">
        <f t="shared" si="29"/>
        <v>61.73692421038114</v>
      </c>
      <c r="Q347" s="8">
        <f t="shared" si="30"/>
        <v>120.55179189020457</v>
      </c>
      <c r="R347" s="8">
        <f t="shared" si="26"/>
        <v>51.558430543899036</v>
      </c>
      <c r="S347" s="8">
        <f t="shared" si="26"/>
        <v>97.737494176637739</v>
      </c>
      <c r="T347" s="8"/>
      <c r="U347" s="8"/>
      <c r="V347" s="8">
        <f t="shared" si="28"/>
        <v>70.621723329157675</v>
      </c>
    </row>
    <row r="348" spans="1:22" x14ac:dyDescent="0.35">
      <c r="A348" s="20"/>
      <c r="B348" s="10">
        <v>20281180</v>
      </c>
      <c r="D348" s="10">
        <v>13800023</v>
      </c>
      <c r="E348" s="10">
        <v>10865073</v>
      </c>
      <c r="F348" s="10">
        <v>24751989</v>
      </c>
      <c r="G348" s="10">
        <v>12978801</v>
      </c>
      <c r="H348" s="10">
        <v>38726156</v>
      </c>
      <c r="K348" s="10">
        <v>7989455</v>
      </c>
      <c r="M348" s="8">
        <f t="shared" si="24"/>
        <v>88.429566969549455</v>
      </c>
      <c r="N348" s="8"/>
      <c r="O348" s="8">
        <f t="shared" si="31"/>
        <v>60.170564930631386</v>
      </c>
      <c r="P348" s="8">
        <f t="shared" si="29"/>
        <v>47.373658755681056</v>
      </c>
      <c r="Q348" s="8">
        <f t="shared" si="30"/>
        <v>107.92309268519146</v>
      </c>
      <c r="R348" s="8">
        <f t="shared" si="26"/>
        <v>50.872431992479392</v>
      </c>
      <c r="S348" s="8"/>
      <c r="T348" s="8"/>
      <c r="U348" s="8"/>
      <c r="V348" s="8">
        <f t="shared" si="28"/>
        <v>31.315913245335569</v>
      </c>
    </row>
    <row r="349" spans="1:22" x14ac:dyDescent="0.35">
      <c r="A349" s="20"/>
      <c r="B349" s="10">
        <v>20643572</v>
      </c>
      <c r="D349" s="10">
        <v>17280054</v>
      </c>
      <c r="E349" s="10">
        <v>15462736</v>
      </c>
      <c r="F349" s="10">
        <v>48525207</v>
      </c>
      <c r="G349" s="10">
        <v>17874262</v>
      </c>
      <c r="H349" s="10">
        <v>16789741</v>
      </c>
      <c r="K349" s="10">
        <v>16101427</v>
      </c>
      <c r="M349" s="8">
        <f t="shared" si="24"/>
        <v>90.00966081188156</v>
      </c>
      <c r="N349" s="8"/>
      <c r="O349" s="8">
        <f t="shared" si="31"/>
        <v>75.344121615726053</v>
      </c>
      <c r="P349" s="8">
        <f t="shared" si="29"/>
        <v>67.420290567139745</v>
      </c>
      <c r="Q349" s="8">
        <f t="shared" si="30"/>
        <v>211.57856900425665</v>
      </c>
      <c r="R349" s="8">
        <f t="shared" si="26"/>
        <v>70.060953859355635</v>
      </c>
      <c r="S349" s="8">
        <f t="shared" si="26"/>
        <v>65.810004883643956</v>
      </c>
      <c r="T349" s="8"/>
      <c r="U349" s="8"/>
      <c r="V349" s="8">
        <f t="shared" si="28"/>
        <v>63.112050954427268</v>
      </c>
    </row>
    <row r="350" spans="1:22" x14ac:dyDescent="0.35">
      <c r="A350" s="20"/>
      <c r="B350" s="10">
        <v>23138849</v>
      </c>
      <c r="D350" s="10">
        <v>8701499</v>
      </c>
      <c r="E350" s="10">
        <v>15241159</v>
      </c>
      <c r="F350" s="10">
        <v>32670877</v>
      </c>
      <c r="G350" s="10">
        <v>29315940</v>
      </c>
      <c r="H350" s="10">
        <v>14558926</v>
      </c>
      <c r="K350" s="10">
        <v>20558085</v>
      </c>
      <c r="M350" s="8">
        <f t="shared" si="24"/>
        <v>100.88951418230066</v>
      </c>
      <c r="N350" s="8"/>
      <c r="O350" s="8">
        <f t="shared" si="31"/>
        <v>37.940089706613108</v>
      </c>
      <c r="P350" s="8">
        <f t="shared" si="29"/>
        <v>66.454175274025047</v>
      </c>
      <c r="Q350" s="8">
        <f t="shared" si="30"/>
        <v>142.45085865937847</v>
      </c>
      <c r="R350" s="8">
        <f t="shared" si="26"/>
        <v>114.90839284349967</v>
      </c>
      <c r="S350" s="8">
        <f t="shared" si="26"/>
        <v>57.065978037458166</v>
      </c>
      <c r="T350" s="8"/>
      <c r="U350" s="8"/>
      <c r="V350" s="8">
        <f t="shared" si="28"/>
        <v>80.580616118400371</v>
      </c>
    </row>
    <row r="351" spans="1:22" x14ac:dyDescent="0.35">
      <c r="A351" s="20"/>
      <c r="B351" s="10">
        <v>16419472</v>
      </c>
      <c r="D351" s="10">
        <v>7075832</v>
      </c>
      <c r="E351" s="10">
        <v>13575187</v>
      </c>
      <c r="F351" s="10">
        <v>30524246</v>
      </c>
      <c r="G351" s="10">
        <v>18938303</v>
      </c>
      <c r="H351" s="10">
        <v>20226663</v>
      </c>
      <c r="K351" s="10">
        <v>15536023</v>
      </c>
      <c r="M351" s="8">
        <f t="shared" si="24"/>
        <v>71.591830397868478</v>
      </c>
      <c r="N351" s="8"/>
      <c r="O351" s="8">
        <f t="shared" si="31"/>
        <v>30.851891246430483</v>
      </c>
      <c r="P351" s="8">
        <f t="shared" si="29"/>
        <v>59.190239815467208</v>
      </c>
      <c r="Q351" s="8">
        <f t="shared" si="30"/>
        <v>133.09116411628918</v>
      </c>
      <c r="R351" s="8">
        <f t="shared" si="26"/>
        <v>74.2316282852683</v>
      </c>
      <c r="S351" s="8">
        <f t="shared" si="26"/>
        <v>79.281555969792535</v>
      </c>
      <c r="T351" s="8"/>
      <c r="U351" s="8"/>
      <c r="V351" s="8">
        <f t="shared" si="28"/>
        <v>60.895861913677216</v>
      </c>
    </row>
    <row r="352" spans="1:22" x14ac:dyDescent="0.35">
      <c r="A352" s="20"/>
      <c r="B352" s="10">
        <v>14959897</v>
      </c>
      <c r="E352" s="10">
        <v>21463849</v>
      </c>
      <c r="F352" s="10">
        <v>32948292</v>
      </c>
      <c r="H352" s="10">
        <v>16572486</v>
      </c>
      <c r="K352" s="10">
        <v>17208136</v>
      </c>
      <c r="M352" s="8">
        <f t="shared" si="24"/>
        <v>65.227822721314141</v>
      </c>
      <c r="N352" s="8"/>
      <c r="O352" s="8"/>
      <c r="P352" s="8">
        <f t="shared" si="29"/>
        <v>93.586215031363906</v>
      </c>
      <c r="Q352" s="8">
        <f t="shared" si="30"/>
        <v>143.6604376050245</v>
      </c>
      <c r="R352" s="8"/>
      <c r="S352" s="8">
        <f t="shared" ref="S352:S369" si="32">H352/AVERAGE($G$306:$G$351)*100</f>
        <v>64.958440073263858</v>
      </c>
      <c r="T352" s="8"/>
      <c r="U352" s="8"/>
      <c r="V352" s="8">
        <f t="shared" si="28"/>
        <v>67.449969251962216</v>
      </c>
    </row>
    <row r="353" spans="1:22" x14ac:dyDescent="0.35">
      <c r="A353" s="20"/>
      <c r="B353" s="10">
        <v>27464913</v>
      </c>
      <c r="E353" s="10">
        <v>12568675</v>
      </c>
      <c r="F353" s="10">
        <v>34002032</v>
      </c>
      <c r="H353" s="10">
        <v>13620410</v>
      </c>
      <c r="K353" s="10">
        <v>11964640</v>
      </c>
      <c r="M353" s="8">
        <f t="shared" si="24"/>
        <v>119.75192584683678</v>
      </c>
      <c r="N353" s="8"/>
      <c r="O353" s="8"/>
      <c r="P353" s="8">
        <f t="shared" si="29"/>
        <v>54.801667734865624</v>
      </c>
      <c r="Q353" s="8">
        <f t="shared" si="30"/>
        <v>148.25493220043231</v>
      </c>
      <c r="R353" s="8"/>
      <c r="S353" s="8">
        <f t="shared" si="32"/>
        <v>53.387318399803362</v>
      </c>
      <c r="T353" s="8"/>
      <c r="U353" s="8"/>
      <c r="V353" s="8">
        <f t="shared" si="28"/>
        <v>46.897269995471746</v>
      </c>
    </row>
    <row r="354" spans="1:22" x14ac:dyDescent="0.35">
      <c r="A354" s="20"/>
      <c r="B354" s="10">
        <v>12899081</v>
      </c>
      <c r="E354" s="10">
        <v>15551818</v>
      </c>
      <c r="F354" s="10">
        <v>48788765</v>
      </c>
      <c r="H354" s="10">
        <v>17944518</v>
      </c>
      <c r="K354" s="10">
        <v>20499549</v>
      </c>
      <c r="M354" s="8">
        <f t="shared" si="24"/>
        <v>56.242296904575717</v>
      </c>
      <c r="N354" s="8"/>
      <c r="O354" s="8"/>
      <c r="P354" s="8">
        <f t="shared" si="29"/>
        <v>67.808703996968845</v>
      </c>
      <c r="Q354" s="8">
        <f t="shared" si="30"/>
        <v>212.72772895507609</v>
      </c>
      <c r="R354" s="8"/>
      <c r="S354" s="8">
        <f t="shared" si="32"/>
        <v>70.336333193861464</v>
      </c>
      <c r="T354" s="8"/>
      <c r="U354" s="8"/>
      <c r="V354" s="8">
        <f t="shared" si="28"/>
        <v>80.351175149306869</v>
      </c>
    </row>
    <row r="355" spans="1:22" x14ac:dyDescent="0.35">
      <c r="A355" s="20"/>
      <c r="B355" s="10">
        <v>11768116</v>
      </c>
      <c r="E355" s="10">
        <v>16541965</v>
      </c>
      <c r="F355" s="10">
        <v>32130817</v>
      </c>
      <c r="H355" s="10">
        <v>19693102</v>
      </c>
      <c r="K355" s="10">
        <v>10476015</v>
      </c>
      <c r="M355" s="8">
        <f t="shared" si="24"/>
        <v>51.311087516970233</v>
      </c>
      <c r="N355" s="8"/>
      <c r="O355" s="8"/>
      <c r="P355" s="8">
        <f t="shared" si="29"/>
        <v>72.125921754821135</v>
      </c>
      <c r="Q355" s="8">
        <f t="shared" si="30"/>
        <v>140.09610060597254</v>
      </c>
      <c r="R355" s="8"/>
      <c r="S355" s="8">
        <f t="shared" si="32"/>
        <v>77.190180527150389</v>
      </c>
      <c r="T355" s="8"/>
      <c r="U355" s="8"/>
      <c r="V355" s="8">
        <f t="shared" si="28"/>
        <v>41.062372451792278</v>
      </c>
    </row>
    <row r="356" spans="1:22" x14ac:dyDescent="0.35">
      <c r="A356" s="20"/>
      <c r="B356" s="10">
        <v>12075575</v>
      </c>
      <c r="E356" s="10">
        <v>19179270</v>
      </c>
      <c r="F356" s="10">
        <v>33499733</v>
      </c>
      <c r="H356" s="10">
        <v>20918026</v>
      </c>
      <c r="K356" s="10">
        <v>17669913</v>
      </c>
      <c r="M356" s="8">
        <f t="shared" si="24"/>
        <v>52.651663668401795</v>
      </c>
      <c r="N356" s="8"/>
      <c r="O356" s="8"/>
      <c r="P356" s="8">
        <f t="shared" si="29"/>
        <v>83.6250425710965</v>
      </c>
      <c r="Q356" s="8">
        <f t="shared" si="30"/>
        <v>146.06481885104938</v>
      </c>
      <c r="R356" s="8"/>
      <c r="S356" s="8">
        <f t="shared" si="32"/>
        <v>81.99146092939678</v>
      </c>
      <c r="T356" s="8"/>
      <c r="U356" s="8"/>
      <c r="V356" s="8">
        <f t="shared" si="28"/>
        <v>69.259976126109621</v>
      </c>
    </row>
    <row r="357" spans="1:22" x14ac:dyDescent="0.35">
      <c r="A357" s="20"/>
      <c r="B357" s="10">
        <v>24289857</v>
      </c>
      <c r="E357" s="10">
        <v>14934778</v>
      </c>
      <c r="F357" s="10">
        <v>35009550</v>
      </c>
      <c r="H357" s="10">
        <v>46368305</v>
      </c>
      <c r="K357" s="10">
        <v>29030811</v>
      </c>
      <c r="M357" s="8">
        <f t="shared" si="24"/>
        <v>105.90811462953731</v>
      </c>
      <c r="N357" s="8"/>
      <c r="O357" s="8"/>
      <c r="P357" s="8">
        <f t="shared" si="29"/>
        <v>65.118299395121682</v>
      </c>
      <c r="Q357" s="8">
        <f t="shared" si="30"/>
        <v>152.64789062070307</v>
      </c>
      <c r="R357" s="8"/>
      <c r="S357" s="8"/>
      <c r="T357" s="8"/>
      <c r="U357" s="8"/>
      <c r="V357" s="8">
        <f t="shared" si="28"/>
        <v>113.79078531861478</v>
      </c>
    </row>
    <row r="358" spans="1:22" x14ac:dyDescent="0.35">
      <c r="A358" s="20"/>
      <c r="B358" s="10">
        <v>17638951</v>
      </c>
      <c r="E358" s="10">
        <v>16922065</v>
      </c>
      <c r="F358" s="10">
        <v>35466548</v>
      </c>
      <c r="H358" s="10">
        <v>43035907</v>
      </c>
      <c r="K358" s="10">
        <v>17628658</v>
      </c>
      <c r="M358" s="8">
        <f t="shared" si="24"/>
        <v>76.908976633859638</v>
      </c>
      <c r="N358" s="8"/>
      <c r="O358" s="8"/>
      <c r="P358" s="8">
        <f t="shared" si="29"/>
        <v>73.783225639759081</v>
      </c>
      <c r="Q358" s="8">
        <f t="shared" si="30"/>
        <v>154.64048351943725</v>
      </c>
      <c r="R358" s="8"/>
      <c r="S358" s="8"/>
      <c r="T358" s="8"/>
      <c r="U358" s="8"/>
      <c r="V358" s="8">
        <f t="shared" si="28"/>
        <v>69.098270728064776</v>
      </c>
    </row>
    <row r="359" spans="1:22" x14ac:dyDescent="0.35">
      <c r="A359" s="20"/>
      <c r="B359" s="10">
        <v>21586988</v>
      </c>
      <c r="E359" s="10">
        <v>16629113</v>
      </c>
      <c r="F359" s="10">
        <v>39331249</v>
      </c>
      <c r="H359" s="10">
        <v>37868201</v>
      </c>
      <c r="K359" s="10">
        <v>48433567</v>
      </c>
      <c r="M359" s="8">
        <f t="shared" si="24"/>
        <v>94.123123063690599</v>
      </c>
      <c r="N359" s="8"/>
      <c r="O359" s="8"/>
      <c r="P359" s="8">
        <f t="shared" si="29"/>
        <v>72.505902599242518</v>
      </c>
      <c r="Q359" s="8">
        <f t="shared" si="30"/>
        <v>171.49127010566076</v>
      </c>
      <c r="R359" s="8"/>
      <c r="S359" s="8">
        <f t="shared" si="32"/>
        <v>148.43031186394185</v>
      </c>
      <c r="T359" s="8"/>
      <c r="U359" s="8"/>
      <c r="V359" s="8">
        <f t="shared" si="28"/>
        <v>189.8429094768226</v>
      </c>
    </row>
    <row r="360" spans="1:22" x14ac:dyDescent="0.35">
      <c r="A360" s="20"/>
      <c r="B360" s="10">
        <v>26060670</v>
      </c>
      <c r="E360" s="10">
        <v>18066214</v>
      </c>
      <c r="F360" s="10">
        <v>53860485</v>
      </c>
      <c r="H360" s="10">
        <v>26482068</v>
      </c>
      <c r="K360" s="10">
        <v>12016781</v>
      </c>
      <c r="M360" s="8">
        <f t="shared" si="24"/>
        <v>113.62917557244343</v>
      </c>
      <c r="N360" s="8"/>
      <c r="O360" s="8"/>
      <c r="P360" s="8">
        <f t="shared" si="29"/>
        <v>78.771919621994968</v>
      </c>
      <c r="Q360" s="8">
        <f t="shared" si="30"/>
        <v>234.841333951965</v>
      </c>
      <c r="R360" s="8"/>
      <c r="S360" s="8">
        <f t="shared" si="32"/>
        <v>103.80059015853737</v>
      </c>
      <c r="T360" s="8"/>
      <c r="U360" s="8"/>
      <c r="V360" s="8">
        <f t="shared" si="28"/>
        <v>47.101644766031825</v>
      </c>
    </row>
    <row r="361" spans="1:22" x14ac:dyDescent="0.35">
      <c r="A361" s="20"/>
      <c r="B361" s="10">
        <v>23312430</v>
      </c>
      <c r="E361" s="10">
        <v>17157583</v>
      </c>
      <c r="F361" s="10">
        <v>49486422</v>
      </c>
      <c r="H361" s="10">
        <v>19240139</v>
      </c>
      <c r="K361" s="10">
        <v>22043034</v>
      </c>
      <c r="M361" s="8">
        <f t="shared" si="24"/>
        <v>101.64635834344618</v>
      </c>
      <c r="N361" s="8"/>
      <c r="O361" s="8"/>
      <c r="P361" s="8">
        <f t="shared" si="29"/>
        <v>74.810126182702547</v>
      </c>
      <c r="Q361" s="8">
        <f t="shared" si="30"/>
        <v>215.76963807492393</v>
      </c>
      <c r="R361" s="8"/>
      <c r="S361" s="8">
        <f t="shared" si="32"/>
        <v>75.41472149880029</v>
      </c>
      <c r="T361" s="8"/>
      <c r="U361" s="8"/>
      <c r="V361" s="8">
        <f t="shared" si="28"/>
        <v>86.401105007535833</v>
      </c>
    </row>
    <row r="362" spans="1:22" x14ac:dyDescent="0.35">
      <c r="A362" s="20"/>
      <c r="B362" s="10">
        <v>36541535</v>
      </c>
      <c r="E362" s="10">
        <v>14964644</v>
      </c>
      <c r="F362" s="10">
        <v>20550350</v>
      </c>
      <c r="H362" s="10">
        <v>23934430</v>
      </c>
      <c r="K362" s="10">
        <v>11333497</v>
      </c>
      <c r="M362" s="8">
        <f t="shared" si="24"/>
        <v>159.32761882950771</v>
      </c>
      <c r="N362" s="8"/>
      <c r="O362" s="8"/>
      <c r="P362" s="8">
        <f t="shared" si="29"/>
        <v>65.248520489116828</v>
      </c>
      <c r="Q362" s="8">
        <f t="shared" si="30"/>
        <v>89.603196242658498</v>
      </c>
      <c r="R362" s="8"/>
      <c r="S362" s="8">
        <f t="shared" si="32"/>
        <v>93.8147262180658</v>
      </c>
      <c r="T362" s="8"/>
      <c r="U362" s="8"/>
      <c r="V362" s="8">
        <f t="shared" si="28"/>
        <v>44.423406705247217</v>
      </c>
    </row>
    <row r="363" spans="1:22" x14ac:dyDescent="0.35">
      <c r="A363" s="20"/>
      <c r="B363" s="10">
        <v>19911405</v>
      </c>
      <c r="E363" s="10">
        <v>16235989</v>
      </c>
      <c r="F363" s="10">
        <v>34197656</v>
      </c>
      <c r="H363" s="10">
        <v>25399801</v>
      </c>
      <c r="K363" s="10">
        <v>7607262</v>
      </c>
      <c r="M363" s="8">
        <f t="shared" si="24"/>
        <v>86.817281928631459</v>
      </c>
      <c r="N363" s="8"/>
      <c r="O363" s="8"/>
      <c r="P363" s="8">
        <f t="shared" si="29"/>
        <v>70.791811748249771</v>
      </c>
      <c r="Q363" s="8">
        <f t="shared" si="30"/>
        <v>149.10788777840415</v>
      </c>
      <c r="R363" s="8"/>
      <c r="S363" s="8">
        <f t="shared" si="32"/>
        <v>99.558476086890479</v>
      </c>
      <c r="T363" s="8"/>
      <c r="U363" s="8"/>
      <c r="V363" s="8">
        <f t="shared" si="28"/>
        <v>29.817848254547769</v>
      </c>
    </row>
    <row r="364" spans="1:22" x14ac:dyDescent="0.35">
      <c r="A364" s="20"/>
      <c r="B364" s="10">
        <v>24191585</v>
      </c>
      <c r="E364" s="10">
        <v>14246609</v>
      </c>
      <c r="H364" s="10">
        <v>30174008</v>
      </c>
      <c r="K364" s="10">
        <v>23681273</v>
      </c>
      <c r="M364" s="8">
        <f t="shared" si="24"/>
        <v>105.47963115839651</v>
      </c>
      <c r="N364" s="8"/>
      <c r="O364" s="8"/>
      <c r="P364" s="8">
        <f t="shared" ref="P364:P393" si="33">E364/AVERAGE($B$306:$B$378)*100</f>
        <v>62.11775964980766</v>
      </c>
      <c r="Q364" s="8"/>
      <c r="R364" s="8"/>
      <c r="S364" s="8">
        <f t="shared" si="32"/>
        <v>118.27172401522523</v>
      </c>
      <c r="T364" s="8"/>
      <c r="U364" s="8"/>
      <c r="V364" s="8">
        <f t="shared" si="28"/>
        <v>92.822437926880809</v>
      </c>
    </row>
    <row r="365" spans="1:22" x14ac:dyDescent="0.35">
      <c r="A365" s="20"/>
      <c r="B365" s="10">
        <v>25244222</v>
      </c>
      <c r="E365" s="10"/>
      <c r="H365" s="10">
        <v>18718613</v>
      </c>
      <c r="K365" s="10">
        <v>22969160</v>
      </c>
      <c r="M365" s="8">
        <f t="shared" si="24"/>
        <v>110.0693164768112</v>
      </c>
      <c r="N365" s="8"/>
      <c r="O365" s="8"/>
      <c r="P365" s="8">
        <f t="shared" si="33"/>
        <v>0</v>
      </c>
      <c r="Q365" s="8"/>
      <c r="R365" s="8"/>
      <c r="S365" s="8">
        <f t="shared" si="32"/>
        <v>73.370519113132318</v>
      </c>
      <c r="T365" s="8"/>
      <c r="U365" s="8"/>
      <c r="V365" s="8">
        <f t="shared" si="28"/>
        <v>90.031200110424535</v>
      </c>
    </row>
    <row r="366" spans="1:22" x14ac:dyDescent="0.35">
      <c r="A366" s="20"/>
      <c r="B366" s="10">
        <v>32313622</v>
      </c>
      <c r="E366" s="10">
        <v>15651068</v>
      </c>
      <c r="H366" s="10">
        <v>23811784</v>
      </c>
      <c r="K366" s="10">
        <v>36410226</v>
      </c>
      <c r="M366" s="8">
        <f t="shared" si="24"/>
        <v>140.89316305450208</v>
      </c>
      <c r="N366" s="8"/>
      <c r="O366" s="8"/>
      <c r="P366" s="8">
        <f t="shared" si="33"/>
        <v>68.241451722778095</v>
      </c>
      <c r="Q366" s="8"/>
      <c r="R366" s="8"/>
      <c r="S366" s="8">
        <f t="shared" si="32"/>
        <v>93.333996118717678</v>
      </c>
      <c r="T366" s="8"/>
      <c r="U366" s="8"/>
      <c r="V366" s="8">
        <f t="shared" si="28"/>
        <v>142.71555176905827</v>
      </c>
    </row>
    <row r="367" spans="1:22" x14ac:dyDescent="0.35">
      <c r="A367" s="20"/>
      <c r="B367" s="10">
        <v>30449839</v>
      </c>
      <c r="E367" s="10">
        <v>15749783</v>
      </c>
      <c r="H367" s="10">
        <v>15950021</v>
      </c>
      <c r="K367" s="10">
        <v>24152508</v>
      </c>
      <c r="M367" s="8">
        <f t="shared" si="24"/>
        <v>132.76673630737949</v>
      </c>
      <c r="N367" s="8"/>
      <c r="O367" s="8"/>
      <c r="P367" s="8">
        <f t="shared" si="33"/>
        <v>68.671866753037619</v>
      </c>
      <c r="Q367" s="8"/>
      <c r="R367" s="8"/>
      <c r="S367" s="8">
        <f t="shared" si="32"/>
        <v>62.518591555654353</v>
      </c>
      <c r="T367" s="8"/>
      <c r="U367" s="8"/>
      <c r="V367" s="8">
        <f t="shared" si="28"/>
        <v>94.669516905129726</v>
      </c>
    </row>
    <row r="368" spans="1:22" x14ac:dyDescent="0.35">
      <c r="A368" s="20"/>
      <c r="B368" s="10">
        <v>30129005</v>
      </c>
      <c r="E368" s="10">
        <v>19210377</v>
      </c>
      <c r="H368" s="10">
        <v>16128563</v>
      </c>
      <c r="K368" s="10">
        <v>23612806</v>
      </c>
      <c r="M368" s="8">
        <f t="shared" si="24"/>
        <v>131.36784276720536</v>
      </c>
      <c r="N368" s="8"/>
      <c r="O368" s="8"/>
      <c r="P368" s="8">
        <f t="shared" si="33"/>
        <v>83.760674646731232</v>
      </c>
      <c r="Q368" s="8"/>
      <c r="R368" s="8"/>
      <c r="S368" s="8">
        <f t="shared" si="32"/>
        <v>63.218414732910965</v>
      </c>
      <c r="T368" s="8"/>
      <c r="U368" s="8"/>
      <c r="V368" s="8">
        <f t="shared" si="28"/>
        <v>92.554070856515139</v>
      </c>
    </row>
    <row r="369" spans="1:22" x14ac:dyDescent="0.35">
      <c r="A369" s="20"/>
      <c r="B369" s="10">
        <v>18428110</v>
      </c>
      <c r="E369" s="10">
        <v>19251962</v>
      </c>
      <c r="H369" s="10">
        <v>26566640</v>
      </c>
      <c r="K369" s="10">
        <v>21328245</v>
      </c>
      <c r="M369" s="8">
        <f t="shared" si="24"/>
        <v>80.34985081574267</v>
      </c>
      <c r="N369" s="8"/>
      <c r="O369" s="8"/>
      <c r="P369" s="8">
        <f t="shared" si="33"/>
        <v>83.941992673711354</v>
      </c>
      <c r="Q369" s="8"/>
      <c r="R369" s="8"/>
      <c r="S369" s="8">
        <f t="shared" si="32"/>
        <v>104.13208328478747</v>
      </c>
      <c r="T369" s="8"/>
      <c r="U369" s="8"/>
      <c r="V369" s="8">
        <f t="shared" si="28"/>
        <v>83.59937819228746</v>
      </c>
    </row>
    <row r="370" spans="1:22" x14ac:dyDescent="0.35">
      <c r="A370" s="20"/>
      <c r="B370" s="10">
        <v>15263258</v>
      </c>
      <c r="E370" s="10">
        <v>13324375</v>
      </c>
      <c r="K370" s="10">
        <v>21745406</v>
      </c>
      <c r="M370" s="8">
        <f t="shared" si="24"/>
        <v>66.550530860852845</v>
      </c>
      <c r="N370" s="8"/>
      <c r="O370" s="8"/>
      <c r="P370" s="8">
        <f t="shared" si="33"/>
        <v>58.096654701052429</v>
      </c>
      <c r="Q370" s="8"/>
      <c r="R370" s="8"/>
      <c r="S370" s="8"/>
      <c r="T370" s="8"/>
      <c r="U370" s="8"/>
      <c r="V370" s="8">
        <f t="shared" si="28"/>
        <v>85.234505705407884</v>
      </c>
    </row>
    <row r="371" spans="1:22" x14ac:dyDescent="0.35">
      <c r="A371" s="20"/>
      <c r="B371" s="10">
        <v>16967040</v>
      </c>
      <c r="E371" s="10">
        <v>13366975</v>
      </c>
      <c r="K371" s="10">
        <v>19385956</v>
      </c>
      <c r="M371" s="8">
        <f t="shared" ref="M371:M378" si="34">B371/AVERAGE($B$306:$B$378)*100</f>
        <v>73.979324672184958</v>
      </c>
      <c r="N371" s="8"/>
      <c r="O371" s="8"/>
      <c r="P371" s="8">
        <f t="shared" si="33"/>
        <v>58.282398309309094</v>
      </c>
      <c r="Q371" s="8"/>
      <c r="R371" s="8"/>
      <c r="S371" s="8"/>
      <c r="T371" s="8"/>
      <c r="U371" s="8"/>
      <c r="V371" s="8">
        <f t="shared" si="28"/>
        <v>75.986273941575803</v>
      </c>
    </row>
    <row r="372" spans="1:22" x14ac:dyDescent="0.35">
      <c r="A372" s="20"/>
      <c r="B372" s="10">
        <v>19580975</v>
      </c>
      <c r="E372" s="10">
        <v>10567129</v>
      </c>
      <c r="K372" s="10">
        <v>14418886</v>
      </c>
      <c r="M372" s="8">
        <f t="shared" si="34"/>
        <v>85.376548114635028</v>
      </c>
      <c r="N372" s="8"/>
      <c r="O372" s="8"/>
      <c r="P372" s="8">
        <f t="shared" si="33"/>
        <v>46.07456970360542</v>
      </c>
      <c r="Q372" s="8"/>
      <c r="R372" s="8"/>
      <c r="S372" s="8"/>
      <c r="T372" s="8"/>
      <c r="U372" s="8"/>
      <c r="V372" s="8">
        <f t="shared" si="28"/>
        <v>56.517069445961397</v>
      </c>
    </row>
    <row r="373" spans="1:22" x14ac:dyDescent="0.35">
      <c r="A373" s="20"/>
      <c r="B373" s="10">
        <v>40650870</v>
      </c>
      <c r="E373" s="10">
        <v>14423664</v>
      </c>
      <c r="K373" s="10">
        <v>10220202</v>
      </c>
      <c r="M373" s="8">
        <f t="shared" si="34"/>
        <v>177.24505334677022</v>
      </c>
      <c r="N373" s="8"/>
      <c r="O373" s="8"/>
      <c r="P373" s="8">
        <f t="shared" si="33"/>
        <v>62.889751071401143</v>
      </c>
      <c r="Q373" s="8"/>
      <c r="R373" s="8"/>
      <c r="S373" s="8"/>
      <c r="T373" s="8"/>
      <c r="U373" s="8"/>
      <c r="V373" s="8">
        <f t="shared" si="28"/>
        <v>40.059673554930228</v>
      </c>
    </row>
    <row r="374" spans="1:22" x14ac:dyDescent="0.35">
      <c r="A374" s="20"/>
      <c r="B374" s="10">
        <v>19158189</v>
      </c>
      <c r="E374" s="10">
        <v>12517149</v>
      </c>
      <c r="K374" s="10">
        <v>16491793</v>
      </c>
      <c r="M374" s="8">
        <f t="shared" si="34"/>
        <v>83.533125646081032</v>
      </c>
      <c r="N374" s="8"/>
      <c r="O374" s="8"/>
      <c r="P374" s="8">
        <f t="shared" si="33"/>
        <v>54.577005172447016</v>
      </c>
      <c r="Q374" s="8"/>
      <c r="R374" s="8"/>
      <c r="S374" s="8"/>
      <c r="T374" s="8"/>
      <c r="U374" s="8"/>
      <c r="V374" s="8">
        <f t="shared" si="28"/>
        <v>64.64215129167539</v>
      </c>
    </row>
    <row r="375" spans="1:22" x14ac:dyDescent="0.35">
      <c r="A375" s="20"/>
      <c r="B375" s="10">
        <v>26615344</v>
      </c>
      <c r="E375" s="10">
        <v>15021268</v>
      </c>
      <c r="M375" s="8">
        <f t="shared" si="34"/>
        <v>116.0476532758743</v>
      </c>
      <c r="N375" s="8"/>
      <c r="O375" s="8"/>
      <c r="P375" s="8">
        <f t="shared" si="33"/>
        <v>65.495411242025867</v>
      </c>
      <c r="Q375" s="8"/>
      <c r="R375" s="8"/>
      <c r="S375" s="8"/>
      <c r="T375" s="8"/>
      <c r="U375" s="8"/>
      <c r="V375" s="8"/>
    </row>
    <row r="376" spans="1:22" x14ac:dyDescent="0.35">
      <c r="A376" s="20"/>
      <c r="B376" s="10">
        <v>14444089</v>
      </c>
      <c r="E376" s="10">
        <v>16820487</v>
      </c>
      <c r="M376" s="8">
        <f t="shared" si="34"/>
        <v>62.978807719256601</v>
      </c>
      <c r="N376" s="8"/>
      <c r="O376" s="8"/>
      <c r="P376" s="8">
        <f t="shared" si="33"/>
        <v>73.340327418174681</v>
      </c>
      <c r="Q376" s="8"/>
      <c r="R376" s="8"/>
      <c r="S376" s="8"/>
      <c r="T376" s="8"/>
      <c r="U376" s="8"/>
      <c r="V376" s="8"/>
    </row>
    <row r="377" spans="1:22" x14ac:dyDescent="0.35">
      <c r="A377" s="20"/>
      <c r="B377" s="10">
        <v>19241324</v>
      </c>
      <c r="E377" s="10">
        <v>23765504</v>
      </c>
      <c r="M377" s="8">
        <f t="shared" si="34"/>
        <v>83.895609093790355</v>
      </c>
      <c r="N377" s="8"/>
      <c r="O377" s="8"/>
      <c r="P377" s="8">
        <f t="shared" si="33"/>
        <v>103.6218419013635</v>
      </c>
      <c r="Q377" s="8"/>
      <c r="R377" s="8"/>
      <c r="S377" s="8"/>
      <c r="T377" s="8"/>
      <c r="U377" s="8"/>
      <c r="V377" s="8"/>
    </row>
    <row r="378" spans="1:22" x14ac:dyDescent="0.35">
      <c r="A378" s="20"/>
      <c r="B378" s="10">
        <v>10992189</v>
      </c>
      <c r="E378" s="10">
        <v>17527927</v>
      </c>
      <c r="M378" s="8">
        <f t="shared" si="34"/>
        <v>47.927907218290301</v>
      </c>
      <c r="N378" s="8"/>
      <c r="O378" s="8"/>
      <c r="P378" s="8">
        <f t="shared" si="33"/>
        <v>76.424892165242554</v>
      </c>
      <c r="Q378" s="8"/>
      <c r="R378" s="8"/>
      <c r="S378" s="8"/>
      <c r="T378" s="8"/>
      <c r="U378" s="8"/>
      <c r="V378" s="8"/>
    </row>
    <row r="379" spans="1:22" x14ac:dyDescent="0.35">
      <c r="A379" s="20"/>
      <c r="E379" s="10">
        <v>11605857</v>
      </c>
      <c r="M379" s="8"/>
      <c r="N379" s="8"/>
      <c r="O379" s="8"/>
      <c r="P379" s="8">
        <f t="shared" si="33"/>
        <v>50.603609297906452</v>
      </c>
      <c r="Q379" s="8"/>
      <c r="R379" s="8"/>
      <c r="S379" s="8"/>
      <c r="T379" s="8"/>
      <c r="U379" s="8"/>
      <c r="V379" s="8"/>
    </row>
    <row r="380" spans="1:22" x14ac:dyDescent="0.35">
      <c r="A380" s="20"/>
      <c r="E380" s="10">
        <v>14264923</v>
      </c>
      <c r="M380" s="8"/>
      <c r="N380" s="8"/>
      <c r="O380" s="8"/>
      <c r="P380" s="8">
        <f t="shared" si="33"/>
        <v>62.197611960643627</v>
      </c>
      <c r="Q380" s="8"/>
      <c r="R380" s="8"/>
      <c r="S380" s="8"/>
      <c r="T380" s="8"/>
      <c r="U380" s="8"/>
      <c r="V380" s="8"/>
    </row>
    <row r="381" spans="1:22" x14ac:dyDescent="0.35">
      <c r="A381" s="20"/>
      <c r="E381" s="10">
        <v>21908479</v>
      </c>
      <c r="M381" s="8"/>
      <c r="N381" s="8"/>
      <c r="O381" s="8"/>
      <c r="P381" s="8">
        <f t="shared" si="33"/>
        <v>95.524881241203317</v>
      </c>
      <c r="Q381" s="8"/>
      <c r="R381" s="8"/>
      <c r="S381" s="8"/>
      <c r="T381" s="8"/>
      <c r="U381" s="8"/>
      <c r="V381" s="8"/>
    </row>
    <row r="382" spans="1:22" x14ac:dyDescent="0.35">
      <c r="A382" s="20"/>
      <c r="E382" s="10">
        <v>17381536</v>
      </c>
      <c r="M382" s="8"/>
      <c r="N382" s="8"/>
      <c r="O382" s="8"/>
      <c r="P382" s="8">
        <f t="shared" si="33"/>
        <v>75.786601260165071</v>
      </c>
      <c r="Q382" s="8"/>
      <c r="R382" s="8"/>
      <c r="S382" s="8"/>
      <c r="T382" s="8"/>
      <c r="U382" s="8"/>
      <c r="V382" s="8"/>
    </row>
    <row r="383" spans="1:22" x14ac:dyDescent="0.35">
      <c r="A383" s="20"/>
      <c r="E383" s="10">
        <v>13965581</v>
      </c>
      <c r="M383" s="8"/>
      <c r="N383" s="8"/>
      <c r="O383" s="8"/>
      <c r="P383" s="8">
        <f t="shared" si="33"/>
        <v>60.892427378888584</v>
      </c>
      <c r="Q383" s="8"/>
      <c r="R383" s="8"/>
      <c r="S383" s="8"/>
      <c r="T383" s="8"/>
      <c r="U383" s="8"/>
      <c r="V383" s="8"/>
    </row>
    <row r="384" spans="1:22" x14ac:dyDescent="0.35">
      <c r="A384" s="20"/>
      <c r="E384" s="10">
        <v>15722762</v>
      </c>
      <c r="M384" s="8"/>
      <c r="N384" s="8"/>
      <c r="O384" s="8"/>
      <c r="P384" s="8">
        <f t="shared" si="33"/>
        <v>68.55405036715257</v>
      </c>
      <c r="Q384" s="8"/>
      <c r="R384" s="8"/>
      <c r="S384" s="8"/>
      <c r="T384" s="8"/>
      <c r="U384" s="8"/>
      <c r="V384" s="8"/>
    </row>
    <row r="385" spans="1:22" x14ac:dyDescent="0.35">
      <c r="A385" s="20"/>
      <c r="E385" s="10">
        <v>16859670</v>
      </c>
      <c r="M385" s="8"/>
      <c r="N385" s="8"/>
      <c r="O385" s="8"/>
      <c r="P385" s="8">
        <f t="shared" si="33"/>
        <v>73.511172296163423</v>
      </c>
      <c r="Q385" s="8"/>
      <c r="R385" s="8"/>
      <c r="S385" s="8"/>
      <c r="T385" s="8"/>
      <c r="U385" s="8"/>
      <c r="V385" s="8"/>
    </row>
    <row r="386" spans="1:22" x14ac:dyDescent="0.35">
      <c r="A386" s="20"/>
      <c r="E386" s="10">
        <v>14081679</v>
      </c>
      <c r="M386" s="8"/>
      <c r="N386" s="8"/>
      <c r="O386" s="8"/>
      <c r="P386" s="8">
        <f t="shared" si="33"/>
        <v>61.398635393709746</v>
      </c>
      <c r="Q386" s="8"/>
      <c r="R386" s="8"/>
      <c r="S386" s="8"/>
      <c r="T386" s="8"/>
      <c r="U386" s="8"/>
      <c r="V386" s="8"/>
    </row>
    <row r="387" spans="1:22" x14ac:dyDescent="0.35">
      <c r="A387" s="20"/>
      <c r="E387" s="10">
        <v>15578956</v>
      </c>
      <c r="M387" s="8"/>
      <c r="N387" s="8"/>
      <c r="O387" s="8"/>
      <c r="P387" s="8">
        <f t="shared" si="33"/>
        <v>67.927030523749821</v>
      </c>
      <c r="Q387" s="8"/>
      <c r="R387" s="8"/>
      <c r="S387" s="8"/>
      <c r="T387" s="8"/>
      <c r="U387" s="8"/>
      <c r="V387" s="8"/>
    </row>
    <row r="388" spans="1:22" x14ac:dyDescent="0.35">
      <c r="A388" s="20"/>
      <c r="E388" s="10">
        <v>14444797</v>
      </c>
      <c r="M388" s="8"/>
      <c r="N388" s="8"/>
      <c r="O388" s="8"/>
      <c r="P388" s="8">
        <f t="shared" si="33"/>
        <v>62.981894725703683</v>
      </c>
      <c r="Q388" s="8"/>
      <c r="R388" s="8"/>
      <c r="S388" s="8"/>
      <c r="T388" s="8"/>
      <c r="U388" s="8"/>
      <c r="V388" s="8"/>
    </row>
    <row r="389" spans="1:22" x14ac:dyDescent="0.35">
      <c r="A389" s="20"/>
      <c r="E389" s="10">
        <v>17974585</v>
      </c>
      <c r="M389" s="8"/>
      <c r="N389" s="8"/>
      <c r="O389" s="8"/>
      <c r="P389" s="8">
        <f t="shared" si="33"/>
        <v>78.37240081727785</v>
      </c>
      <c r="Q389" s="8"/>
      <c r="R389" s="8"/>
      <c r="S389" s="8"/>
      <c r="T389" s="8"/>
      <c r="U389" s="8"/>
      <c r="V389" s="8"/>
    </row>
    <row r="390" spans="1:22" x14ac:dyDescent="0.35">
      <c r="A390" s="20"/>
      <c r="E390" s="10">
        <v>15262244</v>
      </c>
      <c r="M390" s="8"/>
      <c r="N390" s="8"/>
      <c r="O390" s="8"/>
      <c r="P390" s="8">
        <f t="shared" si="33"/>
        <v>66.546109639754903</v>
      </c>
      <c r="Q390" s="8"/>
      <c r="R390" s="8"/>
      <c r="S390" s="8"/>
      <c r="T390" s="8"/>
      <c r="U390" s="8"/>
      <c r="V390" s="8"/>
    </row>
    <row r="391" spans="1:22" x14ac:dyDescent="0.35">
      <c r="A391" s="20"/>
      <c r="E391" s="10">
        <v>9411135</v>
      </c>
      <c r="M391" s="8"/>
      <c r="N391" s="8"/>
      <c r="O391" s="8"/>
      <c r="P391" s="8">
        <f t="shared" si="33"/>
        <v>41.034229405881256</v>
      </c>
      <c r="Q391" s="8"/>
      <c r="R391" s="8"/>
      <c r="S391" s="8"/>
      <c r="T391" s="8"/>
      <c r="U391" s="8"/>
      <c r="V391" s="8"/>
    </row>
    <row r="392" spans="1:22" x14ac:dyDescent="0.35">
      <c r="A392" s="20"/>
      <c r="E392" s="10">
        <v>10649487</v>
      </c>
      <c r="M392" s="8"/>
      <c r="N392" s="8"/>
      <c r="O392" s="8"/>
      <c r="P392" s="8">
        <f t="shared" si="33"/>
        <v>46.433665292544433</v>
      </c>
      <c r="Q392" s="8"/>
      <c r="R392" s="8"/>
      <c r="S392" s="8"/>
      <c r="T392" s="8"/>
      <c r="U392" s="8"/>
      <c r="V392" s="8"/>
    </row>
    <row r="393" spans="1:22" x14ac:dyDescent="0.35">
      <c r="A393" s="20"/>
      <c r="E393" s="10">
        <v>10264324</v>
      </c>
      <c r="M393" s="8"/>
      <c r="N393" s="8"/>
      <c r="O393" s="8"/>
      <c r="P393" s="8">
        <f t="shared" si="33"/>
        <v>44.75428582336697</v>
      </c>
      <c r="Q393" s="8"/>
      <c r="R393" s="8"/>
      <c r="S393" s="8"/>
      <c r="T393" s="8"/>
      <c r="U393" s="8"/>
      <c r="V393" s="8"/>
    </row>
    <row r="395" spans="1:22" x14ac:dyDescent="0.35">
      <c r="M395" s="6">
        <f>AVERAGE(M102:M205,M306:M393)</f>
        <v>100</v>
      </c>
      <c r="N395" s="6">
        <f>AVERAGE(N102:N205,N306:N393)</f>
        <v>84.402966266118383</v>
      </c>
      <c r="O395" s="6">
        <f>AVERAGE(O102:O205,O306:O393)</f>
        <v>76.001755704367241</v>
      </c>
      <c r="P395" s="6">
        <f>AVERAGE(P102:P205,P306:P393)</f>
        <v>80.406444986808481</v>
      </c>
      <c r="Q395" s="6">
        <f>AVERAGE(Q102:Q205,Q306:Q393)</f>
        <v>144.33071778344922</v>
      </c>
      <c r="R395" s="6">
        <f>AVERAGE(R3:R83,R207:R287,R306:R374)</f>
        <v>100.32229034497362</v>
      </c>
      <c r="S395" s="6">
        <f t="shared" ref="S395:V395" si="35">AVERAGE(S3:S83,S207:S287,S306:S374)</f>
        <v>90.480605290954514</v>
      </c>
      <c r="T395" s="6">
        <f>AVERAGE(T3:T83,T207:T287,T306:T374)</f>
        <v>90.787458659549145</v>
      </c>
      <c r="U395" s="6">
        <f t="shared" si="35"/>
        <v>74.002627632597608</v>
      </c>
      <c r="V395" s="6">
        <f t="shared" si="35"/>
        <v>77.433408103487906</v>
      </c>
    </row>
    <row r="396" spans="1:22" x14ac:dyDescent="0.35">
      <c r="M396" s="6">
        <f>_xlfn.STDEV.S(M102:M205,M306:M393)</f>
        <v>35.767849189263757</v>
      </c>
      <c r="N396" s="6">
        <f>_xlfn.STDEV.S(N102:N205,N306:N393)</f>
        <v>42.729625865219404</v>
      </c>
      <c r="O396" s="6">
        <f>_xlfn.STDEV.S(O102:O205,O306:O393)</f>
        <v>40.687419376476122</v>
      </c>
      <c r="P396" s="6">
        <f>_xlfn.STDEV.S(P102:P205,P306:P393)</f>
        <v>34.052453332025188</v>
      </c>
      <c r="Q396" s="6">
        <f>_xlfn.STDEV.S(Q102:Q205,Q306:Q393)</f>
        <v>44.036349093844521</v>
      </c>
      <c r="R396" s="6">
        <f>_xlfn.STDEV.S(R3:R83,R207:R287,R306:R374)</f>
        <v>33.668942186443758</v>
      </c>
      <c r="S396" s="6">
        <f t="shared" ref="S396:V396" si="36">_xlfn.STDEV.S(S3:S83,S207:S287,S306:S374)</f>
        <v>25.267192929970037</v>
      </c>
      <c r="T396" s="6">
        <f t="shared" si="36"/>
        <v>33.129019744461992</v>
      </c>
      <c r="U396" s="6">
        <f t="shared" si="36"/>
        <v>45.528846852108387</v>
      </c>
      <c r="V396" s="6">
        <f t="shared" si="36"/>
        <v>33.353183037172293</v>
      </c>
    </row>
    <row r="397" spans="1:22" x14ac:dyDescent="0.35">
      <c r="M397" s="6">
        <f>M396/SQRT(COUNT(M102:M205,M306:M393))</f>
        <v>2.7677992680429586</v>
      </c>
      <c r="N397" s="6">
        <f>N396/SQRT(COUNT(N102:N205,N306:N393))</f>
        <v>4.0741099714947522</v>
      </c>
      <c r="O397" s="6">
        <f>O396/SQRT(COUNT(O102:O205,O306:O393))</f>
        <v>3.3332432716754155</v>
      </c>
      <c r="P397" s="6">
        <f>P396/SQRT(COUNT(P102:P205,P306:P393))</f>
        <v>2.5172297831220938</v>
      </c>
      <c r="Q397" s="6">
        <f>Q396/SQRT(COUNT(Q102:Q205,Q306:Q393))</f>
        <v>4.3602482856933253</v>
      </c>
      <c r="R397" s="6">
        <f>R396/SQRT(COUNT(R3:R83,R207:R287,R306:R374))</f>
        <v>2.6291026800334558</v>
      </c>
      <c r="S397" s="6">
        <f t="shared" ref="S397:V397" si="37">S396/SQRT(COUNT(S3:S83,S207:S287,S306:S374))</f>
        <v>1.8094212682375543</v>
      </c>
      <c r="T397" s="6">
        <f t="shared" si="37"/>
        <v>2.8726503300984407</v>
      </c>
      <c r="U397" s="6">
        <f t="shared" si="37"/>
        <v>4.1389860774643985</v>
      </c>
      <c r="V397" s="6">
        <f t="shared" si="37"/>
        <v>2.2746682034674119</v>
      </c>
    </row>
    <row r="398" spans="1:22" customFormat="1" x14ac:dyDescent="0.35">
      <c r="N398" s="18">
        <f>_xlfn.T.TEST(M3:M392,N3:N392,2,2)</f>
        <v>1.1561110650881257E-3</v>
      </c>
      <c r="O398" s="18">
        <f>_xlfn.T.TEST(M3:M392,O3:O392,2,2)</f>
        <v>5.2069705894202999E-8</v>
      </c>
      <c r="P398" s="18">
        <f>_xlfn.T.TEST(M3:M392,P3:P392,2,2)</f>
        <v>3.5864145086810803E-7</v>
      </c>
      <c r="Q398" s="18">
        <f>_xlfn.T.TEST(M3:M392,Q3:Q392,2,2)</f>
        <v>3.7329993170440128E-17</v>
      </c>
      <c r="S398" s="12">
        <f>_xlfn.T.TEST(R3:R392,S18:S392,2,2)</f>
        <v>8.9102511770500267E-3</v>
      </c>
      <c r="T398" s="12">
        <f>_xlfn.T.TEST(R3:R392,T18:T392,2,2)</f>
        <v>2.6183287022325901E-2</v>
      </c>
      <c r="U398" s="12">
        <f>_xlfn.T.TEST(R3:R392,U18:U392,2,2)</f>
        <v>5.3641064764645851E-6</v>
      </c>
      <c r="V398" s="12">
        <f>_xlfn.T.TEST(R3:R392,V18:V392,2,2)</f>
        <v>5.5548241904391232E-9</v>
      </c>
    </row>
    <row r="399" spans="1:22" x14ac:dyDescent="0.35">
      <c r="L399" s="16"/>
      <c r="M399" s="17"/>
      <c r="N399" s="17" t="s">
        <v>15</v>
      </c>
      <c r="O399" s="9" t="s">
        <v>15</v>
      </c>
      <c r="P399" s="9" t="s">
        <v>15</v>
      </c>
      <c r="Q399" s="9" t="s">
        <v>15</v>
      </c>
      <c r="S399" s="9" t="s">
        <v>15</v>
      </c>
      <c r="T399" s="9" t="s">
        <v>16</v>
      </c>
      <c r="U399" s="9" t="s">
        <v>15</v>
      </c>
      <c r="V399" s="9" t="s">
        <v>15</v>
      </c>
    </row>
    <row r="400" spans="1:22" x14ac:dyDescent="0.35">
      <c r="L400" s="13"/>
      <c r="M400" s="13"/>
      <c r="N400" s="13"/>
    </row>
    <row r="401" spans="12:14" x14ac:dyDescent="0.35">
      <c r="L401" s="13"/>
      <c r="M401" s="14"/>
      <c r="N401" s="15"/>
    </row>
    <row r="402" spans="12:14" x14ac:dyDescent="0.35">
      <c r="L402" s="13"/>
      <c r="M402" s="14"/>
      <c r="N402" s="15"/>
    </row>
    <row r="403" spans="12:14" x14ac:dyDescent="0.35">
      <c r="L403" s="13"/>
      <c r="M403" s="14"/>
      <c r="N403" s="15"/>
    </row>
    <row r="404" spans="12:14" x14ac:dyDescent="0.35">
      <c r="L404" s="13"/>
      <c r="M404" s="14"/>
      <c r="N404" s="15"/>
    </row>
    <row r="405" spans="12:14" x14ac:dyDescent="0.35">
      <c r="L405" s="17"/>
      <c r="M405" s="17"/>
      <c r="N405" s="17"/>
    </row>
  </sheetData>
  <mergeCells count="8">
    <mergeCell ref="R1:V1"/>
    <mergeCell ref="A3:A100"/>
    <mergeCell ref="A102:A205"/>
    <mergeCell ref="A207:A304"/>
    <mergeCell ref="A306:A393"/>
    <mergeCell ref="B1:F1"/>
    <mergeCell ref="G1:K1"/>
    <mergeCell ref="M1:Q1"/>
  </mergeCells>
  <conditionalFormatting sqref="M3:V39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15"/>
  <sheetViews>
    <sheetView workbookViewId="0">
      <selection activeCell="D28" sqref="D28"/>
    </sheetView>
  </sheetViews>
  <sheetFormatPr baseColWidth="10" defaultRowHeight="14.5" x14ac:dyDescent="0.35"/>
  <sheetData>
    <row r="1" spans="1:15" x14ac:dyDescent="0.35">
      <c r="C1" s="1" t="s">
        <v>11</v>
      </c>
      <c r="H1" s="1" t="s">
        <v>12</v>
      </c>
      <c r="M1" s="1" t="s">
        <v>13</v>
      </c>
    </row>
    <row r="15" spans="1:15" x14ac:dyDescent="0.35">
      <c r="A15" s="22" t="s">
        <v>14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</sheetData>
  <mergeCells count="1">
    <mergeCell ref="A15:O15"/>
  </mergeCells>
  <pageMargins left="0.25" right="0.25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 average</vt:lpstr>
      <vt:lpstr>IF 6-4 average</vt:lpstr>
      <vt:lpstr>IF Pol2 average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cp:lastPrinted>2022-05-05T08:08:50Z</cp:lastPrinted>
  <dcterms:created xsi:type="dcterms:W3CDTF">2022-05-04T13:42:52Z</dcterms:created>
  <dcterms:modified xsi:type="dcterms:W3CDTF">2022-05-25T07:09:31Z</dcterms:modified>
</cp:coreProperties>
</file>