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ennyf/Desktop/eLifeCraniofacREV/eLife Resubmission/Figuresourcefiles/"/>
    </mc:Choice>
  </mc:AlternateContent>
  <xr:revisionPtr revIDLastSave="0" documentId="13_ncr:1_{C6CEE07D-F034-5249-9B9E-70E8FE31336C}" xr6:coauthVersionLast="47" xr6:coauthVersionMax="47" xr10:uidLastSave="{00000000-0000-0000-0000-000000000000}"/>
  <bookViews>
    <workbookView xWindow="3460" yWindow="460" windowWidth="35580" windowHeight="16620" tabRatio="500" xr2:uid="{00000000-000D-0000-FFFF-FFFF00000000}"/>
  </bookViews>
  <sheets>
    <sheet name="Skull Linear measurments" sheetId="1" r:id="rId1"/>
    <sheet name="Statistics export from Prism gr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3" l="1"/>
  <c r="B37" i="3"/>
  <c r="B38" i="3" s="1"/>
  <c r="C37" i="3"/>
  <c r="C38" i="3" s="1"/>
  <c r="P37" i="3"/>
  <c r="P38" i="3" s="1"/>
  <c r="Q37" i="3"/>
  <c r="Q38" i="3" s="1"/>
  <c r="R37" i="3"/>
  <c r="R38" i="3" s="1"/>
  <c r="S37" i="3"/>
  <c r="S38" i="3" s="1"/>
  <c r="T37" i="3"/>
  <c r="T38" i="3" s="1"/>
  <c r="U37" i="3"/>
  <c r="U38" i="3" s="1"/>
  <c r="V37" i="3"/>
  <c r="V38" i="3"/>
  <c r="J38" i="3"/>
  <c r="K37" i="3"/>
  <c r="K38" i="3" s="1"/>
  <c r="L37" i="3"/>
  <c r="L38" i="3" s="1"/>
  <c r="M37" i="3"/>
  <c r="M38" i="3" s="1"/>
  <c r="N37" i="3"/>
  <c r="N38" i="3" s="1"/>
  <c r="O37" i="3"/>
  <c r="O38" i="3"/>
  <c r="I37" i="3"/>
  <c r="I38" i="3" s="1"/>
  <c r="D37" i="3"/>
  <c r="D38" i="3" s="1"/>
  <c r="E37" i="3"/>
  <c r="E38" i="3" s="1"/>
  <c r="F37" i="3"/>
  <c r="F38" i="3" s="1"/>
  <c r="G37" i="3"/>
  <c r="G38" i="3" s="1"/>
  <c r="H37" i="3"/>
  <c r="H38" i="3" s="1"/>
</calcChain>
</file>

<file path=xl/sharedStrings.xml><?xml version="1.0" encoding="utf-8"?>
<sst xmlns="http://schemas.openxmlformats.org/spreadsheetml/2006/main" count="354" uniqueCount="208">
  <si>
    <t xml:space="preserve">Skull linear measurments -- Gli1-CreERT;Ddr2flox--- 3months	</t>
  </si>
  <si>
    <t>Gli1-CreERT;Ddr2fl/fl --(cKO)</t>
  </si>
  <si>
    <t>CKO</t>
  </si>
  <si>
    <t>ID:Label (AP measurements)</t>
  </si>
  <si>
    <t>13318_414F2</t>
  </si>
  <si>
    <t>13335_791F4</t>
  </si>
  <si>
    <t>13336_823F0</t>
  </si>
  <si>
    <t>13342_823M2</t>
  </si>
  <si>
    <t>13344_823M4</t>
  </si>
  <si>
    <t>13345_823M6</t>
  </si>
  <si>
    <t>13346_823M7</t>
  </si>
  <si>
    <t>13347_823M2</t>
  </si>
  <si>
    <t>13348_840F2</t>
  </si>
  <si>
    <t>13340_823F5</t>
  </si>
  <si>
    <t>skull length (SL)-mm</t>
  </si>
  <si>
    <t>Nasal bone (NB)</t>
  </si>
  <si>
    <t>cranial valult (CV)</t>
  </si>
  <si>
    <t>Ant. Cranial base (ACB)</t>
  </si>
  <si>
    <t>post. Cranial base (PCB)</t>
  </si>
  <si>
    <t>Presphenoid (PS)</t>
  </si>
  <si>
    <t>Basiosphenoid (BS)</t>
  </si>
  <si>
    <t>Basiooccipital (BO)</t>
  </si>
  <si>
    <t>ISS width</t>
  </si>
  <si>
    <t>SOS width</t>
  </si>
  <si>
    <t>ISS height</t>
  </si>
  <si>
    <t>SOS height</t>
  </si>
  <si>
    <t>Ant facial height (AFH)</t>
  </si>
  <si>
    <t>Ant. Cranial height (ACH)</t>
  </si>
  <si>
    <t>Middle cranial height (MCH)</t>
  </si>
  <si>
    <t>Post. Cranial height (PCH)</t>
  </si>
  <si>
    <t>Ant. Skull Width (Ant.)</t>
  </si>
  <si>
    <t>Ant. Width (Ant.)</t>
  </si>
  <si>
    <t>Post. Skull width (Post)</t>
  </si>
  <si>
    <t>Frontal bone thickness</t>
  </si>
  <si>
    <t>Parietal bone  thickness</t>
  </si>
  <si>
    <t>Occiptal bone thickness-side</t>
  </si>
  <si>
    <t>Ddr2fl/fl ---(CTR)</t>
  </si>
  <si>
    <t>CTR</t>
  </si>
  <si>
    <t>13319_497F5</t>
  </si>
  <si>
    <t xml:space="preserve">13320_779M5 </t>
  </si>
  <si>
    <t>13334_791F2</t>
  </si>
  <si>
    <t>13337_823F1</t>
  </si>
  <si>
    <t>13338_823F3</t>
  </si>
  <si>
    <t>13339_823F4</t>
  </si>
  <si>
    <t>13341_823M1</t>
  </si>
  <si>
    <t>13343_823M3</t>
  </si>
  <si>
    <t>13349_843M4</t>
  </si>
  <si>
    <t>13350_853M2</t>
  </si>
  <si>
    <t>Statistics for cKO samples below</t>
  </si>
  <si>
    <t>skull length (SL)</t>
  </si>
  <si>
    <t>Cranial vault (CV)</t>
  </si>
  <si>
    <t>Post. Cranial base PCB)</t>
  </si>
  <si>
    <t>Presphenoid</t>
  </si>
  <si>
    <t xml:space="preserve">basiosphenoid </t>
  </si>
  <si>
    <t>basio-occipital</t>
  </si>
  <si>
    <t>frontal thickness</t>
  </si>
  <si>
    <t>Parietal thickness</t>
  </si>
  <si>
    <t>occipital thickness-side</t>
  </si>
  <si>
    <t>Ant. Width/skull length</t>
  </si>
  <si>
    <t>Post. Skull width/skull length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</si>
  <si>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</si>
  <si>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</si>
  <si>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</si>
  <si>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</si>
  <si>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</si>
  <si>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</si>
  <si>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</si>
  <si>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</si>
  <si>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</si>
  <si>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</si>
  <si>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</si>
  <si>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</si>
  <si>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Unpaired t test</t>
  </si>
  <si>
    <t>P value</t>
  </si>
  <si>
    <t>&lt; 0.0001</t>
  </si>
  <si>
    <t>&lt;0.0001</t>
  </si>
  <si>
    <t>P value summary</t>
  </si>
  <si>
    <t>****</t>
  </si>
  <si>
    <t>ns</t>
  </si>
  <si>
    <t>***</t>
  </si>
  <si>
    <t>**</t>
  </si>
  <si>
    <t>Significantly different? (P &lt; 0.05)</t>
  </si>
  <si>
    <t>Yes</t>
  </si>
  <si>
    <t>No</t>
  </si>
  <si>
    <t>One- or two-tailed P value?</t>
  </si>
  <si>
    <t>Two-tailed</t>
  </si>
  <si>
    <t>t, df</t>
  </si>
  <si>
    <t>t=8.373 df=18</t>
  </si>
  <si>
    <t>t=9.464 df=18</t>
  </si>
  <si>
    <t>t=6.225 df=18</t>
  </si>
  <si>
    <t>t=0.5742 df=18</t>
  </si>
  <si>
    <t>t=7.181 df=18</t>
  </si>
  <si>
    <t>t=4.199 df=18</t>
  </si>
  <si>
    <t>t=6.741 df=18</t>
  </si>
  <si>
    <t>t=4.614 df=18</t>
  </si>
  <si>
    <t>t=3.834 df=18</t>
  </si>
  <si>
    <t>t=1.862 df=18</t>
  </si>
  <si>
    <t>t=1.702 df=18</t>
  </si>
  <si>
    <t>t=2.910 df=18</t>
  </si>
  <si>
    <t>t=1.056 df=18</t>
  </si>
  <si>
    <t>t=1.166 df=18</t>
  </si>
  <si>
    <t>t=0.1595 df=18</t>
  </si>
  <si>
    <t>t=3.285 df=18</t>
  </si>
  <si>
    <t>t=7.974 df=18</t>
  </si>
  <si>
    <t>t=0.03836 df=18</t>
  </si>
  <si>
    <t>t=3.388 df=18</t>
  </si>
  <si>
    <t>t=0.1516 df=18</t>
  </si>
  <si>
    <t>t=0.5768 df=18</t>
  </si>
  <si>
    <t>t=12.14, df=18</t>
  </si>
  <si>
    <t>t=9.432, df=18</t>
  </si>
  <si>
    <t>How big is the difference?</t>
  </si>
  <si>
    <t>Mean ± SEM of column A</t>
  </si>
  <si>
    <t>19.65 ± 0.1314, n=10</t>
  </si>
  <si>
    <t>6.607 ± 0.06221, n=10</t>
  </si>
  <si>
    <t>13.02 ± 0.1070, n=10</t>
  </si>
  <si>
    <t>2.532 ± 0.1068, n=10</t>
  </si>
  <si>
    <t>8.189 ± 0.06689, n=10</t>
  </si>
  <si>
    <t>2.155 ± 0.04057, n=10</t>
  </si>
  <si>
    <t>3.005 ± 0.03683, n=10</t>
  </si>
  <si>
    <t>2.969 ± 0.04026, n=10</t>
  </si>
  <si>
    <t>0.1057 ± 0.008849, n=10</t>
  </si>
  <si>
    <t>0.1626 ± 0.005963, n=10</t>
  </si>
  <si>
    <t>0.3611 ± 0.01135, n=10</t>
  </si>
  <si>
    <t>0.5164 ± 0.01495, n=10</t>
  </si>
  <si>
    <t>3.470 ± 0.03777, n=10</t>
  </si>
  <si>
    <t>5.080 ± 0.07247, n=10</t>
  </si>
  <si>
    <t>5.284 ± 0.02758, n=10</t>
  </si>
  <si>
    <t>4.906 ± 0.03841, n=10</t>
  </si>
  <si>
    <t>4.880 ± 0.06171, n=10</t>
  </si>
  <si>
    <t>9.185 ± 0.07371, n=10</t>
  </si>
  <si>
    <t>0.2345 ± 0.03638, n=10</t>
  </si>
  <si>
    <t>0.1817 ± 0.004693, n=10</t>
  </si>
  <si>
    <t>0.5087 ± 0.007279, n=10</t>
  </si>
  <si>
    <t>Mean ± SEM of column B</t>
  </si>
  <si>
    <t>17.56 ± 0.2121, n=10</t>
  </si>
  <si>
    <t>5.522 ± 0.09634, n=10</t>
  </si>
  <si>
    <t>12.01 ± 0.1214, n=10</t>
  </si>
  <si>
    <t>2.600 ± 0.05318, n=10</t>
  </si>
  <si>
    <t>7.136 ± 0.1305, n=10</t>
  </si>
  <si>
    <t>1.882 ± 0.05074, n=10</t>
  </si>
  <si>
    <t>2.566 ± 0.05383, n=10</t>
  </si>
  <si>
    <t>2.642 ± 0.05820, n=10</t>
  </si>
  <si>
    <t>0.1892 ± 0.01990, n=10</t>
  </si>
  <si>
    <t>0.1820 ± 0.008545, n=10</t>
  </si>
  <si>
    <t>0.4273 ± 0.03719, n=10</t>
  </si>
  <si>
    <t>0.6515 ± 0.04395, n=10</t>
  </si>
  <si>
    <t>3.535 ± 0.04907, n=10</t>
  </si>
  <si>
    <t>5.199 ± 0.07117, n=10</t>
  </si>
  <si>
    <t>5.293 ± 0.05490, n=10</t>
  </si>
  <si>
    <t>4.648 ± 0.06844, n=10</t>
  </si>
  <si>
    <t>5.809 ± 0.09878, n=10</t>
  </si>
  <si>
    <t>9.181 ± 0.09460, n=10</t>
  </si>
  <si>
    <t>0.1109 ± 0.002603, n=10</t>
  </si>
  <si>
    <t>0.1808 ± 0.003636, n=10</t>
  </si>
  <si>
    <t>0.4961 ± 0.02060, n=10</t>
  </si>
  <si>
    <t>Difference between means</t>
  </si>
  <si>
    <t>-2.089 ± 0.2495</t>
  </si>
  <si>
    <t>-1.085 ± 0.1147</t>
  </si>
  <si>
    <t>-1.008 ± 0.1618</t>
  </si>
  <si>
    <t>0.06850 ± 0.1193</t>
  </si>
  <si>
    <t>-1.053 ± 0.1466</t>
  </si>
  <si>
    <t>-0.2728 ± 0.06496</t>
  </si>
  <si>
    <t>-0.4397 ± 0.06522</t>
  </si>
  <si>
    <t>-0.3265 ± 0.07077</t>
  </si>
  <si>
    <t>0.0835 ± 0.02178</t>
  </si>
  <si>
    <t>0.0194 ± 0.01042</t>
  </si>
  <si>
    <t>0.0662 ± 0.03889</t>
  </si>
  <si>
    <t>0.1351 ± 0.04642</t>
  </si>
  <si>
    <t>0.0654 ± 0.06193</t>
  </si>
  <si>
    <t>0.1184 ± 0.1016</t>
  </si>
  <si>
    <t>0.009800 ± 0.06144</t>
  </si>
  <si>
    <t>-0.2578 ± 0.07849</t>
  </si>
  <si>
    <t>0.9288 ± 0.1165</t>
  </si>
  <si>
    <t>-0.004600 ± 0.1199</t>
  </si>
  <si>
    <t>-0.1236 ± 0.03647</t>
  </si>
  <si>
    <t>-0.0009000 ± 0.005937</t>
  </si>
  <si>
    <t>-0.0126 ± 0.02185</t>
  </si>
  <si>
    <t>0.08261 ± 0.006803</t>
  </si>
  <si>
    <t>0.05565 ± 0.005900</t>
  </si>
  <si>
    <t>95% confidence interval</t>
  </si>
  <si>
    <t>-2.613 to -1.565</t>
  </si>
  <si>
    <t>-1.326 to -0.8444</t>
  </si>
  <si>
    <t>-1.348 to -0.6675</t>
  </si>
  <si>
    <t>-0.1821 to 0.3191</t>
  </si>
  <si>
    <t>-1.361 to -0.7449</t>
  </si>
  <si>
    <t>-0.4093 to -0.1363</t>
  </si>
  <si>
    <t>-0.5767 to -0.3027</t>
  </si>
  <si>
    <t>-0.4752 to -0.1778</t>
  </si>
  <si>
    <t>0.03775 to 0.1292</t>
  </si>
  <si>
    <t>-0.002492 to 0.04129</t>
  </si>
  <si>
    <t>-0.01550 to 0.1479</t>
  </si>
  <si>
    <t>0.03757 to 0.2326</t>
  </si>
  <si>
    <t>-0.06470 to 0.1955</t>
  </si>
  <si>
    <t>-0.09500 to 0.3318</t>
  </si>
  <si>
    <t>-0.1193 to 0.1389</t>
  </si>
  <si>
    <t>-0.4227 to -0.09291</t>
  </si>
  <si>
    <t>0.6841 to 1.174</t>
  </si>
  <si>
    <t>-0.2566 to 0.2474</t>
  </si>
  <si>
    <t>-0.2002 to -0.04693</t>
  </si>
  <si>
    <t>-0.01337 to 0.01157</t>
  </si>
  <si>
    <t>-0.05850 to 0.03330</t>
  </si>
  <si>
    <t>0.06832 to 0.09690</t>
  </si>
  <si>
    <t>0.04325 to 0.06804</t>
  </si>
  <si>
    <t>R squared</t>
  </si>
  <si>
    <t>CTR mean</t>
  </si>
  <si>
    <t>CKO mean</t>
  </si>
  <si>
    <t>diff %</t>
  </si>
  <si>
    <t>Statistics for CTR samples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</si>
</sst>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33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4" borderId="0" xfId="0" applyFill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1" fontId="2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1" fontId="18" fillId="3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9" fillId="0" borderId="0" xfId="0" applyFont="1"/>
    <xf numFmtId="0" fontId="12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</cellXfs>
  <cellStyles count="1333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20" builtinId="9" hidden="1"/>
    <cellStyle name="Followed Hyperlink" xfId="224" builtinId="9" hidden="1"/>
    <cellStyle name="Followed Hyperlink" xfId="228" builtinId="9" hidden="1"/>
    <cellStyle name="Followed Hyperlink" xfId="232" builtinId="9" hidden="1"/>
    <cellStyle name="Followed Hyperlink" xfId="236" builtinId="9" hidden="1"/>
    <cellStyle name="Followed Hyperlink" xfId="240" builtinId="9" hidden="1"/>
    <cellStyle name="Followed Hyperlink" xfId="244" builtinId="9" hidden="1"/>
    <cellStyle name="Followed Hyperlink" xfId="248" builtinId="9" hidden="1"/>
    <cellStyle name="Followed Hyperlink" xfId="252" builtinId="9" hidden="1"/>
    <cellStyle name="Followed Hyperlink" xfId="256" builtinId="9" hidden="1"/>
    <cellStyle name="Followed Hyperlink" xfId="260" builtinId="9" hidden="1"/>
    <cellStyle name="Followed Hyperlink" xfId="264" builtinId="9" hidden="1"/>
    <cellStyle name="Followed Hyperlink" xfId="268" builtinId="9" hidden="1"/>
    <cellStyle name="Followed Hyperlink" xfId="272" builtinId="9" hidden="1"/>
    <cellStyle name="Followed Hyperlink" xfId="276" builtinId="9" hidden="1"/>
    <cellStyle name="Followed Hyperlink" xfId="280" builtinId="9" hidden="1"/>
    <cellStyle name="Followed Hyperlink" xfId="284" builtinId="9" hidden="1"/>
    <cellStyle name="Followed Hyperlink" xfId="288" builtinId="9" hidden="1"/>
    <cellStyle name="Followed Hyperlink" xfId="292" builtinId="9" hidden="1"/>
    <cellStyle name="Followed Hyperlink" xfId="296" builtinId="9" hidden="1"/>
    <cellStyle name="Followed Hyperlink" xfId="300" builtinId="9" hidden="1"/>
    <cellStyle name="Followed Hyperlink" xfId="304" builtinId="9" hidden="1"/>
    <cellStyle name="Followed Hyperlink" xfId="308" builtinId="9" hidden="1"/>
    <cellStyle name="Followed Hyperlink" xfId="312" builtinId="9" hidden="1"/>
    <cellStyle name="Followed Hyperlink" xfId="316" builtinId="9" hidden="1"/>
    <cellStyle name="Followed Hyperlink" xfId="320" builtinId="9" hidden="1"/>
    <cellStyle name="Followed Hyperlink" xfId="324" builtinId="9" hidden="1"/>
    <cellStyle name="Followed Hyperlink" xfId="328" builtinId="9" hidden="1"/>
    <cellStyle name="Followed Hyperlink" xfId="332" builtinId="9" hidden="1"/>
    <cellStyle name="Followed Hyperlink" xfId="336" builtinId="9" hidden="1"/>
    <cellStyle name="Followed Hyperlink" xfId="340" builtinId="9" hidden="1"/>
    <cellStyle name="Followed Hyperlink" xfId="344" builtinId="9" hidden="1"/>
    <cellStyle name="Followed Hyperlink" xfId="348" builtinId="9" hidden="1"/>
    <cellStyle name="Followed Hyperlink" xfId="352" builtinId="9" hidden="1"/>
    <cellStyle name="Followed Hyperlink" xfId="356" builtinId="9" hidden="1"/>
    <cellStyle name="Followed Hyperlink" xfId="360" builtinId="9" hidden="1"/>
    <cellStyle name="Followed Hyperlink" xfId="364" builtinId="9" hidden="1"/>
    <cellStyle name="Followed Hyperlink" xfId="368" builtinId="9" hidden="1"/>
    <cellStyle name="Followed Hyperlink" xfId="372" builtinId="9" hidden="1"/>
    <cellStyle name="Followed Hyperlink" xfId="376" builtinId="9" hidden="1"/>
    <cellStyle name="Followed Hyperlink" xfId="380" builtinId="9" hidden="1"/>
    <cellStyle name="Followed Hyperlink" xfId="384" builtinId="9" hidden="1"/>
    <cellStyle name="Followed Hyperlink" xfId="388" builtinId="9" hidden="1"/>
    <cellStyle name="Followed Hyperlink" xfId="392" builtinId="9" hidden="1"/>
    <cellStyle name="Followed Hyperlink" xfId="396" builtinId="9" hidden="1"/>
    <cellStyle name="Followed Hyperlink" xfId="400" builtinId="9" hidden="1"/>
    <cellStyle name="Followed Hyperlink" xfId="404" builtinId="9" hidden="1"/>
    <cellStyle name="Followed Hyperlink" xfId="408" builtinId="9" hidden="1"/>
    <cellStyle name="Followed Hyperlink" xfId="412" builtinId="9" hidden="1"/>
    <cellStyle name="Followed Hyperlink" xfId="416" builtinId="9" hidden="1"/>
    <cellStyle name="Followed Hyperlink" xfId="420" builtinId="9" hidden="1"/>
    <cellStyle name="Followed Hyperlink" xfId="424" builtinId="9" hidden="1"/>
    <cellStyle name="Followed Hyperlink" xfId="428" builtinId="9" hidden="1"/>
    <cellStyle name="Followed Hyperlink" xfId="432" builtinId="9" hidden="1"/>
    <cellStyle name="Followed Hyperlink" xfId="436" builtinId="9" hidden="1"/>
    <cellStyle name="Followed Hyperlink" xfId="440" builtinId="9" hidden="1"/>
    <cellStyle name="Followed Hyperlink" xfId="444" builtinId="9" hidden="1"/>
    <cellStyle name="Followed Hyperlink" xfId="448" builtinId="9" hidden="1"/>
    <cellStyle name="Followed Hyperlink" xfId="452" builtinId="9" hidden="1"/>
    <cellStyle name="Followed Hyperlink" xfId="456" builtinId="9" hidden="1"/>
    <cellStyle name="Followed Hyperlink" xfId="460" builtinId="9" hidden="1"/>
    <cellStyle name="Followed Hyperlink" xfId="464" builtinId="9" hidden="1"/>
    <cellStyle name="Followed Hyperlink" xfId="468" builtinId="9" hidden="1"/>
    <cellStyle name="Followed Hyperlink" xfId="472" builtinId="9" hidden="1"/>
    <cellStyle name="Followed Hyperlink" xfId="476" builtinId="9" hidden="1"/>
    <cellStyle name="Followed Hyperlink" xfId="480" builtinId="9" hidden="1"/>
    <cellStyle name="Followed Hyperlink" xfId="484" builtinId="9" hidden="1"/>
    <cellStyle name="Followed Hyperlink" xfId="488" builtinId="9" hidden="1"/>
    <cellStyle name="Followed Hyperlink" xfId="492" builtinId="9" hidden="1"/>
    <cellStyle name="Followed Hyperlink" xfId="496" builtinId="9" hidden="1"/>
    <cellStyle name="Followed Hyperlink" xfId="500" builtinId="9" hidden="1"/>
    <cellStyle name="Followed Hyperlink" xfId="504" builtinId="9" hidden="1"/>
    <cellStyle name="Followed Hyperlink" xfId="508" builtinId="9" hidden="1"/>
    <cellStyle name="Followed Hyperlink" xfId="512" builtinId="9" hidden="1"/>
    <cellStyle name="Followed Hyperlink" xfId="516" builtinId="9" hidden="1"/>
    <cellStyle name="Followed Hyperlink" xfId="520" builtinId="9" hidden="1"/>
    <cellStyle name="Followed Hyperlink" xfId="524" builtinId="9" hidden="1"/>
    <cellStyle name="Followed Hyperlink" xfId="528" builtinId="9" hidden="1"/>
    <cellStyle name="Followed Hyperlink" xfId="532" builtinId="9" hidden="1"/>
    <cellStyle name="Followed Hyperlink" xfId="536" builtinId="9" hidden="1"/>
    <cellStyle name="Followed Hyperlink" xfId="540" builtinId="9" hidden="1"/>
    <cellStyle name="Followed Hyperlink" xfId="544" builtinId="9" hidden="1"/>
    <cellStyle name="Followed Hyperlink" xfId="548" builtinId="9" hidden="1"/>
    <cellStyle name="Followed Hyperlink" xfId="552" builtinId="9" hidden="1"/>
    <cellStyle name="Followed Hyperlink" xfId="556" builtinId="9" hidden="1"/>
    <cellStyle name="Followed Hyperlink" xfId="560" builtinId="9" hidden="1"/>
    <cellStyle name="Followed Hyperlink" xfId="564" builtinId="9" hidden="1"/>
    <cellStyle name="Followed Hyperlink" xfId="568" builtinId="9" hidden="1"/>
    <cellStyle name="Followed Hyperlink" xfId="572" builtinId="9" hidden="1"/>
    <cellStyle name="Followed Hyperlink" xfId="576" builtinId="9" hidden="1"/>
    <cellStyle name="Followed Hyperlink" xfId="580" builtinId="9" hidden="1"/>
    <cellStyle name="Followed Hyperlink" xfId="584" builtinId="9" hidden="1"/>
    <cellStyle name="Followed Hyperlink" xfId="588" builtinId="9" hidden="1"/>
    <cellStyle name="Followed Hyperlink" xfId="592" builtinId="9" hidden="1"/>
    <cellStyle name="Followed Hyperlink" xfId="596" builtinId="9" hidden="1"/>
    <cellStyle name="Followed Hyperlink" xfId="600" builtinId="9" hidden="1"/>
    <cellStyle name="Followed Hyperlink" xfId="604" builtinId="9" hidden="1"/>
    <cellStyle name="Followed Hyperlink" xfId="608" builtinId="9" hidden="1"/>
    <cellStyle name="Followed Hyperlink" xfId="612" builtinId="9" hidden="1"/>
    <cellStyle name="Followed Hyperlink" xfId="616" builtinId="9" hidden="1"/>
    <cellStyle name="Followed Hyperlink" xfId="620" builtinId="9" hidden="1"/>
    <cellStyle name="Followed Hyperlink" xfId="624" builtinId="9" hidden="1"/>
    <cellStyle name="Followed Hyperlink" xfId="628" builtinId="9" hidden="1"/>
    <cellStyle name="Followed Hyperlink" xfId="632" builtinId="9" hidden="1"/>
    <cellStyle name="Followed Hyperlink" xfId="636" builtinId="9" hidden="1"/>
    <cellStyle name="Followed Hyperlink" xfId="640" builtinId="9" hidden="1"/>
    <cellStyle name="Followed Hyperlink" xfId="644" builtinId="9" hidden="1"/>
    <cellStyle name="Followed Hyperlink" xfId="648" builtinId="9" hidden="1"/>
    <cellStyle name="Followed Hyperlink" xfId="652" builtinId="9" hidden="1"/>
    <cellStyle name="Followed Hyperlink" xfId="656" builtinId="9" hidden="1"/>
    <cellStyle name="Followed Hyperlink" xfId="660" builtinId="9" hidden="1"/>
    <cellStyle name="Followed Hyperlink" xfId="664" builtinId="9" hidden="1"/>
    <cellStyle name="Followed Hyperlink" xfId="668" builtinId="9" hidden="1"/>
    <cellStyle name="Followed Hyperlink" xfId="672" builtinId="9" hidden="1"/>
    <cellStyle name="Followed Hyperlink" xfId="676" builtinId="9" hidden="1"/>
    <cellStyle name="Followed Hyperlink" xfId="680" builtinId="9" hidden="1"/>
    <cellStyle name="Followed Hyperlink" xfId="684" builtinId="9" hidden="1"/>
    <cellStyle name="Followed Hyperlink" xfId="688" builtinId="9" hidden="1"/>
    <cellStyle name="Followed Hyperlink" xfId="692" builtinId="9" hidden="1"/>
    <cellStyle name="Followed Hyperlink" xfId="696" builtinId="9" hidden="1"/>
    <cellStyle name="Followed Hyperlink" xfId="700" builtinId="9" hidden="1"/>
    <cellStyle name="Followed Hyperlink" xfId="704" builtinId="9" hidden="1"/>
    <cellStyle name="Followed Hyperlink" xfId="708" builtinId="9" hidden="1"/>
    <cellStyle name="Followed Hyperlink" xfId="712" builtinId="9" hidden="1"/>
    <cellStyle name="Followed Hyperlink" xfId="716" builtinId="9" hidden="1"/>
    <cellStyle name="Followed Hyperlink" xfId="720" builtinId="9" hidden="1"/>
    <cellStyle name="Followed Hyperlink" xfId="724" builtinId="9" hidden="1"/>
    <cellStyle name="Followed Hyperlink" xfId="728" builtinId="9" hidden="1"/>
    <cellStyle name="Followed Hyperlink" xfId="732" builtinId="9" hidden="1"/>
    <cellStyle name="Followed Hyperlink" xfId="736" builtinId="9" hidden="1"/>
    <cellStyle name="Followed Hyperlink" xfId="740" builtinId="9" hidden="1"/>
    <cellStyle name="Followed Hyperlink" xfId="744" builtinId="9" hidden="1"/>
    <cellStyle name="Followed Hyperlink" xfId="748" builtinId="9" hidden="1"/>
    <cellStyle name="Followed Hyperlink" xfId="752" builtinId="9" hidden="1"/>
    <cellStyle name="Followed Hyperlink" xfId="756" builtinId="9" hidden="1"/>
    <cellStyle name="Followed Hyperlink" xfId="760" builtinId="9" hidden="1"/>
    <cellStyle name="Followed Hyperlink" xfId="764" builtinId="9" hidden="1"/>
    <cellStyle name="Followed Hyperlink" xfId="768" builtinId="9" hidden="1"/>
    <cellStyle name="Followed Hyperlink" xfId="772" builtinId="9" hidden="1"/>
    <cellStyle name="Followed Hyperlink" xfId="776" builtinId="9" hidden="1"/>
    <cellStyle name="Followed Hyperlink" xfId="780" builtinId="9" hidden="1"/>
    <cellStyle name="Followed Hyperlink" xfId="784" builtinId="9" hidden="1"/>
    <cellStyle name="Followed Hyperlink" xfId="788" builtinId="9" hidden="1"/>
    <cellStyle name="Followed Hyperlink" xfId="792" builtinId="9" hidden="1"/>
    <cellStyle name="Followed Hyperlink" xfId="796" builtinId="9" hidden="1"/>
    <cellStyle name="Followed Hyperlink" xfId="800" builtinId="9" hidden="1"/>
    <cellStyle name="Followed Hyperlink" xfId="804" builtinId="9" hidden="1"/>
    <cellStyle name="Followed Hyperlink" xfId="808" builtinId="9" hidden="1"/>
    <cellStyle name="Followed Hyperlink" xfId="812" builtinId="9" hidden="1"/>
    <cellStyle name="Followed Hyperlink" xfId="816" builtinId="9" hidden="1"/>
    <cellStyle name="Followed Hyperlink" xfId="820" builtinId="9" hidden="1"/>
    <cellStyle name="Followed Hyperlink" xfId="824" builtinId="9" hidden="1"/>
    <cellStyle name="Followed Hyperlink" xfId="828" builtinId="9" hidden="1"/>
    <cellStyle name="Followed Hyperlink" xfId="832" builtinId="9" hidden="1"/>
    <cellStyle name="Followed Hyperlink" xfId="836" builtinId="9" hidden="1"/>
    <cellStyle name="Followed Hyperlink" xfId="840" builtinId="9" hidden="1"/>
    <cellStyle name="Followed Hyperlink" xfId="844" builtinId="9" hidden="1"/>
    <cellStyle name="Followed Hyperlink" xfId="848" builtinId="9" hidden="1"/>
    <cellStyle name="Followed Hyperlink" xfId="852" builtinId="9" hidden="1"/>
    <cellStyle name="Followed Hyperlink" xfId="856" builtinId="9" hidden="1"/>
    <cellStyle name="Followed Hyperlink" xfId="860" builtinId="9" hidden="1"/>
    <cellStyle name="Followed Hyperlink" xfId="864" builtinId="9" hidden="1"/>
    <cellStyle name="Followed Hyperlink" xfId="868" builtinId="9" hidden="1"/>
    <cellStyle name="Followed Hyperlink" xfId="872" builtinId="9" hidden="1"/>
    <cellStyle name="Followed Hyperlink" xfId="876" builtinId="9" hidden="1"/>
    <cellStyle name="Followed Hyperlink" xfId="880" builtinId="9" hidden="1"/>
    <cellStyle name="Followed Hyperlink" xfId="884" builtinId="9" hidden="1"/>
    <cellStyle name="Followed Hyperlink" xfId="888" builtinId="9" hidden="1"/>
    <cellStyle name="Followed Hyperlink" xfId="892" builtinId="9" hidden="1"/>
    <cellStyle name="Followed Hyperlink" xfId="896" builtinId="9" hidden="1"/>
    <cellStyle name="Followed Hyperlink" xfId="900" builtinId="9" hidden="1"/>
    <cellStyle name="Followed Hyperlink" xfId="904" builtinId="9" hidden="1"/>
    <cellStyle name="Followed Hyperlink" xfId="908" builtinId="9" hidden="1"/>
    <cellStyle name="Followed Hyperlink" xfId="912" builtinId="9" hidden="1"/>
    <cellStyle name="Followed Hyperlink" xfId="916" builtinId="9" hidden="1"/>
    <cellStyle name="Followed Hyperlink" xfId="920" builtinId="9" hidden="1"/>
    <cellStyle name="Followed Hyperlink" xfId="924" builtinId="9" hidden="1"/>
    <cellStyle name="Followed Hyperlink" xfId="928" builtinId="9" hidden="1"/>
    <cellStyle name="Followed Hyperlink" xfId="932" builtinId="9" hidden="1"/>
    <cellStyle name="Followed Hyperlink" xfId="936" builtinId="9" hidden="1"/>
    <cellStyle name="Followed Hyperlink" xfId="940" builtinId="9" hidden="1"/>
    <cellStyle name="Followed Hyperlink" xfId="944" builtinId="9" hidden="1"/>
    <cellStyle name="Followed Hyperlink" xfId="948" builtinId="9" hidden="1"/>
    <cellStyle name="Followed Hyperlink" xfId="952" builtinId="9" hidden="1"/>
    <cellStyle name="Followed Hyperlink" xfId="956" builtinId="9" hidden="1"/>
    <cellStyle name="Followed Hyperlink" xfId="960" builtinId="9" hidden="1"/>
    <cellStyle name="Followed Hyperlink" xfId="964" builtinId="9" hidden="1"/>
    <cellStyle name="Followed Hyperlink" xfId="968" builtinId="9" hidden="1"/>
    <cellStyle name="Followed Hyperlink" xfId="972" builtinId="9" hidden="1"/>
    <cellStyle name="Followed Hyperlink" xfId="976" builtinId="9" hidden="1"/>
    <cellStyle name="Followed Hyperlink" xfId="980" builtinId="9" hidden="1"/>
    <cellStyle name="Followed Hyperlink" xfId="984" builtinId="9" hidden="1"/>
    <cellStyle name="Followed Hyperlink" xfId="988" builtinId="9" hidden="1"/>
    <cellStyle name="Followed Hyperlink" xfId="992" builtinId="9" hidden="1"/>
    <cellStyle name="Followed Hyperlink" xfId="996" builtinId="9" hidden="1"/>
    <cellStyle name="Followed Hyperlink" xfId="1000" builtinId="9" hidden="1"/>
    <cellStyle name="Followed Hyperlink" xfId="1004" builtinId="9" hidden="1"/>
    <cellStyle name="Followed Hyperlink" xfId="1008" builtinId="9" hidden="1"/>
    <cellStyle name="Followed Hyperlink" xfId="1012" builtinId="9" hidden="1"/>
    <cellStyle name="Followed Hyperlink" xfId="1016" builtinId="9" hidden="1"/>
    <cellStyle name="Followed Hyperlink" xfId="1020" builtinId="9" hidden="1"/>
    <cellStyle name="Followed Hyperlink" xfId="1024" builtinId="9" hidden="1"/>
    <cellStyle name="Followed Hyperlink" xfId="1028" builtinId="9" hidden="1"/>
    <cellStyle name="Followed Hyperlink" xfId="1032" builtinId="9" hidden="1"/>
    <cellStyle name="Followed Hyperlink" xfId="1036" builtinId="9" hidden="1"/>
    <cellStyle name="Followed Hyperlink" xfId="1040" builtinId="9" hidden="1"/>
    <cellStyle name="Followed Hyperlink" xfId="1044" builtinId="9" hidden="1"/>
    <cellStyle name="Followed Hyperlink" xfId="1048" builtinId="9" hidden="1"/>
    <cellStyle name="Followed Hyperlink" xfId="1052" builtinId="9" hidden="1"/>
    <cellStyle name="Followed Hyperlink" xfId="1056" builtinId="9" hidden="1"/>
    <cellStyle name="Followed Hyperlink" xfId="1060" builtinId="9" hidden="1"/>
    <cellStyle name="Followed Hyperlink" xfId="1064" builtinId="9" hidden="1"/>
    <cellStyle name="Followed Hyperlink" xfId="1068" builtinId="9" hidden="1"/>
    <cellStyle name="Followed Hyperlink" xfId="1072" builtinId="9" hidden="1"/>
    <cellStyle name="Followed Hyperlink" xfId="1076" builtinId="9" hidden="1"/>
    <cellStyle name="Followed Hyperlink" xfId="1080" builtinId="9" hidden="1"/>
    <cellStyle name="Followed Hyperlink" xfId="1084" builtinId="9" hidden="1"/>
    <cellStyle name="Followed Hyperlink" xfId="1088" builtinId="9" hidden="1"/>
    <cellStyle name="Followed Hyperlink" xfId="1092" builtinId="9" hidden="1"/>
    <cellStyle name="Followed Hyperlink" xfId="1096" builtinId="9" hidden="1"/>
    <cellStyle name="Followed Hyperlink" xfId="1100" builtinId="9" hidden="1"/>
    <cellStyle name="Followed Hyperlink" xfId="1104" builtinId="9" hidden="1"/>
    <cellStyle name="Followed Hyperlink" xfId="1108" builtinId="9" hidden="1"/>
    <cellStyle name="Followed Hyperlink" xfId="1112" builtinId="9" hidden="1"/>
    <cellStyle name="Followed Hyperlink" xfId="1116" builtinId="9" hidden="1"/>
    <cellStyle name="Followed Hyperlink" xfId="1120" builtinId="9" hidden="1"/>
    <cellStyle name="Followed Hyperlink" xfId="1124" builtinId="9" hidden="1"/>
    <cellStyle name="Followed Hyperlink" xfId="1128" builtinId="9" hidden="1"/>
    <cellStyle name="Followed Hyperlink" xfId="1132" builtinId="9" hidden="1"/>
    <cellStyle name="Followed Hyperlink" xfId="1136" builtinId="9" hidden="1"/>
    <cellStyle name="Followed Hyperlink" xfId="1140" builtinId="9" hidden="1"/>
    <cellStyle name="Followed Hyperlink" xfId="1144" builtinId="9" hidden="1"/>
    <cellStyle name="Followed Hyperlink" xfId="1148" builtinId="9" hidden="1"/>
    <cellStyle name="Followed Hyperlink" xfId="1152" builtinId="9" hidden="1"/>
    <cellStyle name="Followed Hyperlink" xfId="1156" builtinId="9" hidden="1"/>
    <cellStyle name="Followed Hyperlink" xfId="1160" builtinId="9" hidden="1"/>
    <cellStyle name="Followed Hyperlink" xfId="1164" builtinId="9" hidden="1"/>
    <cellStyle name="Followed Hyperlink" xfId="1168" builtinId="9" hidden="1"/>
    <cellStyle name="Followed Hyperlink" xfId="1172" builtinId="9" hidden="1"/>
    <cellStyle name="Followed Hyperlink" xfId="1176" builtinId="9" hidden="1"/>
    <cellStyle name="Followed Hyperlink" xfId="1180" builtinId="9" hidden="1"/>
    <cellStyle name="Followed Hyperlink" xfId="1184" builtinId="9" hidden="1"/>
    <cellStyle name="Followed Hyperlink" xfId="1188" builtinId="9" hidden="1"/>
    <cellStyle name="Followed Hyperlink" xfId="1192" builtinId="9" hidden="1"/>
    <cellStyle name="Followed Hyperlink" xfId="1196" builtinId="9" hidden="1"/>
    <cellStyle name="Followed Hyperlink" xfId="1200" builtinId="9" hidden="1"/>
    <cellStyle name="Followed Hyperlink" xfId="1204" builtinId="9" hidden="1"/>
    <cellStyle name="Followed Hyperlink" xfId="1208" builtinId="9" hidden="1"/>
    <cellStyle name="Followed Hyperlink" xfId="1212" builtinId="9" hidden="1"/>
    <cellStyle name="Followed Hyperlink" xfId="1216" builtinId="9" hidden="1"/>
    <cellStyle name="Followed Hyperlink" xfId="1220" builtinId="9" hidden="1"/>
    <cellStyle name="Followed Hyperlink" xfId="1224" builtinId="9" hidden="1"/>
    <cellStyle name="Followed Hyperlink" xfId="1228" builtinId="9" hidden="1"/>
    <cellStyle name="Followed Hyperlink" xfId="1232" builtinId="9" hidden="1"/>
    <cellStyle name="Followed Hyperlink" xfId="1236" builtinId="9" hidden="1"/>
    <cellStyle name="Followed Hyperlink" xfId="1240" builtinId="9" hidden="1"/>
    <cellStyle name="Followed Hyperlink" xfId="1244" builtinId="9" hidden="1"/>
    <cellStyle name="Followed Hyperlink" xfId="1248" builtinId="9" hidden="1"/>
    <cellStyle name="Followed Hyperlink" xfId="1252" builtinId="9" hidden="1"/>
    <cellStyle name="Followed Hyperlink" xfId="1256" builtinId="9" hidden="1"/>
    <cellStyle name="Followed Hyperlink" xfId="1260" builtinId="9" hidden="1"/>
    <cellStyle name="Followed Hyperlink" xfId="1264" builtinId="9" hidden="1"/>
    <cellStyle name="Followed Hyperlink" xfId="1268" builtinId="9" hidden="1"/>
    <cellStyle name="Followed Hyperlink" xfId="1272" builtinId="9" hidden="1"/>
    <cellStyle name="Followed Hyperlink" xfId="1276" builtinId="9" hidden="1"/>
    <cellStyle name="Followed Hyperlink" xfId="1280" builtinId="9" hidden="1"/>
    <cellStyle name="Followed Hyperlink" xfId="1284" builtinId="9" hidden="1"/>
    <cellStyle name="Followed Hyperlink" xfId="1288" builtinId="9" hidden="1"/>
    <cellStyle name="Followed Hyperlink" xfId="1292" builtinId="9" hidden="1"/>
    <cellStyle name="Followed Hyperlink" xfId="1296" builtinId="9" hidden="1"/>
    <cellStyle name="Followed Hyperlink" xfId="1300" builtinId="9" hidden="1"/>
    <cellStyle name="Followed Hyperlink" xfId="1304" builtinId="9" hidden="1"/>
    <cellStyle name="Followed Hyperlink" xfId="1308" builtinId="9" hidden="1"/>
    <cellStyle name="Followed Hyperlink" xfId="1312" builtinId="9" hidden="1"/>
    <cellStyle name="Followed Hyperlink" xfId="1316" builtinId="9" hidden="1"/>
    <cellStyle name="Followed Hyperlink" xfId="1320" builtinId="9" hidden="1"/>
    <cellStyle name="Followed Hyperlink" xfId="1324" builtinId="9" hidden="1"/>
    <cellStyle name="Followed Hyperlink" xfId="1328" builtinId="9" hidden="1"/>
    <cellStyle name="Followed Hyperlink" xfId="1332" builtinId="9" hidden="1"/>
    <cellStyle name="Followed Hyperlink" xfId="1330" builtinId="9" hidden="1"/>
    <cellStyle name="Followed Hyperlink" xfId="1326" builtinId="9" hidden="1"/>
    <cellStyle name="Followed Hyperlink" xfId="1322" builtinId="9" hidden="1"/>
    <cellStyle name="Followed Hyperlink" xfId="1318" builtinId="9" hidden="1"/>
    <cellStyle name="Followed Hyperlink" xfId="1314" builtinId="9" hidden="1"/>
    <cellStyle name="Followed Hyperlink" xfId="1310" builtinId="9" hidden="1"/>
    <cellStyle name="Followed Hyperlink" xfId="1306" builtinId="9" hidden="1"/>
    <cellStyle name="Followed Hyperlink" xfId="1302" builtinId="9" hidden="1"/>
    <cellStyle name="Followed Hyperlink" xfId="1298" builtinId="9" hidden="1"/>
    <cellStyle name="Followed Hyperlink" xfId="1294" builtinId="9" hidden="1"/>
    <cellStyle name="Followed Hyperlink" xfId="1290" builtinId="9" hidden="1"/>
    <cellStyle name="Followed Hyperlink" xfId="1286" builtinId="9" hidden="1"/>
    <cellStyle name="Followed Hyperlink" xfId="1282" builtinId="9" hidden="1"/>
    <cellStyle name="Followed Hyperlink" xfId="1278" builtinId="9" hidden="1"/>
    <cellStyle name="Followed Hyperlink" xfId="1274" builtinId="9" hidden="1"/>
    <cellStyle name="Followed Hyperlink" xfId="1270" builtinId="9" hidden="1"/>
    <cellStyle name="Followed Hyperlink" xfId="1266" builtinId="9" hidden="1"/>
    <cellStyle name="Followed Hyperlink" xfId="1262" builtinId="9" hidden="1"/>
    <cellStyle name="Followed Hyperlink" xfId="1258" builtinId="9" hidden="1"/>
    <cellStyle name="Followed Hyperlink" xfId="1254" builtinId="9" hidden="1"/>
    <cellStyle name="Followed Hyperlink" xfId="1250" builtinId="9" hidden="1"/>
    <cellStyle name="Followed Hyperlink" xfId="1246" builtinId="9" hidden="1"/>
    <cellStyle name="Followed Hyperlink" xfId="1242" builtinId="9" hidden="1"/>
    <cellStyle name="Followed Hyperlink" xfId="1238" builtinId="9" hidden="1"/>
    <cellStyle name="Followed Hyperlink" xfId="1234" builtinId="9" hidden="1"/>
    <cellStyle name="Followed Hyperlink" xfId="1230" builtinId="9" hidden="1"/>
    <cellStyle name="Followed Hyperlink" xfId="1226" builtinId="9" hidden="1"/>
    <cellStyle name="Followed Hyperlink" xfId="1222" builtinId="9" hidden="1"/>
    <cellStyle name="Followed Hyperlink" xfId="1218" builtinId="9" hidden="1"/>
    <cellStyle name="Followed Hyperlink" xfId="1214" builtinId="9" hidden="1"/>
    <cellStyle name="Followed Hyperlink" xfId="1210" builtinId="9" hidden="1"/>
    <cellStyle name="Followed Hyperlink" xfId="1206" builtinId="9" hidden="1"/>
    <cellStyle name="Followed Hyperlink" xfId="1202" builtinId="9" hidden="1"/>
    <cellStyle name="Followed Hyperlink" xfId="1198" builtinId="9" hidden="1"/>
    <cellStyle name="Followed Hyperlink" xfId="1194" builtinId="9" hidden="1"/>
    <cellStyle name="Followed Hyperlink" xfId="1190" builtinId="9" hidden="1"/>
    <cellStyle name="Followed Hyperlink" xfId="1186" builtinId="9" hidden="1"/>
    <cellStyle name="Followed Hyperlink" xfId="1182" builtinId="9" hidden="1"/>
    <cellStyle name="Followed Hyperlink" xfId="1178" builtinId="9" hidden="1"/>
    <cellStyle name="Followed Hyperlink" xfId="1174" builtinId="9" hidden="1"/>
    <cellStyle name="Followed Hyperlink" xfId="1170" builtinId="9" hidden="1"/>
    <cellStyle name="Followed Hyperlink" xfId="1166" builtinId="9" hidden="1"/>
    <cellStyle name="Followed Hyperlink" xfId="1162" builtinId="9" hidden="1"/>
    <cellStyle name="Followed Hyperlink" xfId="1158" builtinId="9" hidden="1"/>
    <cellStyle name="Followed Hyperlink" xfId="1154" builtinId="9" hidden="1"/>
    <cellStyle name="Followed Hyperlink" xfId="1150" builtinId="9" hidden="1"/>
    <cellStyle name="Followed Hyperlink" xfId="1146" builtinId="9" hidden="1"/>
    <cellStyle name="Followed Hyperlink" xfId="1142" builtinId="9" hidden="1"/>
    <cellStyle name="Followed Hyperlink" xfId="1138" builtinId="9" hidden="1"/>
    <cellStyle name="Followed Hyperlink" xfId="1134" builtinId="9" hidden="1"/>
    <cellStyle name="Followed Hyperlink" xfId="1130" builtinId="9" hidden="1"/>
    <cellStyle name="Followed Hyperlink" xfId="1126" builtinId="9" hidden="1"/>
    <cellStyle name="Followed Hyperlink" xfId="1122" builtinId="9" hidden="1"/>
    <cellStyle name="Followed Hyperlink" xfId="1118" builtinId="9" hidden="1"/>
    <cellStyle name="Followed Hyperlink" xfId="1114" builtinId="9" hidden="1"/>
    <cellStyle name="Followed Hyperlink" xfId="1110" builtinId="9" hidden="1"/>
    <cellStyle name="Followed Hyperlink" xfId="1106" builtinId="9" hidden="1"/>
    <cellStyle name="Followed Hyperlink" xfId="1102" builtinId="9" hidden="1"/>
    <cellStyle name="Followed Hyperlink" xfId="1098" builtinId="9" hidden="1"/>
    <cellStyle name="Followed Hyperlink" xfId="1094" builtinId="9" hidden="1"/>
    <cellStyle name="Followed Hyperlink" xfId="1090" builtinId="9" hidden="1"/>
    <cellStyle name="Followed Hyperlink" xfId="1086" builtinId="9" hidden="1"/>
    <cellStyle name="Followed Hyperlink" xfId="1082" builtinId="9" hidden="1"/>
    <cellStyle name="Followed Hyperlink" xfId="1078" builtinId="9" hidden="1"/>
    <cellStyle name="Followed Hyperlink" xfId="1074" builtinId="9" hidden="1"/>
    <cellStyle name="Followed Hyperlink" xfId="1070" builtinId="9" hidden="1"/>
    <cellStyle name="Followed Hyperlink" xfId="1066" builtinId="9" hidden="1"/>
    <cellStyle name="Followed Hyperlink" xfId="1062" builtinId="9" hidden="1"/>
    <cellStyle name="Followed Hyperlink" xfId="1058" builtinId="9" hidden="1"/>
    <cellStyle name="Followed Hyperlink" xfId="1054" builtinId="9" hidden="1"/>
    <cellStyle name="Followed Hyperlink" xfId="1050" builtinId="9" hidden="1"/>
    <cellStyle name="Followed Hyperlink" xfId="1046" builtinId="9" hidden="1"/>
    <cellStyle name="Followed Hyperlink" xfId="1042" builtinId="9" hidden="1"/>
    <cellStyle name="Followed Hyperlink" xfId="1038" builtinId="9" hidden="1"/>
    <cellStyle name="Followed Hyperlink" xfId="1034" builtinId="9" hidden="1"/>
    <cellStyle name="Followed Hyperlink" xfId="1030" builtinId="9" hidden="1"/>
    <cellStyle name="Followed Hyperlink" xfId="1026" builtinId="9" hidden="1"/>
    <cellStyle name="Followed Hyperlink" xfId="1022" builtinId="9" hidden="1"/>
    <cellStyle name="Followed Hyperlink" xfId="1018" builtinId="9" hidden="1"/>
    <cellStyle name="Followed Hyperlink" xfId="1014" builtinId="9" hidden="1"/>
    <cellStyle name="Followed Hyperlink" xfId="1010" builtinId="9" hidden="1"/>
    <cellStyle name="Followed Hyperlink" xfId="1006" builtinId="9" hidden="1"/>
    <cellStyle name="Followed Hyperlink" xfId="1002" builtinId="9" hidden="1"/>
    <cellStyle name="Followed Hyperlink" xfId="998" builtinId="9" hidden="1"/>
    <cellStyle name="Followed Hyperlink" xfId="994" builtinId="9" hidden="1"/>
    <cellStyle name="Followed Hyperlink" xfId="990" builtinId="9" hidden="1"/>
    <cellStyle name="Followed Hyperlink" xfId="986" builtinId="9" hidden="1"/>
    <cellStyle name="Followed Hyperlink" xfId="982" builtinId="9" hidden="1"/>
    <cellStyle name="Followed Hyperlink" xfId="978" builtinId="9" hidden="1"/>
    <cellStyle name="Followed Hyperlink" xfId="974" builtinId="9" hidden="1"/>
    <cellStyle name="Followed Hyperlink" xfId="970" builtinId="9" hidden="1"/>
    <cellStyle name="Followed Hyperlink" xfId="966" builtinId="9" hidden="1"/>
    <cellStyle name="Followed Hyperlink" xfId="962" builtinId="9" hidden="1"/>
    <cellStyle name="Followed Hyperlink" xfId="958" builtinId="9" hidden="1"/>
    <cellStyle name="Followed Hyperlink" xfId="954" builtinId="9" hidden="1"/>
    <cellStyle name="Followed Hyperlink" xfId="950" builtinId="9" hidden="1"/>
    <cellStyle name="Followed Hyperlink" xfId="946" builtinId="9" hidden="1"/>
    <cellStyle name="Followed Hyperlink" xfId="942" builtinId="9" hidden="1"/>
    <cellStyle name="Followed Hyperlink" xfId="938" builtinId="9" hidden="1"/>
    <cellStyle name="Followed Hyperlink" xfId="934" builtinId="9" hidden="1"/>
    <cellStyle name="Followed Hyperlink" xfId="930" builtinId="9" hidden="1"/>
    <cellStyle name="Followed Hyperlink" xfId="926" builtinId="9" hidden="1"/>
    <cellStyle name="Followed Hyperlink" xfId="922" builtinId="9" hidden="1"/>
    <cellStyle name="Followed Hyperlink" xfId="918" builtinId="9" hidden="1"/>
    <cellStyle name="Followed Hyperlink" xfId="914" builtinId="9" hidden="1"/>
    <cellStyle name="Followed Hyperlink" xfId="910" builtinId="9" hidden="1"/>
    <cellStyle name="Followed Hyperlink" xfId="906" builtinId="9" hidden="1"/>
    <cellStyle name="Followed Hyperlink" xfId="902" builtinId="9" hidden="1"/>
    <cellStyle name="Followed Hyperlink" xfId="898" builtinId="9" hidden="1"/>
    <cellStyle name="Followed Hyperlink" xfId="894" builtinId="9" hidden="1"/>
    <cellStyle name="Followed Hyperlink" xfId="890" builtinId="9" hidden="1"/>
    <cellStyle name="Followed Hyperlink" xfId="886" builtinId="9" hidden="1"/>
    <cellStyle name="Followed Hyperlink" xfId="882" builtinId="9" hidden="1"/>
    <cellStyle name="Followed Hyperlink" xfId="878" builtinId="9" hidden="1"/>
    <cellStyle name="Followed Hyperlink" xfId="874" builtinId="9" hidden="1"/>
    <cellStyle name="Followed Hyperlink" xfId="870" builtinId="9" hidden="1"/>
    <cellStyle name="Followed Hyperlink" xfId="866" builtinId="9" hidden="1"/>
    <cellStyle name="Followed Hyperlink" xfId="862" builtinId="9" hidden="1"/>
    <cellStyle name="Followed Hyperlink" xfId="858" builtinId="9" hidden="1"/>
    <cellStyle name="Followed Hyperlink" xfId="854" builtinId="9" hidden="1"/>
    <cellStyle name="Followed Hyperlink" xfId="850" builtinId="9" hidden="1"/>
    <cellStyle name="Followed Hyperlink" xfId="846" builtinId="9" hidden="1"/>
    <cellStyle name="Followed Hyperlink" xfId="842" builtinId="9" hidden="1"/>
    <cellStyle name="Followed Hyperlink" xfId="838" builtinId="9" hidden="1"/>
    <cellStyle name="Followed Hyperlink" xfId="834" builtinId="9" hidden="1"/>
    <cellStyle name="Followed Hyperlink" xfId="830" builtinId="9" hidden="1"/>
    <cellStyle name="Followed Hyperlink" xfId="826" builtinId="9" hidden="1"/>
    <cellStyle name="Followed Hyperlink" xfId="822" builtinId="9" hidden="1"/>
    <cellStyle name="Followed Hyperlink" xfId="818" builtinId="9" hidden="1"/>
    <cellStyle name="Followed Hyperlink" xfId="814" builtinId="9" hidden="1"/>
    <cellStyle name="Followed Hyperlink" xfId="810" builtinId="9" hidden="1"/>
    <cellStyle name="Followed Hyperlink" xfId="806" builtinId="9" hidden="1"/>
    <cellStyle name="Followed Hyperlink" xfId="802" builtinId="9" hidden="1"/>
    <cellStyle name="Followed Hyperlink" xfId="798" builtinId="9" hidden="1"/>
    <cellStyle name="Followed Hyperlink" xfId="794" builtinId="9" hidden="1"/>
    <cellStyle name="Followed Hyperlink" xfId="790" builtinId="9" hidden="1"/>
    <cellStyle name="Followed Hyperlink" xfId="786" builtinId="9" hidden="1"/>
    <cellStyle name="Followed Hyperlink" xfId="782" builtinId="9" hidden="1"/>
    <cellStyle name="Followed Hyperlink" xfId="778" builtinId="9" hidden="1"/>
    <cellStyle name="Followed Hyperlink" xfId="774" builtinId="9" hidden="1"/>
    <cellStyle name="Followed Hyperlink" xfId="770" builtinId="9" hidden="1"/>
    <cellStyle name="Followed Hyperlink" xfId="766" builtinId="9" hidden="1"/>
    <cellStyle name="Followed Hyperlink" xfId="762" builtinId="9" hidden="1"/>
    <cellStyle name="Followed Hyperlink" xfId="758" builtinId="9" hidden="1"/>
    <cellStyle name="Followed Hyperlink" xfId="754" builtinId="9" hidden="1"/>
    <cellStyle name="Followed Hyperlink" xfId="750" builtinId="9" hidden="1"/>
    <cellStyle name="Followed Hyperlink" xfId="746" builtinId="9" hidden="1"/>
    <cellStyle name="Followed Hyperlink" xfId="742" builtinId="9" hidden="1"/>
    <cellStyle name="Followed Hyperlink" xfId="738" builtinId="9" hidden="1"/>
    <cellStyle name="Followed Hyperlink" xfId="734" builtinId="9" hidden="1"/>
    <cellStyle name="Followed Hyperlink" xfId="730" builtinId="9" hidden="1"/>
    <cellStyle name="Followed Hyperlink" xfId="726" builtinId="9" hidden="1"/>
    <cellStyle name="Followed Hyperlink" xfId="722" builtinId="9" hidden="1"/>
    <cellStyle name="Followed Hyperlink" xfId="718" builtinId="9" hidden="1"/>
    <cellStyle name="Followed Hyperlink" xfId="714" builtinId="9" hidden="1"/>
    <cellStyle name="Followed Hyperlink" xfId="710" builtinId="9" hidden="1"/>
    <cellStyle name="Followed Hyperlink" xfId="706" builtinId="9" hidden="1"/>
    <cellStyle name="Followed Hyperlink" xfId="702" builtinId="9" hidden="1"/>
    <cellStyle name="Followed Hyperlink" xfId="698" builtinId="9" hidden="1"/>
    <cellStyle name="Followed Hyperlink" xfId="694" builtinId="9" hidden="1"/>
    <cellStyle name="Followed Hyperlink" xfId="690" builtinId="9" hidden="1"/>
    <cellStyle name="Followed Hyperlink" xfId="686" builtinId="9" hidden="1"/>
    <cellStyle name="Followed Hyperlink" xfId="682" builtinId="9" hidden="1"/>
    <cellStyle name="Followed Hyperlink" xfId="678" builtinId="9" hidden="1"/>
    <cellStyle name="Followed Hyperlink" xfId="674" builtinId="9" hidden="1"/>
    <cellStyle name="Followed Hyperlink" xfId="670" builtinId="9" hidden="1"/>
    <cellStyle name="Followed Hyperlink" xfId="666" builtinId="9" hidden="1"/>
    <cellStyle name="Followed Hyperlink" xfId="662" builtinId="9" hidden="1"/>
    <cellStyle name="Followed Hyperlink" xfId="658" builtinId="9" hidden="1"/>
    <cellStyle name="Followed Hyperlink" xfId="654" builtinId="9" hidden="1"/>
    <cellStyle name="Followed Hyperlink" xfId="650" builtinId="9" hidden="1"/>
    <cellStyle name="Followed Hyperlink" xfId="646" builtinId="9" hidden="1"/>
    <cellStyle name="Followed Hyperlink" xfId="642" builtinId="9" hidden="1"/>
    <cellStyle name="Followed Hyperlink" xfId="638" builtinId="9" hidden="1"/>
    <cellStyle name="Followed Hyperlink" xfId="634" builtinId="9" hidden="1"/>
    <cellStyle name="Followed Hyperlink" xfId="630" builtinId="9" hidden="1"/>
    <cellStyle name="Followed Hyperlink" xfId="626" builtinId="9" hidden="1"/>
    <cellStyle name="Followed Hyperlink" xfId="622" builtinId="9" hidden="1"/>
    <cellStyle name="Followed Hyperlink" xfId="618" builtinId="9" hidden="1"/>
    <cellStyle name="Followed Hyperlink" xfId="614" builtinId="9" hidden="1"/>
    <cellStyle name="Followed Hyperlink" xfId="610" builtinId="9" hidden="1"/>
    <cellStyle name="Followed Hyperlink" xfId="606" builtinId="9" hidden="1"/>
    <cellStyle name="Followed Hyperlink" xfId="602" builtinId="9" hidden="1"/>
    <cellStyle name="Followed Hyperlink" xfId="598" builtinId="9" hidden="1"/>
    <cellStyle name="Followed Hyperlink" xfId="594" builtinId="9" hidden="1"/>
    <cellStyle name="Followed Hyperlink" xfId="590" builtinId="9" hidden="1"/>
    <cellStyle name="Followed Hyperlink" xfId="586" builtinId="9" hidden="1"/>
    <cellStyle name="Followed Hyperlink" xfId="582" builtinId="9" hidden="1"/>
    <cellStyle name="Followed Hyperlink" xfId="578" builtinId="9" hidden="1"/>
    <cellStyle name="Followed Hyperlink" xfId="574" builtinId="9" hidden="1"/>
    <cellStyle name="Followed Hyperlink" xfId="570" builtinId="9" hidden="1"/>
    <cellStyle name="Followed Hyperlink" xfId="566" builtinId="9" hidden="1"/>
    <cellStyle name="Followed Hyperlink" xfId="562" builtinId="9" hidden="1"/>
    <cellStyle name="Followed Hyperlink" xfId="558" builtinId="9" hidden="1"/>
    <cellStyle name="Followed Hyperlink" xfId="554" builtinId="9" hidden="1"/>
    <cellStyle name="Followed Hyperlink" xfId="550" builtinId="9" hidden="1"/>
    <cellStyle name="Followed Hyperlink" xfId="546" builtinId="9" hidden="1"/>
    <cellStyle name="Followed Hyperlink" xfId="542" builtinId="9" hidden="1"/>
    <cellStyle name="Followed Hyperlink" xfId="538" builtinId="9" hidden="1"/>
    <cellStyle name="Followed Hyperlink" xfId="534" builtinId="9" hidden="1"/>
    <cellStyle name="Followed Hyperlink" xfId="530" builtinId="9" hidden="1"/>
    <cellStyle name="Followed Hyperlink" xfId="526" builtinId="9" hidden="1"/>
    <cellStyle name="Followed Hyperlink" xfId="522" builtinId="9" hidden="1"/>
    <cellStyle name="Followed Hyperlink" xfId="518" builtinId="9" hidden="1"/>
    <cellStyle name="Followed Hyperlink" xfId="514" builtinId="9" hidden="1"/>
    <cellStyle name="Followed Hyperlink" xfId="510" builtinId="9" hidden="1"/>
    <cellStyle name="Followed Hyperlink" xfId="506" builtinId="9" hidden="1"/>
    <cellStyle name="Followed Hyperlink" xfId="502" builtinId="9" hidden="1"/>
    <cellStyle name="Followed Hyperlink" xfId="498" builtinId="9" hidden="1"/>
    <cellStyle name="Followed Hyperlink" xfId="494" builtinId="9" hidden="1"/>
    <cellStyle name="Followed Hyperlink" xfId="490" builtinId="9" hidden="1"/>
    <cellStyle name="Followed Hyperlink" xfId="486" builtinId="9" hidden="1"/>
    <cellStyle name="Followed Hyperlink" xfId="482" builtinId="9" hidden="1"/>
    <cellStyle name="Followed Hyperlink" xfId="478" builtinId="9" hidden="1"/>
    <cellStyle name="Followed Hyperlink" xfId="474" builtinId="9" hidden="1"/>
    <cellStyle name="Followed Hyperlink" xfId="470" builtinId="9" hidden="1"/>
    <cellStyle name="Followed Hyperlink" xfId="466" builtinId="9" hidden="1"/>
    <cellStyle name="Followed Hyperlink" xfId="462" builtinId="9" hidden="1"/>
    <cellStyle name="Followed Hyperlink" xfId="458" builtinId="9" hidden="1"/>
    <cellStyle name="Followed Hyperlink" xfId="454" builtinId="9" hidden="1"/>
    <cellStyle name="Followed Hyperlink" xfId="450" builtinId="9" hidden="1"/>
    <cellStyle name="Followed Hyperlink" xfId="446" builtinId="9" hidden="1"/>
    <cellStyle name="Followed Hyperlink" xfId="442" builtinId="9" hidden="1"/>
    <cellStyle name="Followed Hyperlink" xfId="438" builtinId="9" hidden="1"/>
    <cellStyle name="Followed Hyperlink" xfId="434" builtinId="9" hidden="1"/>
    <cellStyle name="Followed Hyperlink" xfId="430" builtinId="9" hidden="1"/>
    <cellStyle name="Followed Hyperlink" xfId="426" builtinId="9" hidden="1"/>
    <cellStyle name="Followed Hyperlink" xfId="422" builtinId="9" hidden="1"/>
    <cellStyle name="Followed Hyperlink" xfId="418" builtinId="9" hidden="1"/>
    <cellStyle name="Followed Hyperlink" xfId="414" builtinId="9" hidden="1"/>
    <cellStyle name="Followed Hyperlink" xfId="410" builtinId="9" hidden="1"/>
    <cellStyle name="Followed Hyperlink" xfId="406" builtinId="9" hidden="1"/>
    <cellStyle name="Followed Hyperlink" xfId="402" builtinId="9" hidden="1"/>
    <cellStyle name="Followed Hyperlink" xfId="398" builtinId="9" hidden="1"/>
    <cellStyle name="Followed Hyperlink" xfId="394" builtinId="9" hidden="1"/>
    <cellStyle name="Followed Hyperlink" xfId="390" builtinId="9" hidden="1"/>
    <cellStyle name="Followed Hyperlink" xfId="386" builtinId="9" hidden="1"/>
    <cellStyle name="Followed Hyperlink" xfId="382" builtinId="9" hidden="1"/>
    <cellStyle name="Followed Hyperlink" xfId="378" builtinId="9" hidden="1"/>
    <cellStyle name="Followed Hyperlink" xfId="374" builtinId="9" hidden="1"/>
    <cellStyle name="Followed Hyperlink" xfId="370" builtinId="9" hidden="1"/>
    <cellStyle name="Followed Hyperlink" xfId="366" builtinId="9" hidden="1"/>
    <cellStyle name="Followed Hyperlink" xfId="362" builtinId="9" hidden="1"/>
    <cellStyle name="Followed Hyperlink" xfId="358" builtinId="9" hidden="1"/>
    <cellStyle name="Followed Hyperlink" xfId="354" builtinId="9" hidden="1"/>
    <cellStyle name="Followed Hyperlink" xfId="350" builtinId="9" hidden="1"/>
    <cellStyle name="Followed Hyperlink" xfId="346" builtinId="9" hidden="1"/>
    <cellStyle name="Followed Hyperlink" xfId="342" builtinId="9" hidden="1"/>
    <cellStyle name="Followed Hyperlink" xfId="338" builtinId="9" hidden="1"/>
    <cellStyle name="Followed Hyperlink" xfId="334" builtinId="9" hidden="1"/>
    <cellStyle name="Followed Hyperlink" xfId="330" builtinId="9" hidden="1"/>
    <cellStyle name="Followed Hyperlink" xfId="326" builtinId="9" hidden="1"/>
    <cellStyle name="Followed Hyperlink" xfId="322" builtinId="9" hidden="1"/>
    <cellStyle name="Followed Hyperlink" xfId="318" builtinId="9" hidden="1"/>
    <cellStyle name="Followed Hyperlink" xfId="314" builtinId="9" hidden="1"/>
    <cellStyle name="Followed Hyperlink" xfId="310" builtinId="9" hidden="1"/>
    <cellStyle name="Followed Hyperlink" xfId="306" builtinId="9" hidden="1"/>
    <cellStyle name="Followed Hyperlink" xfId="302" builtinId="9" hidden="1"/>
    <cellStyle name="Followed Hyperlink" xfId="298" builtinId="9" hidden="1"/>
    <cellStyle name="Followed Hyperlink" xfId="294" builtinId="9" hidden="1"/>
    <cellStyle name="Followed Hyperlink" xfId="290" builtinId="9" hidden="1"/>
    <cellStyle name="Followed Hyperlink" xfId="286" builtinId="9" hidden="1"/>
    <cellStyle name="Followed Hyperlink" xfId="282" builtinId="9" hidden="1"/>
    <cellStyle name="Followed Hyperlink" xfId="278" builtinId="9" hidden="1"/>
    <cellStyle name="Followed Hyperlink" xfId="274" builtinId="9" hidden="1"/>
    <cellStyle name="Followed Hyperlink" xfId="270" builtinId="9" hidden="1"/>
    <cellStyle name="Followed Hyperlink" xfId="266" builtinId="9" hidden="1"/>
    <cellStyle name="Followed Hyperlink" xfId="262" builtinId="9" hidden="1"/>
    <cellStyle name="Followed Hyperlink" xfId="258" builtinId="9" hidden="1"/>
    <cellStyle name="Followed Hyperlink" xfId="254" builtinId="9" hidden="1"/>
    <cellStyle name="Followed Hyperlink" xfId="250" builtinId="9" hidden="1"/>
    <cellStyle name="Followed Hyperlink" xfId="246" builtinId="9" hidden="1"/>
    <cellStyle name="Followed Hyperlink" xfId="242" builtinId="9" hidden="1"/>
    <cellStyle name="Followed Hyperlink" xfId="238" builtinId="9" hidden="1"/>
    <cellStyle name="Followed Hyperlink" xfId="234" builtinId="9" hidden="1"/>
    <cellStyle name="Followed Hyperlink" xfId="230" builtinId="9" hidden="1"/>
    <cellStyle name="Followed Hyperlink" xfId="226" builtinId="9" hidden="1"/>
    <cellStyle name="Followed Hyperlink" xfId="222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71" builtinId="8" hidden="1"/>
    <cellStyle name="Hyperlink" xfId="473" builtinId="8" hidden="1"/>
    <cellStyle name="Hyperlink" xfId="475" builtinId="8" hidden="1"/>
    <cellStyle name="Hyperlink" xfId="479" builtinId="8" hidden="1"/>
    <cellStyle name="Hyperlink" xfId="481" builtinId="8" hidden="1"/>
    <cellStyle name="Hyperlink" xfId="483" builtinId="8" hidden="1"/>
    <cellStyle name="Hyperlink" xfId="487" builtinId="8" hidden="1"/>
    <cellStyle name="Hyperlink" xfId="489" builtinId="8" hidden="1"/>
    <cellStyle name="Hyperlink" xfId="491" builtinId="8" hidden="1"/>
    <cellStyle name="Hyperlink" xfId="495" builtinId="8" hidden="1"/>
    <cellStyle name="Hyperlink" xfId="497" builtinId="8" hidden="1"/>
    <cellStyle name="Hyperlink" xfId="499" builtinId="8" hidden="1"/>
    <cellStyle name="Hyperlink" xfId="503" builtinId="8" hidden="1"/>
    <cellStyle name="Hyperlink" xfId="505" builtinId="8" hidden="1"/>
    <cellStyle name="Hyperlink" xfId="507" builtinId="8" hidden="1"/>
    <cellStyle name="Hyperlink" xfId="511" builtinId="8" hidden="1"/>
    <cellStyle name="Hyperlink" xfId="513" builtinId="8" hidden="1"/>
    <cellStyle name="Hyperlink" xfId="515" builtinId="8" hidden="1"/>
    <cellStyle name="Hyperlink" xfId="519" builtinId="8" hidden="1"/>
    <cellStyle name="Hyperlink" xfId="521" builtinId="8" hidden="1"/>
    <cellStyle name="Hyperlink" xfId="523" builtinId="8" hidden="1"/>
    <cellStyle name="Hyperlink" xfId="527" builtinId="8" hidden="1"/>
    <cellStyle name="Hyperlink" xfId="529" builtinId="8" hidden="1"/>
    <cellStyle name="Hyperlink" xfId="531" builtinId="8" hidden="1"/>
    <cellStyle name="Hyperlink" xfId="535" builtinId="8" hidden="1"/>
    <cellStyle name="Hyperlink" xfId="537" builtinId="8" hidden="1"/>
    <cellStyle name="Hyperlink" xfId="539" builtinId="8" hidden="1"/>
    <cellStyle name="Hyperlink" xfId="543" builtinId="8" hidden="1"/>
    <cellStyle name="Hyperlink" xfId="545" builtinId="8" hidden="1"/>
    <cellStyle name="Hyperlink" xfId="547" builtinId="8" hidden="1"/>
    <cellStyle name="Hyperlink" xfId="551" builtinId="8" hidden="1"/>
    <cellStyle name="Hyperlink" xfId="553" builtinId="8" hidden="1"/>
    <cellStyle name="Hyperlink" xfId="555" builtinId="8" hidden="1"/>
    <cellStyle name="Hyperlink" xfId="559" builtinId="8" hidden="1"/>
    <cellStyle name="Hyperlink" xfId="561" builtinId="8" hidden="1"/>
    <cellStyle name="Hyperlink" xfId="563" builtinId="8" hidden="1"/>
    <cellStyle name="Hyperlink" xfId="567" builtinId="8" hidden="1"/>
    <cellStyle name="Hyperlink" xfId="569" builtinId="8" hidden="1"/>
    <cellStyle name="Hyperlink" xfId="571" builtinId="8" hidden="1"/>
    <cellStyle name="Hyperlink" xfId="575" builtinId="8" hidden="1"/>
    <cellStyle name="Hyperlink" xfId="577" builtinId="8" hidden="1"/>
    <cellStyle name="Hyperlink" xfId="579" builtinId="8" hidden="1"/>
    <cellStyle name="Hyperlink" xfId="583" builtinId="8" hidden="1"/>
    <cellStyle name="Hyperlink" xfId="585" builtinId="8" hidden="1"/>
    <cellStyle name="Hyperlink" xfId="587" builtinId="8" hidden="1"/>
    <cellStyle name="Hyperlink" xfId="591" builtinId="8" hidden="1"/>
    <cellStyle name="Hyperlink" xfId="593" builtinId="8" hidden="1"/>
    <cellStyle name="Hyperlink" xfId="595" builtinId="8" hidden="1"/>
    <cellStyle name="Hyperlink" xfId="599" builtinId="8" hidden="1"/>
    <cellStyle name="Hyperlink" xfId="601" builtinId="8" hidden="1"/>
    <cellStyle name="Hyperlink" xfId="603" builtinId="8" hidden="1"/>
    <cellStyle name="Hyperlink" xfId="607" builtinId="8" hidden="1"/>
    <cellStyle name="Hyperlink" xfId="609" builtinId="8" hidden="1"/>
    <cellStyle name="Hyperlink" xfId="611" builtinId="8" hidden="1"/>
    <cellStyle name="Hyperlink" xfId="615" builtinId="8" hidden="1"/>
    <cellStyle name="Hyperlink" xfId="617" builtinId="8" hidden="1"/>
    <cellStyle name="Hyperlink" xfId="619" builtinId="8" hidden="1"/>
    <cellStyle name="Hyperlink" xfId="623" builtinId="8" hidden="1"/>
    <cellStyle name="Hyperlink" xfId="625" builtinId="8" hidden="1"/>
    <cellStyle name="Hyperlink" xfId="627" builtinId="8" hidden="1"/>
    <cellStyle name="Hyperlink" xfId="631" builtinId="8" hidden="1"/>
    <cellStyle name="Hyperlink" xfId="633" builtinId="8" hidden="1"/>
    <cellStyle name="Hyperlink" xfId="635" builtinId="8" hidden="1"/>
    <cellStyle name="Hyperlink" xfId="639" builtinId="8" hidden="1"/>
    <cellStyle name="Hyperlink" xfId="641" builtinId="8" hidden="1"/>
    <cellStyle name="Hyperlink" xfId="643" builtinId="8" hidden="1"/>
    <cellStyle name="Hyperlink" xfId="647" builtinId="8" hidden="1"/>
    <cellStyle name="Hyperlink" xfId="649" builtinId="8" hidden="1"/>
    <cellStyle name="Hyperlink" xfId="651" builtinId="8" hidden="1"/>
    <cellStyle name="Hyperlink" xfId="655" builtinId="8" hidden="1"/>
    <cellStyle name="Hyperlink" xfId="657" builtinId="8" hidden="1"/>
    <cellStyle name="Hyperlink" xfId="659" builtinId="8" hidden="1"/>
    <cellStyle name="Hyperlink" xfId="663" builtinId="8" hidden="1"/>
    <cellStyle name="Hyperlink" xfId="665" builtinId="8" hidden="1"/>
    <cellStyle name="Hyperlink" xfId="667" builtinId="8" hidden="1"/>
    <cellStyle name="Hyperlink" xfId="671" builtinId="8" hidden="1"/>
    <cellStyle name="Hyperlink" xfId="673" builtinId="8" hidden="1"/>
    <cellStyle name="Hyperlink" xfId="675" builtinId="8" hidden="1"/>
    <cellStyle name="Hyperlink" xfId="679" builtinId="8" hidden="1"/>
    <cellStyle name="Hyperlink" xfId="681" builtinId="8" hidden="1"/>
    <cellStyle name="Hyperlink" xfId="683" builtinId="8" hidden="1"/>
    <cellStyle name="Hyperlink" xfId="687" builtinId="8" hidden="1"/>
    <cellStyle name="Hyperlink" xfId="689" builtinId="8" hidden="1"/>
    <cellStyle name="Hyperlink" xfId="691" builtinId="8" hidden="1"/>
    <cellStyle name="Hyperlink" xfId="695" builtinId="8" hidden="1"/>
    <cellStyle name="Hyperlink" xfId="697" builtinId="8" hidden="1"/>
    <cellStyle name="Hyperlink" xfId="699" builtinId="8" hidden="1"/>
    <cellStyle name="Hyperlink" xfId="703" builtinId="8" hidden="1"/>
    <cellStyle name="Hyperlink" xfId="705" builtinId="8" hidden="1"/>
    <cellStyle name="Hyperlink" xfId="707" builtinId="8" hidden="1"/>
    <cellStyle name="Hyperlink" xfId="711" builtinId="8" hidden="1"/>
    <cellStyle name="Hyperlink" xfId="713" builtinId="8" hidden="1"/>
    <cellStyle name="Hyperlink" xfId="715" builtinId="8" hidden="1"/>
    <cellStyle name="Hyperlink" xfId="719" builtinId="8" hidden="1"/>
    <cellStyle name="Hyperlink" xfId="721" builtinId="8" hidden="1"/>
    <cellStyle name="Hyperlink" xfId="723" builtinId="8" hidden="1"/>
    <cellStyle name="Hyperlink" xfId="727" builtinId="8" hidden="1"/>
    <cellStyle name="Hyperlink" xfId="729" builtinId="8" hidden="1"/>
    <cellStyle name="Hyperlink" xfId="731" builtinId="8" hidden="1"/>
    <cellStyle name="Hyperlink" xfId="735" builtinId="8" hidden="1"/>
    <cellStyle name="Hyperlink" xfId="737" builtinId="8" hidden="1"/>
    <cellStyle name="Hyperlink" xfId="739" builtinId="8" hidden="1"/>
    <cellStyle name="Hyperlink" xfId="743" builtinId="8" hidden="1"/>
    <cellStyle name="Hyperlink" xfId="745" builtinId="8" hidden="1"/>
    <cellStyle name="Hyperlink" xfId="747" builtinId="8" hidden="1"/>
    <cellStyle name="Hyperlink" xfId="751" builtinId="8" hidden="1"/>
    <cellStyle name="Hyperlink" xfId="753" builtinId="8" hidden="1"/>
    <cellStyle name="Hyperlink" xfId="755" builtinId="8" hidden="1"/>
    <cellStyle name="Hyperlink" xfId="759" builtinId="8" hidden="1"/>
    <cellStyle name="Hyperlink" xfId="761" builtinId="8" hidden="1"/>
    <cellStyle name="Hyperlink" xfId="763" builtinId="8" hidden="1"/>
    <cellStyle name="Hyperlink" xfId="767" builtinId="8" hidden="1"/>
    <cellStyle name="Hyperlink" xfId="769" builtinId="8" hidden="1"/>
    <cellStyle name="Hyperlink" xfId="771" builtinId="8" hidden="1"/>
    <cellStyle name="Hyperlink" xfId="775" builtinId="8" hidden="1"/>
    <cellStyle name="Hyperlink" xfId="777" builtinId="8" hidden="1"/>
    <cellStyle name="Hyperlink" xfId="779" builtinId="8" hidden="1"/>
    <cellStyle name="Hyperlink" xfId="783" builtinId="8" hidden="1"/>
    <cellStyle name="Hyperlink" xfId="785" builtinId="8" hidden="1"/>
    <cellStyle name="Hyperlink" xfId="787" builtinId="8" hidden="1"/>
    <cellStyle name="Hyperlink" xfId="791" builtinId="8" hidden="1"/>
    <cellStyle name="Hyperlink" xfId="793" builtinId="8" hidden="1"/>
    <cellStyle name="Hyperlink" xfId="795" builtinId="8" hidden="1"/>
    <cellStyle name="Hyperlink" xfId="799" builtinId="8" hidden="1"/>
    <cellStyle name="Hyperlink" xfId="801" builtinId="8" hidden="1"/>
    <cellStyle name="Hyperlink" xfId="803" builtinId="8" hidden="1"/>
    <cellStyle name="Hyperlink" xfId="807" builtinId="8" hidden="1"/>
    <cellStyle name="Hyperlink" xfId="809" builtinId="8" hidden="1"/>
    <cellStyle name="Hyperlink" xfId="811" builtinId="8" hidden="1"/>
    <cellStyle name="Hyperlink" xfId="815" builtinId="8" hidden="1"/>
    <cellStyle name="Hyperlink" xfId="817" builtinId="8" hidden="1"/>
    <cellStyle name="Hyperlink" xfId="819" builtinId="8" hidden="1"/>
    <cellStyle name="Hyperlink" xfId="823" builtinId="8" hidden="1"/>
    <cellStyle name="Hyperlink" xfId="825" builtinId="8" hidden="1"/>
    <cellStyle name="Hyperlink" xfId="827" builtinId="8" hidden="1"/>
    <cellStyle name="Hyperlink" xfId="831" builtinId="8" hidden="1"/>
    <cellStyle name="Hyperlink" xfId="833" builtinId="8" hidden="1"/>
    <cellStyle name="Hyperlink" xfId="835" builtinId="8" hidden="1"/>
    <cellStyle name="Hyperlink" xfId="839" builtinId="8" hidden="1"/>
    <cellStyle name="Hyperlink" xfId="841" builtinId="8" hidden="1"/>
    <cellStyle name="Hyperlink" xfId="843" builtinId="8" hidden="1"/>
    <cellStyle name="Hyperlink" xfId="847" builtinId="8" hidden="1"/>
    <cellStyle name="Hyperlink" xfId="849" builtinId="8" hidden="1"/>
    <cellStyle name="Hyperlink" xfId="851" builtinId="8" hidden="1"/>
    <cellStyle name="Hyperlink" xfId="855" builtinId="8" hidden="1"/>
    <cellStyle name="Hyperlink" xfId="857" builtinId="8" hidden="1"/>
    <cellStyle name="Hyperlink" xfId="859" builtinId="8" hidden="1"/>
    <cellStyle name="Hyperlink" xfId="863" builtinId="8" hidden="1"/>
    <cellStyle name="Hyperlink" xfId="865" builtinId="8" hidden="1"/>
    <cellStyle name="Hyperlink" xfId="867" builtinId="8" hidden="1"/>
    <cellStyle name="Hyperlink" xfId="871" builtinId="8" hidden="1"/>
    <cellStyle name="Hyperlink" xfId="873" builtinId="8" hidden="1"/>
    <cellStyle name="Hyperlink" xfId="875" builtinId="8" hidden="1"/>
    <cellStyle name="Hyperlink" xfId="879" builtinId="8" hidden="1"/>
    <cellStyle name="Hyperlink" xfId="881" builtinId="8" hidden="1"/>
    <cellStyle name="Hyperlink" xfId="883" builtinId="8" hidden="1"/>
    <cellStyle name="Hyperlink" xfId="887" builtinId="8" hidden="1"/>
    <cellStyle name="Hyperlink" xfId="889" builtinId="8" hidden="1"/>
    <cellStyle name="Hyperlink" xfId="891" builtinId="8" hidden="1"/>
    <cellStyle name="Hyperlink" xfId="895" builtinId="8" hidden="1"/>
    <cellStyle name="Hyperlink" xfId="897" builtinId="8" hidden="1"/>
    <cellStyle name="Hyperlink" xfId="899" builtinId="8" hidden="1"/>
    <cellStyle name="Hyperlink" xfId="903" builtinId="8" hidden="1"/>
    <cellStyle name="Hyperlink" xfId="905" builtinId="8" hidden="1"/>
    <cellStyle name="Hyperlink" xfId="907" builtinId="8" hidden="1"/>
    <cellStyle name="Hyperlink" xfId="911" builtinId="8" hidden="1"/>
    <cellStyle name="Hyperlink" xfId="913" builtinId="8" hidden="1"/>
    <cellStyle name="Hyperlink" xfId="915" builtinId="8" hidden="1"/>
    <cellStyle name="Hyperlink" xfId="919" builtinId="8" hidden="1"/>
    <cellStyle name="Hyperlink" xfId="921" builtinId="8" hidden="1"/>
    <cellStyle name="Hyperlink" xfId="923" builtinId="8" hidden="1"/>
    <cellStyle name="Hyperlink" xfId="927" builtinId="8" hidden="1"/>
    <cellStyle name="Hyperlink" xfId="929" builtinId="8" hidden="1"/>
    <cellStyle name="Hyperlink" xfId="931" builtinId="8" hidden="1"/>
    <cellStyle name="Hyperlink" xfId="935" builtinId="8" hidden="1"/>
    <cellStyle name="Hyperlink" xfId="937" builtinId="8" hidden="1"/>
    <cellStyle name="Hyperlink" xfId="939" builtinId="8" hidden="1"/>
    <cellStyle name="Hyperlink" xfId="943" builtinId="8" hidden="1"/>
    <cellStyle name="Hyperlink" xfId="945" builtinId="8" hidden="1"/>
    <cellStyle name="Hyperlink" xfId="947" builtinId="8" hidden="1"/>
    <cellStyle name="Hyperlink" xfId="951" builtinId="8" hidden="1"/>
    <cellStyle name="Hyperlink" xfId="953" builtinId="8" hidden="1"/>
    <cellStyle name="Hyperlink" xfId="955" builtinId="8" hidden="1"/>
    <cellStyle name="Hyperlink" xfId="959" builtinId="8" hidden="1"/>
    <cellStyle name="Hyperlink" xfId="961" builtinId="8" hidden="1"/>
    <cellStyle name="Hyperlink" xfId="963" builtinId="8" hidden="1"/>
    <cellStyle name="Hyperlink" xfId="967" builtinId="8" hidden="1"/>
    <cellStyle name="Hyperlink" xfId="969" builtinId="8" hidden="1"/>
    <cellStyle name="Hyperlink" xfId="971" builtinId="8" hidden="1"/>
    <cellStyle name="Hyperlink" xfId="975" builtinId="8" hidden="1"/>
    <cellStyle name="Hyperlink" xfId="977" builtinId="8" hidden="1"/>
    <cellStyle name="Hyperlink" xfId="979" builtinId="8" hidden="1"/>
    <cellStyle name="Hyperlink" xfId="983" builtinId="8" hidden="1"/>
    <cellStyle name="Hyperlink" xfId="985" builtinId="8" hidden="1"/>
    <cellStyle name="Hyperlink" xfId="987" builtinId="8" hidden="1"/>
    <cellStyle name="Hyperlink" xfId="991" builtinId="8" hidden="1"/>
    <cellStyle name="Hyperlink" xfId="993" builtinId="8" hidden="1"/>
    <cellStyle name="Hyperlink" xfId="995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25" builtinId="8" hidden="1"/>
    <cellStyle name="Hyperlink" xfId="1317" builtinId="8" hidden="1"/>
    <cellStyle name="Hyperlink" xfId="1309" builtinId="8" hidden="1"/>
    <cellStyle name="Hyperlink" xfId="1301" builtinId="8" hidden="1"/>
    <cellStyle name="Hyperlink" xfId="1293" builtinId="8" hidden="1"/>
    <cellStyle name="Hyperlink" xfId="1285" builtinId="8" hidden="1"/>
    <cellStyle name="Hyperlink" xfId="1277" builtinId="8" hidden="1"/>
    <cellStyle name="Hyperlink" xfId="1269" builtinId="8" hidden="1"/>
    <cellStyle name="Hyperlink" xfId="1261" builtinId="8" hidden="1"/>
    <cellStyle name="Hyperlink" xfId="1253" builtinId="8" hidden="1"/>
    <cellStyle name="Hyperlink" xfId="1245" builtinId="8" hidden="1"/>
    <cellStyle name="Hyperlink" xfId="1237" builtinId="8" hidden="1"/>
    <cellStyle name="Hyperlink" xfId="1229" builtinId="8" hidden="1"/>
    <cellStyle name="Hyperlink" xfId="1221" builtinId="8" hidden="1"/>
    <cellStyle name="Hyperlink" xfId="1213" builtinId="8" hidden="1"/>
    <cellStyle name="Hyperlink" xfId="1205" builtinId="8" hidden="1"/>
    <cellStyle name="Hyperlink" xfId="1197" builtinId="8" hidden="1"/>
    <cellStyle name="Hyperlink" xfId="1189" builtinId="8" hidden="1"/>
    <cellStyle name="Hyperlink" xfId="1181" builtinId="8" hidden="1"/>
    <cellStyle name="Hyperlink" xfId="1173" builtinId="8" hidden="1"/>
    <cellStyle name="Hyperlink" xfId="1165" builtinId="8" hidden="1"/>
    <cellStyle name="Hyperlink" xfId="1157" builtinId="8" hidden="1"/>
    <cellStyle name="Hyperlink" xfId="1149" builtinId="8" hidden="1"/>
    <cellStyle name="Hyperlink" xfId="1141" builtinId="8" hidden="1"/>
    <cellStyle name="Hyperlink" xfId="1133" builtinId="8" hidden="1"/>
    <cellStyle name="Hyperlink" xfId="1125" builtinId="8" hidden="1"/>
    <cellStyle name="Hyperlink" xfId="1117" builtinId="8" hidden="1"/>
    <cellStyle name="Hyperlink" xfId="1109" builtinId="8" hidden="1"/>
    <cellStyle name="Hyperlink" xfId="1101" builtinId="8" hidden="1"/>
    <cellStyle name="Hyperlink" xfId="1093" builtinId="8" hidden="1"/>
    <cellStyle name="Hyperlink" xfId="1085" builtinId="8" hidden="1"/>
    <cellStyle name="Hyperlink" xfId="1077" builtinId="8" hidden="1"/>
    <cellStyle name="Hyperlink" xfId="1069" builtinId="8" hidden="1"/>
    <cellStyle name="Hyperlink" xfId="1061" builtinId="8" hidden="1"/>
    <cellStyle name="Hyperlink" xfId="1053" builtinId="8" hidden="1"/>
    <cellStyle name="Hyperlink" xfId="1045" builtinId="8" hidden="1"/>
    <cellStyle name="Hyperlink" xfId="1037" builtinId="8" hidden="1"/>
    <cellStyle name="Hyperlink" xfId="1029" builtinId="8" hidden="1"/>
    <cellStyle name="Hyperlink" xfId="1021" builtinId="8" hidden="1"/>
    <cellStyle name="Hyperlink" xfId="1013" builtinId="8" hidden="1"/>
    <cellStyle name="Hyperlink" xfId="1005" builtinId="8" hidden="1"/>
    <cellStyle name="Hyperlink" xfId="997" builtinId="8" hidden="1"/>
    <cellStyle name="Hyperlink" xfId="989" builtinId="8" hidden="1"/>
    <cellStyle name="Hyperlink" xfId="981" builtinId="8" hidden="1"/>
    <cellStyle name="Hyperlink" xfId="973" builtinId="8" hidden="1"/>
    <cellStyle name="Hyperlink" xfId="965" builtinId="8" hidden="1"/>
    <cellStyle name="Hyperlink" xfId="957" builtinId="8" hidden="1"/>
    <cellStyle name="Hyperlink" xfId="949" builtinId="8" hidden="1"/>
    <cellStyle name="Hyperlink" xfId="941" builtinId="8" hidden="1"/>
    <cellStyle name="Hyperlink" xfId="933" builtinId="8" hidden="1"/>
    <cellStyle name="Hyperlink" xfId="925" builtinId="8" hidden="1"/>
    <cellStyle name="Hyperlink" xfId="917" builtinId="8" hidden="1"/>
    <cellStyle name="Hyperlink" xfId="909" builtinId="8" hidden="1"/>
    <cellStyle name="Hyperlink" xfId="901" builtinId="8" hidden="1"/>
    <cellStyle name="Hyperlink" xfId="893" builtinId="8" hidden="1"/>
    <cellStyle name="Hyperlink" xfId="885" builtinId="8" hidden="1"/>
    <cellStyle name="Hyperlink" xfId="877" builtinId="8" hidden="1"/>
    <cellStyle name="Hyperlink" xfId="869" builtinId="8" hidden="1"/>
    <cellStyle name="Hyperlink" xfId="861" builtinId="8" hidden="1"/>
    <cellStyle name="Hyperlink" xfId="853" builtinId="8" hidden="1"/>
    <cellStyle name="Hyperlink" xfId="845" builtinId="8" hidden="1"/>
    <cellStyle name="Hyperlink" xfId="837" builtinId="8" hidden="1"/>
    <cellStyle name="Hyperlink" xfId="829" builtinId="8" hidden="1"/>
    <cellStyle name="Hyperlink" xfId="821" builtinId="8" hidden="1"/>
    <cellStyle name="Hyperlink" xfId="813" builtinId="8" hidden="1"/>
    <cellStyle name="Hyperlink" xfId="805" builtinId="8" hidden="1"/>
    <cellStyle name="Hyperlink" xfId="797" builtinId="8" hidden="1"/>
    <cellStyle name="Hyperlink" xfId="789" builtinId="8" hidden="1"/>
    <cellStyle name="Hyperlink" xfId="781" builtinId="8" hidden="1"/>
    <cellStyle name="Hyperlink" xfId="773" builtinId="8" hidden="1"/>
    <cellStyle name="Hyperlink" xfId="765" builtinId="8" hidden="1"/>
    <cellStyle name="Hyperlink" xfId="757" builtinId="8" hidden="1"/>
    <cellStyle name="Hyperlink" xfId="749" builtinId="8" hidden="1"/>
    <cellStyle name="Hyperlink" xfId="741" builtinId="8" hidden="1"/>
    <cellStyle name="Hyperlink" xfId="733" builtinId="8" hidden="1"/>
    <cellStyle name="Hyperlink" xfId="725" builtinId="8" hidden="1"/>
    <cellStyle name="Hyperlink" xfId="717" builtinId="8" hidden="1"/>
    <cellStyle name="Hyperlink" xfId="709" builtinId="8" hidden="1"/>
    <cellStyle name="Hyperlink" xfId="701" builtinId="8" hidden="1"/>
    <cellStyle name="Hyperlink" xfId="693" builtinId="8" hidden="1"/>
    <cellStyle name="Hyperlink" xfId="685" builtinId="8" hidden="1"/>
    <cellStyle name="Hyperlink" xfId="677" builtinId="8" hidden="1"/>
    <cellStyle name="Hyperlink" xfId="669" builtinId="8" hidden="1"/>
    <cellStyle name="Hyperlink" xfId="661" builtinId="8" hidden="1"/>
    <cellStyle name="Hyperlink" xfId="653" builtinId="8" hidden="1"/>
    <cellStyle name="Hyperlink" xfId="645" builtinId="8" hidden="1"/>
    <cellStyle name="Hyperlink" xfId="637" builtinId="8" hidden="1"/>
    <cellStyle name="Hyperlink" xfId="629" builtinId="8" hidden="1"/>
    <cellStyle name="Hyperlink" xfId="621" builtinId="8" hidden="1"/>
    <cellStyle name="Hyperlink" xfId="613" builtinId="8" hidden="1"/>
    <cellStyle name="Hyperlink" xfId="605" builtinId="8" hidden="1"/>
    <cellStyle name="Hyperlink" xfId="597" builtinId="8" hidden="1"/>
    <cellStyle name="Hyperlink" xfId="589" builtinId="8" hidden="1"/>
    <cellStyle name="Hyperlink" xfId="581" builtinId="8" hidden="1"/>
    <cellStyle name="Hyperlink" xfId="573" builtinId="8" hidden="1"/>
    <cellStyle name="Hyperlink" xfId="565" builtinId="8" hidden="1"/>
    <cellStyle name="Hyperlink" xfId="557" builtinId="8" hidden="1"/>
    <cellStyle name="Hyperlink" xfId="549" builtinId="8" hidden="1"/>
    <cellStyle name="Hyperlink" xfId="541" builtinId="8" hidden="1"/>
    <cellStyle name="Hyperlink" xfId="533" builtinId="8" hidden="1"/>
    <cellStyle name="Hyperlink" xfId="525" builtinId="8" hidden="1"/>
    <cellStyle name="Hyperlink" xfId="517" builtinId="8" hidden="1"/>
    <cellStyle name="Hyperlink" xfId="509" builtinId="8" hidden="1"/>
    <cellStyle name="Hyperlink" xfId="501" builtinId="8" hidden="1"/>
    <cellStyle name="Hyperlink" xfId="493" builtinId="8" hidden="1"/>
    <cellStyle name="Hyperlink" xfId="485" builtinId="8" hidden="1"/>
    <cellStyle name="Hyperlink" xfId="477" builtinId="8" hidden="1"/>
    <cellStyle name="Hyperlink" xfId="469" builtinId="8" hidden="1"/>
    <cellStyle name="Hyperlink" xfId="201" builtinId="8" hidden="1"/>
    <cellStyle name="Hyperlink" xfId="203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3" builtinId="8" hidden="1"/>
    <cellStyle name="Hyperlink" xfId="465" builtinId="8" hidden="1"/>
    <cellStyle name="Hyperlink" xfId="467" builtinId="8" hidden="1"/>
    <cellStyle name="Hyperlink" xfId="461" builtinId="8" hidden="1"/>
    <cellStyle name="Hyperlink" xfId="445" builtinId="8" hidden="1"/>
    <cellStyle name="Hyperlink" xfId="429" builtinId="8" hidden="1"/>
    <cellStyle name="Hyperlink" xfId="413" builtinId="8" hidden="1"/>
    <cellStyle name="Hyperlink" xfId="397" builtinId="8" hidden="1"/>
    <cellStyle name="Hyperlink" xfId="381" builtinId="8" hidden="1"/>
    <cellStyle name="Hyperlink" xfId="365" builtinId="8" hidden="1"/>
    <cellStyle name="Hyperlink" xfId="349" builtinId="8" hidden="1"/>
    <cellStyle name="Hyperlink" xfId="333" builtinId="8" hidden="1"/>
    <cellStyle name="Hyperlink" xfId="317" builtinId="8" hidden="1"/>
    <cellStyle name="Hyperlink" xfId="301" builtinId="8" hidden="1"/>
    <cellStyle name="Hyperlink" xfId="285" builtinId="8" hidden="1"/>
    <cellStyle name="Hyperlink" xfId="269" builtinId="8" hidden="1"/>
    <cellStyle name="Hyperlink" xfId="253" builtinId="8" hidden="1"/>
    <cellStyle name="Hyperlink" xfId="237" builtinId="8" hidden="1"/>
    <cellStyle name="Hyperlink" xfId="221" builtinId="8" hidden="1"/>
    <cellStyle name="Hyperlink" xfId="205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189" builtinId="8" hidden="1"/>
    <cellStyle name="Hyperlink" xfId="157" builtinId="8" hidden="1"/>
    <cellStyle name="Hyperlink" xfId="125" builtinId="8" hidden="1"/>
    <cellStyle name="Hyperlink" xfId="9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6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0"/>
  <sheetViews>
    <sheetView tabSelected="1" topLeftCell="H36" zoomScale="125" zoomScaleNormal="75" zoomScalePageLayoutView="75" workbookViewId="0">
      <selection activeCell="S59" sqref="S59"/>
    </sheetView>
  </sheetViews>
  <sheetFormatPr baseColWidth="10" defaultColWidth="10.83203125" defaultRowHeight="16" x14ac:dyDescent="0.2"/>
  <cols>
    <col min="1" max="1" width="26.5" style="1" customWidth="1"/>
    <col min="2" max="2" width="17" style="1" customWidth="1"/>
    <col min="3" max="3" width="15.83203125" style="1" customWidth="1"/>
    <col min="4" max="4" width="16.33203125" style="1" customWidth="1"/>
    <col min="5" max="5" width="17.5" style="1" customWidth="1"/>
    <col min="6" max="6" width="17.6640625" style="1" customWidth="1"/>
    <col min="7" max="10" width="18" style="1" customWidth="1"/>
    <col min="11" max="11" width="17" style="1" customWidth="1"/>
    <col min="12" max="12" width="29.6640625" style="1" customWidth="1"/>
    <col min="13" max="16384" width="10.83203125" style="1"/>
  </cols>
  <sheetData>
    <row r="1" spans="1:12" ht="2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0"/>
    </row>
    <row r="2" spans="1:12" ht="19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21"/>
    </row>
    <row r="3" spans="1:12" x14ac:dyDescent="0.2">
      <c r="A3" s="1" t="s">
        <v>2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/>
    </row>
    <row r="4" spans="1:12" s="6" customFormat="1" ht="17" thickBot="1" x14ac:dyDescent="0.2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4"/>
    </row>
    <row r="5" spans="1:12" ht="17" thickTop="1" x14ac:dyDescent="0.2">
      <c r="A5" s="1" t="s">
        <v>14</v>
      </c>
      <c r="B5" s="11">
        <v>17.768000000000001</v>
      </c>
      <c r="C5" s="11">
        <v>18.715</v>
      </c>
      <c r="D5" s="11">
        <v>16.574000000000002</v>
      </c>
      <c r="E5" s="1">
        <v>17.588999999999999</v>
      </c>
      <c r="F5" s="1">
        <v>18.297999999999998</v>
      </c>
      <c r="G5" s="1">
        <v>17.527999999999999</v>
      </c>
      <c r="H5" s="1">
        <v>17.718</v>
      </c>
      <c r="I5" s="1">
        <v>16.91</v>
      </c>
      <c r="J5" s="1">
        <v>17.753</v>
      </c>
      <c r="K5" s="11">
        <v>16.742000000000001</v>
      </c>
      <c r="L5" s="11"/>
    </row>
    <row r="6" spans="1:12" x14ac:dyDescent="0.2">
      <c r="A6" s="1" t="s">
        <v>15</v>
      </c>
      <c r="B6" s="1">
        <v>5.6550000000000002</v>
      </c>
      <c r="C6" s="1">
        <v>6.0449999999999999</v>
      </c>
      <c r="D6" s="1">
        <v>5.0629999999999997</v>
      </c>
      <c r="E6" s="1">
        <v>5.5670000000000002</v>
      </c>
      <c r="F6" s="1">
        <v>5.88</v>
      </c>
      <c r="G6" s="1">
        <v>5.5289999999999999</v>
      </c>
      <c r="H6" s="1">
        <v>5.391</v>
      </c>
      <c r="I6" s="1">
        <v>5.2270000000000003</v>
      </c>
      <c r="J6" s="1">
        <v>5.6340000000000003</v>
      </c>
      <c r="K6" s="1">
        <v>5.2279999999999998</v>
      </c>
    </row>
    <row r="7" spans="1:12" x14ac:dyDescent="0.2">
      <c r="A7" s="1" t="s">
        <v>16</v>
      </c>
      <c r="B7" s="1">
        <v>12.083</v>
      </c>
      <c r="C7" s="1">
        <v>12.654</v>
      </c>
      <c r="D7" s="1">
        <v>11.494999999999999</v>
      </c>
      <c r="E7" s="1">
        <v>11.975</v>
      </c>
      <c r="F7" s="1">
        <v>12.368</v>
      </c>
      <c r="G7" s="1">
        <v>11.983000000000001</v>
      </c>
      <c r="H7" s="1">
        <v>12.311</v>
      </c>
      <c r="I7" s="1">
        <v>11.621</v>
      </c>
      <c r="J7" s="1">
        <v>12.093</v>
      </c>
      <c r="K7" s="1">
        <v>11.497999999999999</v>
      </c>
    </row>
    <row r="8" spans="1:12" x14ac:dyDescent="0.2">
      <c r="A8" s="4" t="s">
        <v>17</v>
      </c>
      <c r="B8" s="1">
        <v>2.5169999999999999</v>
      </c>
      <c r="C8" s="1">
        <v>2.589</v>
      </c>
      <c r="D8" s="1">
        <v>2.3929999999999998</v>
      </c>
      <c r="E8" s="1">
        <v>2.5259999999999998</v>
      </c>
      <c r="F8" s="1">
        <v>2.907</v>
      </c>
      <c r="G8" s="1">
        <v>2.597</v>
      </c>
      <c r="H8" s="1">
        <v>2.6960000000000002</v>
      </c>
      <c r="I8" s="1">
        <v>2.4420000000000002</v>
      </c>
      <c r="J8" s="1">
        <v>2.492</v>
      </c>
      <c r="K8" s="1">
        <v>2.843</v>
      </c>
    </row>
    <row r="9" spans="1:12" x14ac:dyDescent="0.2">
      <c r="A9" s="1" t="s">
        <v>18</v>
      </c>
      <c r="B9" s="1">
        <v>7.08</v>
      </c>
      <c r="C9" s="1">
        <v>7.8940000000000001</v>
      </c>
      <c r="D9" s="1">
        <v>6.7919999999999998</v>
      </c>
      <c r="E9" s="1">
        <v>7.4850000000000003</v>
      </c>
      <c r="F9" s="1">
        <v>6.57</v>
      </c>
      <c r="G9" s="1">
        <v>7.0110000000000001</v>
      </c>
      <c r="H9" s="1">
        <v>7.4089999999999998</v>
      </c>
      <c r="I9" s="1">
        <v>7.125</v>
      </c>
      <c r="J9" s="1">
        <v>7.3639999999999999</v>
      </c>
      <c r="K9" s="1">
        <v>6.6340000000000003</v>
      </c>
    </row>
    <row r="11" spans="1:12" x14ac:dyDescent="0.2">
      <c r="A11" s="4" t="s">
        <v>19</v>
      </c>
      <c r="B11" s="1">
        <v>1.88</v>
      </c>
      <c r="C11" s="1">
        <v>1.994</v>
      </c>
      <c r="D11" s="1">
        <v>1.8260000000000001</v>
      </c>
      <c r="E11" s="1">
        <v>2.012</v>
      </c>
      <c r="F11" s="1">
        <v>1.9379999999999999</v>
      </c>
      <c r="G11" s="1">
        <v>1.7529999999999999</v>
      </c>
      <c r="H11" s="1">
        <v>1.8919999999999999</v>
      </c>
      <c r="I11" s="1">
        <v>2.0070000000000001</v>
      </c>
      <c r="J11" s="1">
        <v>2.0150000000000001</v>
      </c>
      <c r="K11" s="1">
        <v>1.5</v>
      </c>
    </row>
    <row r="12" spans="1:12" x14ac:dyDescent="0.2">
      <c r="A12" s="4" t="s">
        <v>20</v>
      </c>
      <c r="B12" s="1">
        <v>2.5920000000000001</v>
      </c>
      <c r="C12" s="1">
        <v>2.8620000000000001</v>
      </c>
      <c r="D12" s="1">
        <v>2.3380000000000001</v>
      </c>
      <c r="E12" s="1">
        <v>2.6509999999999998</v>
      </c>
      <c r="F12" s="1">
        <v>2.3650000000000002</v>
      </c>
      <c r="G12" s="1">
        <v>2.4860000000000002</v>
      </c>
      <c r="H12" s="1">
        <v>2.7429999999999999</v>
      </c>
      <c r="I12" s="1">
        <v>2.5049999999999999</v>
      </c>
      <c r="J12" s="1">
        <v>2.6819999999999999</v>
      </c>
      <c r="K12" s="1">
        <v>2.4319999999999999</v>
      </c>
    </row>
    <row r="13" spans="1:12" x14ac:dyDescent="0.2">
      <c r="A13" s="4" t="s">
        <v>21</v>
      </c>
      <c r="B13" s="1">
        <v>2.577</v>
      </c>
      <c r="C13" s="1">
        <v>2.9740000000000002</v>
      </c>
      <c r="D13" s="1">
        <v>2.5870000000000002</v>
      </c>
      <c r="E13" s="1">
        <v>2.7440000000000002</v>
      </c>
      <c r="F13" s="1">
        <v>2.234</v>
      </c>
      <c r="G13" s="1">
        <v>2.6930000000000001</v>
      </c>
      <c r="H13" s="1">
        <v>2.7269999999999999</v>
      </c>
      <c r="I13" s="1">
        <v>2.629</v>
      </c>
      <c r="J13" s="1">
        <v>2.6190000000000002</v>
      </c>
      <c r="K13" s="1">
        <v>2.6379999999999999</v>
      </c>
    </row>
    <row r="14" spans="1:12" x14ac:dyDescent="0.2">
      <c r="A14" s="4" t="s">
        <v>22</v>
      </c>
      <c r="B14" s="1">
        <v>0.16400000000000001</v>
      </c>
      <c r="C14" s="1">
        <v>0.21</v>
      </c>
      <c r="D14" s="1">
        <v>0.14699999999999999</v>
      </c>
      <c r="E14" s="1">
        <v>0.16800000000000001</v>
      </c>
      <c r="F14" s="1">
        <v>0.111</v>
      </c>
      <c r="G14" s="1">
        <v>0.18</v>
      </c>
      <c r="H14" s="1">
        <v>0.22900000000000001</v>
      </c>
      <c r="I14" s="1">
        <v>0.28999999999999998</v>
      </c>
      <c r="J14" s="1">
        <v>0.28100000000000003</v>
      </c>
      <c r="K14" s="1">
        <v>0.112</v>
      </c>
    </row>
    <row r="15" spans="1:12" x14ac:dyDescent="0.2">
      <c r="A15" s="4" t="s">
        <v>23</v>
      </c>
      <c r="B15" s="1">
        <v>0.17799999999999999</v>
      </c>
      <c r="C15" s="1">
        <v>0.14899999999999999</v>
      </c>
      <c r="D15" s="1">
        <v>0.184</v>
      </c>
      <c r="E15" s="1">
        <v>0.16800000000000001</v>
      </c>
      <c r="F15" s="1">
        <v>0.18099999999999999</v>
      </c>
      <c r="G15" s="1">
        <v>0.16900000000000001</v>
      </c>
      <c r="H15" s="1">
        <v>0.18</v>
      </c>
      <c r="I15" s="1">
        <v>0.189</v>
      </c>
      <c r="J15" s="1">
        <v>0.252</v>
      </c>
      <c r="K15" s="1">
        <v>0.17</v>
      </c>
    </row>
    <row r="16" spans="1:12" x14ac:dyDescent="0.2">
      <c r="A16" s="4" t="s">
        <v>24</v>
      </c>
      <c r="B16" s="1">
        <v>0.48899999999999999</v>
      </c>
      <c r="C16" s="1">
        <v>0.376</v>
      </c>
      <c r="D16" s="1">
        <v>0.47799999999999998</v>
      </c>
      <c r="E16" s="1">
        <v>0.29099999999999998</v>
      </c>
      <c r="F16" s="1">
        <v>0.47599999999999998</v>
      </c>
      <c r="G16" s="1">
        <v>0.65700000000000003</v>
      </c>
      <c r="H16" s="1">
        <v>0.39200000000000002</v>
      </c>
      <c r="I16" s="1">
        <v>0.28999999999999998</v>
      </c>
      <c r="J16" s="1">
        <v>0.309</v>
      </c>
      <c r="K16" s="1">
        <v>0.51500000000000001</v>
      </c>
    </row>
    <row r="17" spans="1:22" x14ac:dyDescent="0.2">
      <c r="A17" s="4" t="s">
        <v>25</v>
      </c>
      <c r="B17" s="1">
        <v>0.55700000000000005</v>
      </c>
      <c r="C17" s="1">
        <v>0.65500000000000003</v>
      </c>
      <c r="D17" s="1">
        <v>0.57699999999999996</v>
      </c>
      <c r="E17" s="1">
        <v>0.58099999999999996</v>
      </c>
      <c r="F17" s="1">
        <v>1.0129999999999999</v>
      </c>
      <c r="G17" s="1">
        <v>0.72099999999999997</v>
      </c>
      <c r="H17" s="1">
        <v>0.68300000000000005</v>
      </c>
      <c r="I17" s="1">
        <v>0.59399999999999997</v>
      </c>
      <c r="J17" s="1">
        <v>0.57899999999999996</v>
      </c>
      <c r="K17" s="1">
        <v>0.55500000000000005</v>
      </c>
    </row>
    <row r="18" spans="1:22" x14ac:dyDescent="0.2">
      <c r="A18" s="4"/>
      <c r="L18" s="43"/>
      <c r="M18" s="43"/>
      <c r="N18" s="43"/>
      <c r="O18" s="43"/>
      <c r="P18" s="43"/>
      <c r="Q18" s="43"/>
      <c r="R18" s="43"/>
      <c r="S18" s="43"/>
      <c r="T18" s="43"/>
      <c r="U18" s="22"/>
      <c r="V18" s="22"/>
    </row>
    <row r="19" spans="1:22" x14ac:dyDescent="0.2">
      <c r="A19" s="4" t="s">
        <v>26</v>
      </c>
      <c r="B19" s="1">
        <v>3.3690000000000002</v>
      </c>
      <c r="C19" s="1">
        <v>3.403</v>
      </c>
      <c r="D19" s="1">
        <v>3.5539999999999998</v>
      </c>
      <c r="E19" s="1">
        <v>3.5529999999999999</v>
      </c>
      <c r="F19" s="1">
        <v>3.7949999999999999</v>
      </c>
      <c r="G19" s="1">
        <v>3.3929999999999998</v>
      </c>
      <c r="H19" s="1">
        <v>3.742</v>
      </c>
      <c r="I19" s="1">
        <v>3.359</v>
      </c>
      <c r="J19" s="1">
        <v>3.6309999999999998</v>
      </c>
      <c r="K19" s="1">
        <v>3.5510000000000002</v>
      </c>
      <c r="L19" s="4"/>
    </row>
    <row r="20" spans="1:22" x14ac:dyDescent="0.2">
      <c r="A20" s="4" t="s">
        <v>27</v>
      </c>
      <c r="B20" s="1">
        <v>4.7</v>
      </c>
      <c r="C20" s="1">
        <v>5.1959999999999997</v>
      </c>
      <c r="D20" s="1">
        <v>5.2439999999999998</v>
      </c>
      <c r="E20" s="1">
        <v>5.3470000000000004</v>
      </c>
      <c r="F20" s="1">
        <v>5.3559999999999999</v>
      </c>
      <c r="G20" s="1">
        <v>4.8849999999999998</v>
      </c>
      <c r="H20" s="1">
        <v>5.2910000000000004</v>
      </c>
      <c r="I20" s="1">
        <v>5.2709999999999999</v>
      </c>
      <c r="J20" s="1">
        <v>5.3769999999999998</v>
      </c>
      <c r="K20" s="1">
        <v>5.319</v>
      </c>
      <c r="L20" s="4"/>
    </row>
    <row r="21" spans="1:22" x14ac:dyDescent="0.2">
      <c r="A21" s="4" t="s">
        <v>28</v>
      </c>
      <c r="B21" s="1">
        <v>5.141</v>
      </c>
      <c r="C21" s="1">
        <v>5.3760000000000003</v>
      </c>
      <c r="D21" s="1">
        <v>5.5069999999999997</v>
      </c>
      <c r="E21" s="1">
        <v>5.3780000000000001</v>
      </c>
      <c r="F21" s="1">
        <v>4.9580000000000002</v>
      </c>
      <c r="G21" s="1">
        <v>5.3079999999999998</v>
      </c>
      <c r="H21" s="1">
        <v>5.2110000000000003</v>
      </c>
      <c r="I21" s="1">
        <v>5.1539999999999999</v>
      </c>
      <c r="J21" s="1">
        <v>5.46</v>
      </c>
      <c r="K21" s="1">
        <v>5.4409999999999998</v>
      </c>
      <c r="L21" s="4"/>
    </row>
    <row r="22" spans="1:22" x14ac:dyDescent="0.2">
      <c r="A22" s="4" t="s">
        <v>29</v>
      </c>
      <c r="B22" s="1">
        <v>4.7809999999999997</v>
      </c>
      <c r="C22" s="1">
        <v>4.9450000000000003</v>
      </c>
      <c r="D22" s="1">
        <v>4.7350000000000003</v>
      </c>
      <c r="E22" s="1">
        <v>4.5460000000000003</v>
      </c>
      <c r="F22" s="1">
        <v>4.8499999999999996</v>
      </c>
      <c r="G22" s="1">
        <v>4.843</v>
      </c>
      <c r="H22" s="1">
        <v>4.5670000000000002</v>
      </c>
      <c r="I22" s="1">
        <v>4.3550000000000004</v>
      </c>
      <c r="J22" s="1">
        <v>4.5540000000000003</v>
      </c>
      <c r="K22" s="1">
        <v>4.3049999999999997</v>
      </c>
      <c r="L22" s="4"/>
    </row>
    <row r="23" spans="1:22" x14ac:dyDescent="0.2">
      <c r="A23" s="4"/>
    </row>
    <row r="24" spans="1:22" x14ac:dyDescent="0.2">
      <c r="A24" s="1" t="s">
        <v>30</v>
      </c>
      <c r="B24" s="1">
        <v>5.3819999999999997</v>
      </c>
      <c r="C24" s="1">
        <v>5.9809999999999999</v>
      </c>
      <c r="D24" s="1">
        <v>5.5039999999999996</v>
      </c>
      <c r="E24" s="1">
        <v>5.5979999999999999</v>
      </c>
      <c r="F24" s="1">
        <v>6.4059999999999997</v>
      </c>
      <c r="G24" s="1">
        <v>5.593</v>
      </c>
      <c r="H24" s="1">
        <v>5.8319999999999999</v>
      </c>
      <c r="I24" s="1">
        <v>5.7869999999999999</v>
      </c>
      <c r="J24" s="1">
        <v>5.8479999999999999</v>
      </c>
      <c r="K24" s="1">
        <v>6.16</v>
      </c>
    </row>
    <row r="25" spans="1:22" x14ac:dyDescent="0.2">
      <c r="A25" s="1" t="s">
        <v>32</v>
      </c>
      <c r="B25" s="1">
        <v>9.0050000000000008</v>
      </c>
      <c r="C25" s="1">
        <v>9.4700000000000006</v>
      </c>
      <c r="D25" s="1">
        <v>9.0619999999999994</v>
      </c>
      <c r="E25" s="1">
        <v>8.8719999999999999</v>
      </c>
      <c r="F25" s="1">
        <v>9.8719999999999999</v>
      </c>
      <c r="G25" s="1">
        <v>9.2260000000000009</v>
      </c>
      <c r="H25" s="1">
        <v>9.032</v>
      </c>
      <c r="I25" s="1">
        <v>8.9139999999999997</v>
      </c>
      <c r="J25" s="1">
        <v>9.2420000000000009</v>
      </c>
      <c r="K25" s="1">
        <v>9.1129999999999995</v>
      </c>
    </row>
    <row r="27" spans="1:22" x14ac:dyDescent="0.2">
      <c r="A27" s="1" t="s">
        <v>33</v>
      </c>
      <c r="B27" s="8">
        <v>0.1135</v>
      </c>
      <c r="C27" s="8">
        <v>0.107</v>
      </c>
      <c r="D27" s="8">
        <v>0.11899999999999999</v>
      </c>
      <c r="E27" s="8">
        <v>0.11899999999999999</v>
      </c>
      <c r="F27" s="8">
        <v>0.1125</v>
      </c>
      <c r="G27" s="8">
        <v>0.1125</v>
      </c>
      <c r="H27" s="8">
        <v>0.121</v>
      </c>
      <c r="I27" s="8">
        <v>0.10150000000000001</v>
      </c>
      <c r="J27" s="8">
        <v>9.5000000000000001E-2</v>
      </c>
      <c r="K27" s="8">
        <v>0.10800000000000001</v>
      </c>
      <c r="L27" s="8"/>
    </row>
    <row r="28" spans="1:22" x14ac:dyDescent="0.2">
      <c r="A28" s="1" t="s">
        <v>34</v>
      </c>
      <c r="B28" s="8">
        <v>0.17849999999999999</v>
      </c>
      <c r="C28" s="8">
        <v>0.15999999999999998</v>
      </c>
      <c r="D28" s="8">
        <v>0.17099999999999999</v>
      </c>
      <c r="E28" s="8">
        <v>0.17549999999999999</v>
      </c>
      <c r="F28" s="8">
        <v>0.184</v>
      </c>
      <c r="G28" s="8">
        <v>0.184</v>
      </c>
      <c r="H28" s="8">
        <v>0.18049999999999999</v>
      </c>
      <c r="I28" s="8">
        <v>0.19600000000000001</v>
      </c>
      <c r="J28" s="8">
        <v>0.2</v>
      </c>
      <c r="K28" s="8">
        <v>0.17799999999999999</v>
      </c>
      <c r="L28" s="8"/>
    </row>
    <row r="29" spans="1:22" x14ac:dyDescent="0.2">
      <c r="A29" s="1" t="s">
        <v>35</v>
      </c>
      <c r="B29" s="1">
        <v>0.55000000000000004</v>
      </c>
      <c r="C29" s="1">
        <v>0.50600000000000001</v>
      </c>
      <c r="D29" s="1">
        <v>0.53200000000000003</v>
      </c>
      <c r="E29" s="1">
        <v>0.52200000000000002</v>
      </c>
      <c r="F29" s="1">
        <v>0.56899999999999995</v>
      </c>
      <c r="G29" s="1">
        <v>0.49</v>
      </c>
      <c r="H29" s="1">
        <v>0.38600000000000001</v>
      </c>
      <c r="I29" s="1">
        <v>0.47399999999999998</v>
      </c>
      <c r="J29" s="1">
        <v>0.54800000000000004</v>
      </c>
      <c r="K29" s="1">
        <v>0.38400000000000001</v>
      </c>
    </row>
    <row r="31" spans="1:22" x14ac:dyDescent="0.15">
      <c r="M31" s="5"/>
    </row>
    <row r="33" spans="1:12" ht="21" x14ac:dyDescent="0.2">
      <c r="A33" s="42" t="s">
        <v>36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2" x14ac:dyDescent="0.2">
      <c r="A34" s="1" t="s">
        <v>37</v>
      </c>
      <c r="B34" s="2">
        <v>1</v>
      </c>
      <c r="C34" s="2">
        <v>2</v>
      </c>
      <c r="D34" s="2">
        <v>3</v>
      </c>
      <c r="E34" s="2">
        <v>4</v>
      </c>
      <c r="F34" s="2">
        <v>5</v>
      </c>
      <c r="G34" s="2">
        <v>6</v>
      </c>
      <c r="H34" s="2">
        <v>7</v>
      </c>
      <c r="I34" s="2">
        <v>8</v>
      </c>
      <c r="J34" s="2">
        <v>9</v>
      </c>
      <c r="K34" s="2">
        <v>10</v>
      </c>
      <c r="L34" s="2"/>
    </row>
    <row r="35" spans="1:12" s="11" customFormat="1" ht="17" thickBot="1" x14ac:dyDescent="0.25">
      <c r="A35" s="7" t="s">
        <v>3</v>
      </c>
      <c r="B35" s="7" t="s">
        <v>38</v>
      </c>
      <c r="C35" s="7" t="s">
        <v>39</v>
      </c>
      <c r="D35" s="7" t="s">
        <v>40</v>
      </c>
      <c r="E35" s="7" t="s">
        <v>41</v>
      </c>
      <c r="F35" s="7" t="s">
        <v>42</v>
      </c>
      <c r="G35" s="7" t="s">
        <v>43</v>
      </c>
      <c r="H35" s="7" t="s">
        <v>44</v>
      </c>
      <c r="I35" s="7" t="s">
        <v>45</v>
      </c>
      <c r="J35" s="7" t="s">
        <v>46</v>
      </c>
      <c r="K35" s="7" t="s">
        <v>47</v>
      </c>
      <c r="L35" s="13"/>
    </row>
    <row r="36" spans="1:12" ht="17" thickTop="1" x14ac:dyDescent="0.2">
      <c r="A36" s="1" t="s">
        <v>14</v>
      </c>
      <c r="B36" s="11">
        <v>19.11</v>
      </c>
      <c r="C36" s="11">
        <v>20.288</v>
      </c>
      <c r="D36" s="11">
        <v>19.550999999999998</v>
      </c>
      <c r="E36" s="11">
        <v>19.207000000000001</v>
      </c>
      <c r="F36" s="11">
        <v>19.809999999999999</v>
      </c>
      <c r="G36" s="11">
        <v>19.978999999999999</v>
      </c>
      <c r="H36" s="1">
        <v>19.279</v>
      </c>
      <c r="I36" s="1">
        <v>19.454000000000001</v>
      </c>
      <c r="J36" s="1">
        <v>20.228000000000002</v>
      </c>
      <c r="K36" s="1">
        <v>19.579999999999998</v>
      </c>
    </row>
    <row r="37" spans="1:12" x14ac:dyDescent="0.2">
      <c r="A37" s="1" t="s">
        <v>15</v>
      </c>
      <c r="B37" s="1">
        <v>6.75</v>
      </c>
      <c r="C37" s="1">
        <v>6.9</v>
      </c>
      <c r="D37" s="1">
        <v>6.7160000000000002</v>
      </c>
      <c r="E37" s="1">
        <v>6.2990000000000004</v>
      </c>
      <c r="F37" s="1">
        <v>6.6680000000000001</v>
      </c>
      <c r="G37" s="1">
        <v>6.6379999999999999</v>
      </c>
      <c r="H37" s="1">
        <v>6.4210000000000003</v>
      </c>
      <c r="I37" s="1">
        <v>6.5739999999999998</v>
      </c>
      <c r="J37" s="1">
        <v>6.7640000000000002</v>
      </c>
      <c r="K37" s="1">
        <v>6.3419999999999996</v>
      </c>
    </row>
    <row r="38" spans="1:12" x14ac:dyDescent="0.2">
      <c r="A38" s="1" t="s">
        <v>16</v>
      </c>
      <c r="B38" s="1">
        <v>12.329000000000001</v>
      </c>
      <c r="C38" s="1">
        <v>13.34</v>
      </c>
      <c r="D38" s="1">
        <v>12.803000000000001</v>
      </c>
      <c r="E38" s="1">
        <v>12.875</v>
      </c>
      <c r="F38" s="1">
        <v>13.109</v>
      </c>
      <c r="G38" s="1">
        <v>13.292</v>
      </c>
      <c r="H38" s="1">
        <v>12.872999999999999</v>
      </c>
      <c r="I38" s="1">
        <v>12.833</v>
      </c>
      <c r="J38" s="1">
        <v>13.464</v>
      </c>
      <c r="K38" s="1">
        <v>13.238</v>
      </c>
    </row>
    <row r="39" spans="1:12" x14ac:dyDescent="0.2">
      <c r="A39" s="4" t="s">
        <v>17</v>
      </c>
      <c r="B39" s="1">
        <v>1.8340000000000001</v>
      </c>
      <c r="C39" s="1">
        <v>2.7120000000000002</v>
      </c>
      <c r="D39" s="1">
        <v>2.0760000000000001</v>
      </c>
      <c r="E39" s="1">
        <v>2.6840000000000002</v>
      </c>
      <c r="F39" s="1">
        <v>2.3580000000000001</v>
      </c>
      <c r="G39" s="1">
        <v>2.84</v>
      </c>
      <c r="H39" s="1">
        <v>2.71</v>
      </c>
      <c r="I39" s="1">
        <v>2.73</v>
      </c>
      <c r="J39" s="1">
        <v>2.56</v>
      </c>
      <c r="K39" s="1">
        <v>2.8130000000000002</v>
      </c>
    </row>
    <row r="40" spans="1:12" x14ac:dyDescent="0.2">
      <c r="A40" s="1" t="s">
        <v>18</v>
      </c>
      <c r="B40" s="1">
        <v>7.9980000000000002</v>
      </c>
      <c r="C40" s="1">
        <v>8.359</v>
      </c>
      <c r="D40" s="1">
        <v>8.3520000000000003</v>
      </c>
      <c r="E40" s="1">
        <v>7.9950000000000001</v>
      </c>
      <c r="F40" s="1">
        <v>8.2949999999999999</v>
      </c>
      <c r="G40" s="1">
        <v>8.2059999999999995</v>
      </c>
      <c r="H40" s="1">
        <v>8.0530000000000008</v>
      </c>
      <c r="I40" s="1">
        <v>7.891</v>
      </c>
      <c r="J40" s="1">
        <v>8.5809999999999995</v>
      </c>
      <c r="K40" s="1">
        <v>8.1639999999999997</v>
      </c>
    </row>
    <row r="42" spans="1:12" x14ac:dyDescent="0.2">
      <c r="A42" s="4" t="s">
        <v>19</v>
      </c>
      <c r="B42" s="1">
        <v>2.2650000000000001</v>
      </c>
      <c r="C42" s="1">
        <v>2.0779999999999998</v>
      </c>
      <c r="D42" s="1">
        <v>2.3279999999999998</v>
      </c>
      <c r="E42" s="1">
        <v>2.113</v>
      </c>
      <c r="F42" s="1">
        <v>2.31</v>
      </c>
      <c r="G42" s="1">
        <v>2.1469999999999998</v>
      </c>
      <c r="H42" s="1">
        <v>2.0169999999999999</v>
      </c>
      <c r="I42" s="1">
        <v>1.9450000000000001</v>
      </c>
      <c r="J42" s="1">
        <v>2.2440000000000002</v>
      </c>
      <c r="K42" s="1">
        <v>2.0979999999999999</v>
      </c>
    </row>
    <row r="43" spans="1:12" x14ac:dyDescent="0.2">
      <c r="A43" s="4" t="s">
        <v>20</v>
      </c>
      <c r="B43" s="1">
        <v>2.9129999999999998</v>
      </c>
      <c r="C43" s="1">
        <v>3.1720000000000002</v>
      </c>
      <c r="D43" s="1">
        <v>3.1139999999999999</v>
      </c>
      <c r="E43" s="1">
        <v>2.976</v>
      </c>
      <c r="F43" s="1">
        <v>2.879</v>
      </c>
      <c r="G43" s="1">
        <v>3.0550000000000002</v>
      </c>
      <c r="H43" s="1">
        <v>3.0030000000000001</v>
      </c>
      <c r="I43" s="1">
        <v>2.9340000000000002</v>
      </c>
      <c r="J43" s="1">
        <v>3.161</v>
      </c>
      <c r="K43" s="1">
        <v>2.8460000000000001</v>
      </c>
    </row>
    <row r="44" spans="1:12" x14ac:dyDescent="0.2">
      <c r="A44" s="4" t="s">
        <v>21</v>
      </c>
      <c r="B44" s="1">
        <v>2.774</v>
      </c>
      <c r="C44" s="1">
        <v>3.0609999999999999</v>
      </c>
      <c r="D44" s="1">
        <v>2.831</v>
      </c>
      <c r="E44" s="1">
        <v>2.85</v>
      </c>
      <c r="F44" s="1">
        <v>3.0579999999999998</v>
      </c>
      <c r="G44" s="1">
        <v>2.9390000000000001</v>
      </c>
      <c r="H44" s="1">
        <v>3.0030000000000001</v>
      </c>
      <c r="I44" s="1">
        <v>2.9180000000000001</v>
      </c>
      <c r="J44" s="1">
        <v>3.0819999999999999</v>
      </c>
      <c r="K44" s="1">
        <v>3.1709999999999998</v>
      </c>
    </row>
    <row r="45" spans="1:12" x14ac:dyDescent="0.2">
      <c r="A45" s="4" t="s">
        <v>22</v>
      </c>
      <c r="B45" s="1">
        <v>5.7000000000000002E-2</v>
      </c>
      <c r="C45" s="1">
        <v>0.13900000000000001</v>
      </c>
      <c r="D45" s="1">
        <v>0.157</v>
      </c>
      <c r="E45" s="1">
        <v>0.08</v>
      </c>
      <c r="F45" s="1">
        <v>0.1</v>
      </c>
      <c r="G45" s="1">
        <v>0.107</v>
      </c>
      <c r="H45" s="1">
        <v>0.11600000000000001</v>
      </c>
      <c r="I45" s="1">
        <v>9.7000000000000003E-2</v>
      </c>
      <c r="J45" s="1">
        <v>9.8000000000000004E-2</v>
      </c>
      <c r="K45" s="1">
        <v>0.106</v>
      </c>
    </row>
    <row r="46" spans="1:12" x14ac:dyDescent="0.2">
      <c r="A46" s="4" t="s">
        <v>23</v>
      </c>
      <c r="B46" s="1">
        <v>0.14699999999999999</v>
      </c>
      <c r="C46" s="1">
        <v>0.17299999999999999</v>
      </c>
      <c r="D46" s="1">
        <v>0.19400000000000001</v>
      </c>
      <c r="E46" s="1">
        <v>0.17100000000000001</v>
      </c>
      <c r="F46" s="1">
        <v>0.13300000000000001</v>
      </c>
      <c r="G46" s="1">
        <v>0.17499999999999999</v>
      </c>
      <c r="H46" s="1">
        <v>0.159</v>
      </c>
      <c r="I46" s="1">
        <v>0.17199999999999999</v>
      </c>
      <c r="J46" s="1">
        <v>0.13700000000000001</v>
      </c>
      <c r="K46" s="1">
        <v>0.16500000000000001</v>
      </c>
    </row>
    <row r="47" spans="1:12" x14ac:dyDescent="0.2">
      <c r="A47" s="4" t="s">
        <v>24</v>
      </c>
      <c r="B47" s="1">
        <v>0.38400000000000001</v>
      </c>
      <c r="C47" s="1">
        <v>0.41</v>
      </c>
      <c r="D47" s="1">
        <v>0.33900000000000002</v>
      </c>
      <c r="E47" s="1">
        <v>0.312</v>
      </c>
      <c r="F47" s="1">
        <v>0.35399999999999998</v>
      </c>
      <c r="G47" s="1">
        <v>0.36199999999999999</v>
      </c>
      <c r="H47" s="1">
        <v>0.39400000000000002</v>
      </c>
      <c r="I47" s="1">
        <v>0.38300000000000001</v>
      </c>
      <c r="J47" s="1">
        <v>0.375</v>
      </c>
      <c r="K47" s="1">
        <v>0.29799999999999999</v>
      </c>
    </row>
    <row r="48" spans="1:12" x14ac:dyDescent="0.2">
      <c r="A48" s="4" t="s">
        <v>25</v>
      </c>
      <c r="B48" s="1">
        <v>0.47799999999999998</v>
      </c>
      <c r="C48" s="1">
        <v>0.58399999999999996</v>
      </c>
      <c r="D48" s="1">
        <v>0.53100000000000003</v>
      </c>
      <c r="E48" s="1">
        <v>0.443</v>
      </c>
      <c r="F48" s="1">
        <v>0.53900000000000003</v>
      </c>
      <c r="G48" s="1">
        <v>0.57799999999999996</v>
      </c>
      <c r="H48" s="1">
        <v>0.45700000000000002</v>
      </c>
      <c r="I48" s="1">
        <v>0.498</v>
      </c>
      <c r="J48" s="1">
        <v>0.52500000000000002</v>
      </c>
      <c r="K48" s="1">
        <v>0.53100000000000003</v>
      </c>
    </row>
    <row r="49" spans="1:22" x14ac:dyDescent="0.2">
      <c r="A49" s="4"/>
      <c r="L49" s="43"/>
      <c r="M49" s="43"/>
      <c r="N49" s="43"/>
      <c r="O49" s="43"/>
      <c r="P49" s="43"/>
      <c r="Q49" s="43"/>
      <c r="R49" s="43"/>
      <c r="S49" s="43"/>
      <c r="T49" s="43"/>
      <c r="U49" s="22"/>
      <c r="V49" s="22"/>
    </row>
    <row r="50" spans="1:22" x14ac:dyDescent="0.2">
      <c r="A50" s="4" t="s">
        <v>26</v>
      </c>
      <c r="B50" s="1">
        <v>3.3820000000000001</v>
      </c>
      <c r="C50" s="1">
        <v>3.4689999999999999</v>
      </c>
      <c r="D50" s="1">
        <v>3.4140000000000001</v>
      </c>
      <c r="E50" s="1">
        <v>3.3330000000000002</v>
      </c>
      <c r="F50" s="1">
        <v>3.6480000000000001</v>
      </c>
      <c r="G50" s="1">
        <v>3.5790000000000002</v>
      </c>
      <c r="H50" s="1">
        <v>3.3260000000000001</v>
      </c>
      <c r="I50" s="1">
        <v>3.5939999999999999</v>
      </c>
      <c r="J50" s="1">
        <v>3.3780000000000001</v>
      </c>
      <c r="K50" s="1">
        <v>3.573</v>
      </c>
      <c r="L50" s="4"/>
    </row>
    <row r="51" spans="1:22" x14ac:dyDescent="0.2">
      <c r="A51" s="4" t="s">
        <v>27</v>
      </c>
      <c r="B51" s="1">
        <v>4.8639999999999999</v>
      </c>
      <c r="C51" s="1">
        <v>5.0460000000000003</v>
      </c>
      <c r="D51" s="1">
        <v>5.0359999999999996</v>
      </c>
      <c r="E51" s="1">
        <v>4.8380000000000001</v>
      </c>
      <c r="F51" s="1">
        <v>5.2439999999999998</v>
      </c>
      <c r="G51" s="1">
        <v>5.524</v>
      </c>
      <c r="H51" s="1">
        <v>4.8970000000000002</v>
      </c>
      <c r="I51" s="1">
        <v>5.0289999999999999</v>
      </c>
      <c r="J51" s="1">
        <v>4.9489999999999998</v>
      </c>
      <c r="K51" s="1">
        <v>5.375</v>
      </c>
      <c r="L51" s="4"/>
    </row>
    <row r="52" spans="1:22" x14ac:dyDescent="0.2">
      <c r="A52" s="4" t="s">
        <v>28</v>
      </c>
      <c r="B52" s="1">
        <v>5.26</v>
      </c>
      <c r="C52" s="1">
        <v>5.2690000000000001</v>
      </c>
      <c r="D52" s="1">
        <v>5.1749999999999998</v>
      </c>
      <c r="E52" s="1">
        <v>5.1970000000000001</v>
      </c>
      <c r="F52" s="1">
        <v>5.3719999999999999</v>
      </c>
      <c r="G52" s="1">
        <v>5.4619999999999997</v>
      </c>
      <c r="H52" s="1">
        <v>5.2380000000000004</v>
      </c>
      <c r="I52" s="1">
        <v>5.2350000000000003</v>
      </c>
      <c r="J52" s="1">
        <v>5.2789999999999999</v>
      </c>
      <c r="K52" s="1">
        <v>5.3490000000000002</v>
      </c>
      <c r="L52" s="4"/>
    </row>
    <row r="53" spans="1:22" x14ac:dyDescent="0.2">
      <c r="A53" s="4" t="s">
        <v>29</v>
      </c>
      <c r="B53" s="1">
        <v>4.8280000000000003</v>
      </c>
      <c r="C53" s="1">
        <v>5.0090000000000003</v>
      </c>
      <c r="D53" s="1">
        <v>4.702</v>
      </c>
      <c r="E53" s="1">
        <v>4.7409999999999997</v>
      </c>
      <c r="F53" s="1">
        <v>5.0039999999999996</v>
      </c>
      <c r="G53" s="1">
        <v>4.9619999999999997</v>
      </c>
      <c r="H53" s="1">
        <v>4.9429999999999996</v>
      </c>
      <c r="I53" s="1">
        <v>5.056</v>
      </c>
      <c r="J53" s="1">
        <v>4.9800000000000004</v>
      </c>
      <c r="K53" s="1">
        <v>4.8339999999999996</v>
      </c>
      <c r="L53" s="4"/>
    </row>
    <row r="54" spans="1:22" x14ac:dyDescent="0.2">
      <c r="A54" s="4"/>
    </row>
    <row r="55" spans="1:22" x14ac:dyDescent="0.2">
      <c r="A55" s="1" t="s">
        <v>30</v>
      </c>
      <c r="B55" s="1">
        <v>5.117</v>
      </c>
      <c r="C55" s="1">
        <v>4.87</v>
      </c>
      <c r="D55" s="1">
        <v>4.8600000000000003</v>
      </c>
      <c r="E55" s="1">
        <v>4.7050000000000001</v>
      </c>
      <c r="F55" s="1">
        <v>5.14</v>
      </c>
      <c r="G55" s="1">
        <v>4.97</v>
      </c>
      <c r="H55" s="1">
        <v>4.6660000000000004</v>
      </c>
      <c r="I55" s="1">
        <v>4.6280000000000001</v>
      </c>
      <c r="J55" s="1">
        <v>4.7409999999999997</v>
      </c>
      <c r="K55" s="1">
        <v>5.1059999999999999</v>
      </c>
    </row>
    <row r="56" spans="1:22" x14ac:dyDescent="0.2">
      <c r="A56" s="1" t="s">
        <v>32</v>
      </c>
      <c r="B56" s="1">
        <v>9.1229999999999993</v>
      </c>
      <c r="C56" s="1">
        <v>9.343</v>
      </c>
      <c r="D56" s="1">
        <v>9.0440000000000005</v>
      </c>
      <c r="E56" s="1">
        <v>8.9749999999999996</v>
      </c>
      <c r="F56" s="1">
        <v>9.4659999999999993</v>
      </c>
      <c r="G56" s="1">
        <v>9.5109999999999992</v>
      </c>
      <c r="H56" s="1">
        <v>8.9</v>
      </c>
      <c r="I56" s="1">
        <v>8.8800000000000008</v>
      </c>
      <c r="J56" s="1">
        <v>9.2449999999999992</v>
      </c>
      <c r="K56" s="1">
        <v>9.3670000000000009</v>
      </c>
    </row>
    <row r="58" spans="1:22" x14ac:dyDescent="0.2">
      <c r="A58" s="1" t="s">
        <v>33</v>
      </c>
      <c r="B58" s="8">
        <v>0.17249999999999999</v>
      </c>
      <c r="C58" s="8">
        <v>0.36150000000000004</v>
      </c>
      <c r="D58" s="8">
        <v>0.19750000000000001</v>
      </c>
      <c r="E58" s="8">
        <v>0.16699999999999998</v>
      </c>
      <c r="F58" s="8">
        <v>0.17499999999999999</v>
      </c>
      <c r="G58" s="8">
        <v>0.17049999999999998</v>
      </c>
      <c r="H58" s="8">
        <v>0.2155</v>
      </c>
      <c r="I58" s="8">
        <v>0.23299999999999998</v>
      </c>
      <c r="J58" s="8">
        <v>0.51100000000000001</v>
      </c>
      <c r="K58" s="8">
        <v>0.14100000000000001</v>
      </c>
      <c r="L58" s="8"/>
    </row>
    <row r="59" spans="1:22" x14ac:dyDescent="0.2">
      <c r="A59" s="1" t="s">
        <v>34</v>
      </c>
      <c r="B59" s="8">
        <v>0.16849999999999998</v>
      </c>
      <c r="C59" s="8">
        <v>0.1865</v>
      </c>
      <c r="D59" s="8">
        <v>0.1925</v>
      </c>
      <c r="E59" s="8">
        <v>0.17399999999999999</v>
      </c>
      <c r="F59" s="8">
        <v>0.15899999999999997</v>
      </c>
      <c r="G59" s="8">
        <v>0.19550000000000001</v>
      </c>
      <c r="H59" s="8">
        <v>0.16699999999999998</v>
      </c>
      <c r="I59" s="8">
        <v>0.17449999999999999</v>
      </c>
      <c r="J59" s="8">
        <v>0.19850000000000001</v>
      </c>
      <c r="K59" s="8">
        <v>0.20050000000000001</v>
      </c>
      <c r="L59" s="8"/>
    </row>
    <row r="60" spans="1:22" x14ac:dyDescent="0.2">
      <c r="A60" s="1" t="s">
        <v>35</v>
      </c>
      <c r="B60" s="1">
        <v>0.51600000000000001</v>
      </c>
      <c r="C60" s="1">
        <v>0.52700000000000002</v>
      </c>
      <c r="D60" s="1">
        <v>0.498</v>
      </c>
      <c r="E60" s="1">
        <v>0.54100000000000004</v>
      </c>
      <c r="F60" s="1">
        <v>0.504</v>
      </c>
      <c r="G60" s="1">
        <v>0.53700000000000003</v>
      </c>
      <c r="H60" s="1">
        <v>0.47699999999999998</v>
      </c>
      <c r="I60" s="1">
        <v>0.497</v>
      </c>
      <c r="J60" s="1">
        <v>0.51600000000000001</v>
      </c>
      <c r="K60" s="1">
        <v>0.47399999999999998</v>
      </c>
    </row>
  </sheetData>
  <mergeCells count="5">
    <mergeCell ref="A1:K1"/>
    <mergeCell ref="A2:K2"/>
    <mergeCell ref="A33:K33"/>
    <mergeCell ref="L49:T49"/>
    <mergeCell ref="L18:T18"/>
  </mergeCell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S72"/>
  <sheetViews>
    <sheetView topLeftCell="A2" workbookViewId="0">
      <pane xSplit="1" topLeftCell="S1" activePane="topRight" state="frozen"/>
      <selection pane="topRight" activeCell="X6" sqref="X6:X12"/>
    </sheetView>
  </sheetViews>
  <sheetFormatPr baseColWidth="10" defaultColWidth="10.83203125" defaultRowHeight="16" x14ac:dyDescent="0.2"/>
  <cols>
    <col min="1" max="1" width="28.1640625" style="1" bestFit="1" customWidth="1"/>
    <col min="2" max="5" width="20.1640625" style="1" bestFit="1" customWidth="1"/>
    <col min="6" max="9" width="20.1640625" style="1" customWidth="1"/>
    <col min="10" max="10" width="21" style="1" bestFit="1" customWidth="1"/>
    <col min="11" max="11" width="22.1640625" style="1" bestFit="1" customWidth="1"/>
    <col min="12" max="13" width="21" style="1" bestFit="1" customWidth="1"/>
    <col min="14" max="14" width="23" style="1" customWidth="1"/>
    <col min="15" max="15" width="25.33203125" style="1" customWidth="1"/>
    <col min="16" max="16" width="25" style="1" customWidth="1"/>
    <col min="17" max="17" width="26.6640625" style="1" customWidth="1"/>
    <col min="18" max="22" width="20.1640625" style="1" bestFit="1" customWidth="1"/>
    <col min="23" max="23" width="25.33203125" style="31" customWidth="1"/>
    <col min="24" max="24" width="27.83203125" style="31" customWidth="1"/>
    <col min="25" max="25" width="20.1640625" style="32" bestFit="1" customWidth="1"/>
    <col min="26" max="26" width="25.5" style="32" customWidth="1"/>
    <col min="27" max="27" width="26.1640625" style="32" customWidth="1"/>
    <col min="28" max="28" width="25.1640625" style="32" customWidth="1"/>
    <col min="29" max="16384" width="10.83203125" style="1"/>
  </cols>
  <sheetData>
    <row r="2" spans="1:28" ht="24" x14ac:dyDescent="0.2">
      <c r="A2" s="44" t="s">
        <v>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33"/>
      <c r="X2" s="33"/>
      <c r="Y2" s="34"/>
      <c r="Z2" s="34"/>
      <c r="AA2" s="34"/>
      <c r="AB2" s="34"/>
    </row>
    <row r="3" spans="1:28" s="13" customFormat="1" ht="17" thickBot="1" x14ac:dyDescent="0.25">
      <c r="A3" s="7" t="s">
        <v>3</v>
      </c>
      <c r="B3" s="23" t="s">
        <v>49</v>
      </c>
      <c r="C3" s="24" t="s">
        <v>15</v>
      </c>
      <c r="D3" s="24" t="s">
        <v>50</v>
      </c>
      <c r="E3" s="24" t="s">
        <v>17</v>
      </c>
      <c r="F3" s="25" t="s">
        <v>51</v>
      </c>
      <c r="G3" s="26" t="s">
        <v>52</v>
      </c>
      <c r="H3" s="26" t="s">
        <v>53</v>
      </c>
      <c r="I3" s="26" t="s">
        <v>54</v>
      </c>
      <c r="J3" s="27" t="s">
        <v>22</v>
      </c>
      <c r="K3" s="27" t="s">
        <v>23</v>
      </c>
      <c r="L3" s="27" t="s">
        <v>24</v>
      </c>
      <c r="M3" s="27" t="s">
        <v>25</v>
      </c>
      <c r="N3" s="28" t="s">
        <v>26</v>
      </c>
      <c r="O3" s="28" t="s">
        <v>27</v>
      </c>
      <c r="P3" s="28" t="s">
        <v>28</v>
      </c>
      <c r="Q3" s="28" t="s">
        <v>29</v>
      </c>
      <c r="R3" s="29" t="s">
        <v>31</v>
      </c>
      <c r="S3" s="29" t="s">
        <v>32</v>
      </c>
      <c r="T3" s="30" t="s">
        <v>55</v>
      </c>
      <c r="U3" s="30" t="s">
        <v>56</v>
      </c>
      <c r="V3" s="30" t="s">
        <v>57</v>
      </c>
      <c r="W3" s="35" t="s">
        <v>58</v>
      </c>
      <c r="X3" s="35" t="s">
        <v>59</v>
      </c>
      <c r="Y3" s="36" t="s">
        <v>26</v>
      </c>
      <c r="Z3" s="36" t="s">
        <v>27</v>
      </c>
      <c r="AA3" s="36" t="s">
        <v>28</v>
      </c>
      <c r="AB3" s="36" t="s">
        <v>29</v>
      </c>
    </row>
    <row r="4" spans="1:28" ht="17" thickTop="1" x14ac:dyDescent="0.2">
      <c r="A4" s="8" t="s">
        <v>60</v>
      </c>
      <c r="B4" s="8">
        <v>10</v>
      </c>
      <c r="C4" s="8">
        <v>10</v>
      </c>
      <c r="D4" s="8">
        <v>10</v>
      </c>
      <c r="E4" s="8">
        <v>10</v>
      </c>
      <c r="F4" s="8">
        <v>10</v>
      </c>
      <c r="G4" s="8">
        <v>10</v>
      </c>
      <c r="H4" s="8">
        <v>10</v>
      </c>
      <c r="I4" s="8">
        <v>10</v>
      </c>
      <c r="J4" s="8">
        <v>10</v>
      </c>
      <c r="K4" s="8">
        <v>10</v>
      </c>
      <c r="L4" s="8">
        <v>10</v>
      </c>
      <c r="M4" s="8">
        <v>10</v>
      </c>
      <c r="N4" s="8">
        <v>10</v>
      </c>
      <c r="O4" s="8">
        <v>10</v>
      </c>
      <c r="P4" s="8">
        <v>10</v>
      </c>
      <c r="Q4" s="8">
        <v>10</v>
      </c>
      <c r="R4" s="8">
        <v>10</v>
      </c>
      <c r="S4" s="8">
        <v>10</v>
      </c>
      <c r="T4" s="8">
        <v>10</v>
      </c>
      <c r="U4" s="8">
        <v>10</v>
      </c>
      <c r="V4" s="8">
        <v>10</v>
      </c>
      <c r="W4" s="8">
        <v>10</v>
      </c>
      <c r="X4" s="8">
        <v>10</v>
      </c>
      <c r="Y4" s="8">
        <v>10</v>
      </c>
      <c r="Z4" s="8">
        <v>10</v>
      </c>
      <c r="AA4" s="8">
        <v>10</v>
      </c>
      <c r="AB4" s="8">
        <v>10</v>
      </c>
    </row>
    <row r="5" spans="1:28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20" x14ac:dyDescent="0.2">
      <c r="A6" s="8" t="s">
        <v>61</v>
      </c>
      <c r="B6" s="8">
        <v>16.57</v>
      </c>
      <c r="C6" s="8">
        <v>5.0629999999999997</v>
      </c>
      <c r="D6" s="8">
        <v>11.5</v>
      </c>
      <c r="E6" s="8">
        <v>2.3929999999999998</v>
      </c>
      <c r="F6" s="8">
        <v>6.57</v>
      </c>
      <c r="G6" s="8">
        <v>1.5</v>
      </c>
      <c r="H6" s="8">
        <v>2.3380000000000001</v>
      </c>
      <c r="I6" s="8">
        <v>2.234</v>
      </c>
      <c r="J6" s="8">
        <v>0.111</v>
      </c>
      <c r="K6" s="8">
        <v>0.14899999999999999</v>
      </c>
      <c r="L6" s="8">
        <v>0.28999999999999998</v>
      </c>
      <c r="M6" s="8">
        <v>0.55500000000000005</v>
      </c>
      <c r="N6" s="8">
        <v>3.359</v>
      </c>
      <c r="O6" s="8">
        <v>4.7</v>
      </c>
      <c r="P6" s="8">
        <v>4.9580000000000002</v>
      </c>
      <c r="Q6" s="8">
        <v>4.3049999999999997</v>
      </c>
      <c r="R6" s="8">
        <v>5.3819999999999997</v>
      </c>
      <c r="S6" s="8">
        <v>8.8719999999999999</v>
      </c>
      <c r="T6" s="8">
        <v>9.5000000000000001E-2</v>
      </c>
      <c r="U6" s="8">
        <v>0.16</v>
      </c>
      <c r="V6" s="8">
        <v>0.38400000000000001</v>
      </c>
      <c r="W6" s="39"/>
      <c r="X6" s="39"/>
      <c r="Y6" s="8"/>
      <c r="Z6" s="8"/>
      <c r="AA6" s="8"/>
      <c r="AB6" s="8"/>
    </row>
    <row r="7" spans="1:28" ht="20" x14ac:dyDescent="0.2">
      <c r="A7" s="8" t="s">
        <v>62</v>
      </c>
      <c r="B7" s="8">
        <v>16.87</v>
      </c>
      <c r="C7" s="8">
        <v>5.2279999999999998</v>
      </c>
      <c r="D7" s="8">
        <v>11.59</v>
      </c>
      <c r="E7" s="8">
        <v>2.48</v>
      </c>
      <c r="F7" s="8">
        <v>6.7530000000000001</v>
      </c>
      <c r="G7" s="8">
        <v>1.8080000000000001</v>
      </c>
      <c r="H7" s="8">
        <v>2.415</v>
      </c>
      <c r="I7" s="8">
        <v>2.585</v>
      </c>
      <c r="J7" s="8">
        <v>0.13830000000000001</v>
      </c>
      <c r="K7" s="8">
        <v>0.16880000000000001</v>
      </c>
      <c r="L7" s="8">
        <v>0.30449999999999999</v>
      </c>
      <c r="M7" s="8">
        <v>0.57199999999999995</v>
      </c>
      <c r="N7" s="8">
        <v>3.387</v>
      </c>
      <c r="O7" s="8">
        <v>5.1180000000000003</v>
      </c>
      <c r="P7" s="8">
        <v>5.1509999999999998</v>
      </c>
      <c r="Q7" s="8">
        <v>4.4980000000000002</v>
      </c>
      <c r="R7" s="8">
        <v>5.5709999999999997</v>
      </c>
      <c r="S7" s="8">
        <v>8.9819999999999993</v>
      </c>
      <c r="T7" s="8">
        <v>0.1056</v>
      </c>
      <c r="U7" s="8">
        <v>0.1744</v>
      </c>
      <c r="V7" s="8">
        <v>0.45200000000000001</v>
      </c>
      <c r="W7" s="39"/>
      <c r="X7" s="39"/>
      <c r="Y7" s="8"/>
      <c r="Z7" s="8"/>
      <c r="AA7" s="8"/>
      <c r="AB7" s="8"/>
    </row>
    <row r="8" spans="1:28" ht="20" x14ac:dyDescent="0.2">
      <c r="A8" s="8" t="s">
        <v>63</v>
      </c>
      <c r="B8" s="8">
        <v>17.649999999999999</v>
      </c>
      <c r="C8" s="8">
        <v>5.548</v>
      </c>
      <c r="D8" s="8">
        <v>12.03</v>
      </c>
      <c r="E8" s="8">
        <v>2.5579999999999998</v>
      </c>
      <c r="F8" s="8">
        <v>7.1029999999999998</v>
      </c>
      <c r="G8" s="8">
        <v>1.915</v>
      </c>
      <c r="H8" s="8">
        <v>2.5489999999999999</v>
      </c>
      <c r="I8" s="8">
        <v>2.6339999999999999</v>
      </c>
      <c r="J8" s="8">
        <v>0.17399999999999999</v>
      </c>
      <c r="K8" s="8">
        <v>0.17899999999999999</v>
      </c>
      <c r="L8" s="8">
        <v>0.434</v>
      </c>
      <c r="M8" s="8">
        <v>0.58750000000000002</v>
      </c>
      <c r="N8" s="8">
        <v>3.552</v>
      </c>
      <c r="O8" s="8">
        <v>5.2809999999999997</v>
      </c>
      <c r="P8" s="8">
        <v>5.3419999999999996</v>
      </c>
      <c r="Q8" s="8">
        <v>4.6509999999999998</v>
      </c>
      <c r="R8" s="8">
        <v>5.81</v>
      </c>
      <c r="S8" s="8">
        <v>9.0879999999999992</v>
      </c>
      <c r="T8" s="8">
        <v>0.1125</v>
      </c>
      <c r="U8" s="8">
        <v>0.17949999999999999</v>
      </c>
      <c r="V8" s="8">
        <v>0.51400000000000001</v>
      </c>
      <c r="W8" s="39"/>
      <c r="X8" s="39"/>
      <c r="Y8" s="8"/>
      <c r="Z8" s="8"/>
      <c r="AA8" s="8"/>
      <c r="AB8" s="8"/>
    </row>
    <row r="9" spans="1:28" ht="20" x14ac:dyDescent="0.2">
      <c r="A9" s="8" t="s">
        <v>64</v>
      </c>
      <c r="B9" s="8">
        <v>17.899999999999999</v>
      </c>
      <c r="C9" s="8">
        <v>5.7110000000000003</v>
      </c>
      <c r="D9" s="8">
        <v>12.33</v>
      </c>
      <c r="E9" s="8">
        <v>2.7330000000000001</v>
      </c>
      <c r="F9" s="8">
        <v>7.4279999999999999</v>
      </c>
      <c r="G9" s="8">
        <v>2.008</v>
      </c>
      <c r="H9" s="8">
        <v>2.6970000000000001</v>
      </c>
      <c r="I9" s="8">
        <v>2.7309999999999999</v>
      </c>
      <c r="J9" s="8">
        <v>0.24199999999999999</v>
      </c>
      <c r="K9" s="8">
        <v>0.18529999999999999</v>
      </c>
      <c r="L9" s="8">
        <v>0.4955</v>
      </c>
      <c r="M9" s="8">
        <v>0.6925</v>
      </c>
      <c r="N9" s="8">
        <v>3.6589999999999998</v>
      </c>
      <c r="O9" s="8">
        <v>5.3490000000000002</v>
      </c>
      <c r="P9" s="8">
        <v>5.4459999999999997</v>
      </c>
      <c r="Q9" s="8">
        <v>4.8449999999999998</v>
      </c>
      <c r="R9" s="8">
        <v>6.0259999999999998</v>
      </c>
      <c r="S9" s="8">
        <v>9.2989999999999995</v>
      </c>
      <c r="T9" s="8">
        <v>0.11899999999999999</v>
      </c>
      <c r="U9" s="8">
        <v>0.187</v>
      </c>
      <c r="V9" s="8">
        <v>0.54849999999999999</v>
      </c>
      <c r="W9" s="39"/>
      <c r="X9" s="39"/>
      <c r="Y9" s="8"/>
      <c r="Z9" s="8"/>
      <c r="AA9" s="8"/>
      <c r="AB9" s="8"/>
    </row>
    <row r="10" spans="1:28" ht="20" x14ac:dyDescent="0.2">
      <c r="A10" s="8" t="s">
        <v>65</v>
      </c>
      <c r="B10" s="8">
        <v>18.72</v>
      </c>
      <c r="C10" s="8">
        <v>6.0449999999999999</v>
      </c>
      <c r="D10" s="8">
        <v>12.65</v>
      </c>
      <c r="E10" s="8">
        <v>2.907</v>
      </c>
      <c r="F10" s="8">
        <v>7.8940000000000001</v>
      </c>
      <c r="G10" s="8">
        <v>2.0150000000000001</v>
      </c>
      <c r="H10" s="8">
        <v>2.8620000000000001</v>
      </c>
      <c r="I10" s="8">
        <v>2.9740000000000002</v>
      </c>
      <c r="J10" s="8">
        <v>0.28999999999999998</v>
      </c>
      <c r="K10" s="8">
        <v>0.252</v>
      </c>
      <c r="L10" s="8">
        <v>0.65700000000000003</v>
      </c>
      <c r="M10" s="8">
        <v>1.0129999999999999</v>
      </c>
      <c r="N10" s="8">
        <v>3.7949999999999999</v>
      </c>
      <c r="O10" s="8">
        <v>5.3769999999999998</v>
      </c>
      <c r="P10" s="8">
        <v>5.5069999999999997</v>
      </c>
      <c r="Q10" s="8">
        <v>4.9450000000000003</v>
      </c>
      <c r="R10" s="8">
        <v>6.4059999999999997</v>
      </c>
      <c r="S10" s="8">
        <v>9.8719999999999999</v>
      </c>
      <c r="T10" s="8">
        <v>0.121</v>
      </c>
      <c r="U10" s="8">
        <v>0.2</v>
      </c>
      <c r="V10" s="8">
        <v>0.56899999999999995</v>
      </c>
      <c r="W10" s="39"/>
      <c r="X10" s="39"/>
      <c r="Y10" s="8"/>
      <c r="Z10" s="8"/>
      <c r="AA10" s="8"/>
      <c r="AB10" s="8"/>
    </row>
    <row r="11" spans="1:28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s="13" customFormat="1" ht="20" x14ac:dyDescent="0.2">
      <c r="A12" s="10" t="s">
        <v>66</v>
      </c>
      <c r="B12" s="8">
        <v>17.559999999999999</v>
      </c>
      <c r="C12" s="8">
        <v>5.5220000000000002</v>
      </c>
      <c r="D12" s="8">
        <v>12.01</v>
      </c>
      <c r="E12" s="8">
        <v>2.6</v>
      </c>
      <c r="F12" s="8">
        <v>7.1360000000000001</v>
      </c>
      <c r="G12" s="8">
        <v>1.8819999999999999</v>
      </c>
      <c r="H12" s="8">
        <v>2.5659999999999998</v>
      </c>
      <c r="I12" s="8">
        <v>2.6419999999999999</v>
      </c>
      <c r="J12" s="8">
        <v>0.18920000000000001</v>
      </c>
      <c r="K12" s="8">
        <v>0.182</v>
      </c>
      <c r="L12" s="8">
        <v>0.42730000000000001</v>
      </c>
      <c r="M12" s="8">
        <v>0.65149999999999997</v>
      </c>
      <c r="N12" s="8">
        <v>3.5350000000000001</v>
      </c>
      <c r="O12" s="8">
        <v>5.1989999999999998</v>
      </c>
      <c r="P12" s="8">
        <v>5.2930000000000001</v>
      </c>
      <c r="Q12" s="8">
        <v>4.6479999999999997</v>
      </c>
      <c r="R12" s="8">
        <v>5.8090000000000002</v>
      </c>
      <c r="S12" s="8">
        <v>9.1809999999999992</v>
      </c>
      <c r="T12" s="8">
        <v>0.1109</v>
      </c>
      <c r="U12" s="8">
        <v>0.18079999999999999</v>
      </c>
      <c r="V12" s="8">
        <v>0.49609999999999999</v>
      </c>
      <c r="W12" s="39"/>
      <c r="X12" s="39"/>
      <c r="Y12" s="10"/>
      <c r="Z12" s="10"/>
      <c r="AA12" s="10"/>
      <c r="AB12" s="10"/>
    </row>
    <row r="13" spans="1:28" ht="20" x14ac:dyDescent="0.2">
      <c r="A13" s="8" t="s">
        <v>67</v>
      </c>
      <c r="B13" s="8">
        <v>0.67079999999999995</v>
      </c>
      <c r="C13" s="8">
        <v>0.30459999999999998</v>
      </c>
      <c r="D13" s="8">
        <v>0.38390000000000002</v>
      </c>
      <c r="E13" s="8">
        <v>0.16819999999999999</v>
      </c>
      <c r="F13" s="8">
        <v>0.41260000000000002</v>
      </c>
      <c r="G13" s="8">
        <v>0.1605</v>
      </c>
      <c r="H13" s="8">
        <v>0.17019999999999999</v>
      </c>
      <c r="I13" s="8">
        <v>0.18410000000000001</v>
      </c>
      <c r="J13" s="8">
        <v>6.2920000000000004E-2</v>
      </c>
      <c r="K13" s="8">
        <v>2.7019999999999999E-2</v>
      </c>
      <c r="L13" s="8">
        <v>0.1176</v>
      </c>
      <c r="M13" s="8">
        <v>0.13900000000000001</v>
      </c>
      <c r="N13" s="8">
        <v>0.1552</v>
      </c>
      <c r="O13" s="8">
        <v>0.22509999999999999</v>
      </c>
      <c r="P13" s="8">
        <v>0.1736</v>
      </c>
      <c r="Q13" s="8">
        <v>0.21640000000000001</v>
      </c>
      <c r="R13" s="8">
        <v>0.31240000000000001</v>
      </c>
      <c r="S13" s="8">
        <v>0.29920000000000002</v>
      </c>
      <c r="T13" s="8">
        <v>8.2319999999999997E-3</v>
      </c>
      <c r="U13" s="8">
        <v>1.15E-2</v>
      </c>
      <c r="V13" s="8">
        <v>6.5140000000000003E-2</v>
      </c>
      <c r="W13" s="39">
        <v>0</v>
      </c>
      <c r="X13" s="39">
        <v>0</v>
      </c>
      <c r="Y13" s="8"/>
      <c r="Z13" s="8"/>
      <c r="AA13" s="8"/>
      <c r="AB13" s="8"/>
    </row>
    <row r="14" spans="1:28" ht="20" x14ac:dyDescent="0.2">
      <c r="A14" s="8" t="s">
        <v>68</v>
      </c>
      <c r="B14" s="8">
        <v>0.21210000000000001</v>
      </c>
      <c r="C14" s="8">
        <v>9.6339999999999995E-2</v>
      </c>
      <c r="D14" s="8">
        <v>0.12139999999999999</v>
      </c>
      <c r="E14" s="8">
        <v>5.3179999999999998E-2</v>
      </c>
      <c r="F14" s="8">
        <v>0.1305</v>
      </c>
      <c r="G14" s="8">
        <v>5.074E-2</v>
      </c>
      <c r="H14" s="8">
        <v>5.3830000000000003E-2</v>
      </c>
      <c r="I14" s="8">
        <v>5.8200000000000002E-2</v>
      </c>
      <c r="J14" s="8">
        <v>1.9900000000000001E-2</v>
      </c>
      <c r="K14" s="8">
        <v>8.5450000000000005E-3</v>
      </c>
      <c r="L14" s="8">
        <v>3.7190000000000001E-2</v>
      </c>
      <c r="M14" s="8">
        <v>4.3950000000000003E-2</v>
      </c>
      <c r="N14" s="8">
        <v>4.9070000000000003E-2</v>
      </c>
      <c r="O14" s="8">
        <v>7.1169999999999997E-2</v>
      </c>
      <c r="P14" s="8">
        <v>5.4899999999999997E-2</v>
      </c>
      <c r="Q14" s="8">
        <v>6.8440000000000001E-2</v>
      </c>
      <c r="R14" s="8">
        <v>9.8780000000000007E-2</v>
      </c>
      <c r="S14" s="8">
        <v>9.4600000000000004E-2</v>
      </c>
      <c r="T14" s="8">
        <v>2.6029999999999998E-3</v>
      </c>
      <c r="U14" s="8">
        <v>3.6359999999999999E-3</v>
      </c>
      <c r="V14" s="8">
        <v>2.06E-2</v>
      </c>
      <c r="W14" s="39">
        <v>0</v>
      </c>
      <c r="X14" s="39">
        <v>0</v>
      </c>
      <c r="Y14" s="8"/>
      <c r="Z14" s="8"/>
      <c r="AA14" s="8"/>
      <c r="AB14" s="8"/>
    </row>
    <row r="15" spans="1:28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2">
      <c r="A16" s="8" t="s">
        <v>69</v>
      </c>
      <c r="B16" s="8">
        <v>17.079999999999998</v>
      </c>
      <c r="C16" s="8">
        <v>5.3040000000000003</v>
      </c>
      <c r="D16" s="8">
        <v>11.73</v>
      </c>
      <c r="E16" s="8">
        <v>2.48</v>
      </c>
      <c r="F16" s="8">
        <v>6.8410000000000002</v>
      </c>
      <c r="G16" s="8">
        <v>1.7669999999999999</v>
      </c>
      <c r="H16" s="8">
        <v>2.444</v>
      </c>
      <c r="I16" s="8">
        <v>2.5110000000000001</v>
      </c>
      <c r="J16" s="8">
        <v>0.14419999999999999</v>
      </c>
      <c r="K16" s="8">
        <v>0.16270000000000001</v>
      </c>
      <c r="L16" s="8">
        <v>0.34320000000000001</v>
      </c>
      <c r="M16" s="8">
        <v>0.55210000000000004</v>
      </c>
      <c r="N16" s="8">
        <v>3.4239999999999999</v>
      </c>
      <c r="O16" s="8">
        <v>5.0380000000000003</v>
      </c>
      <c r="P16" s="8">
        <v>5.1689999999999996</v>
      </c>
      <c r="Q16" s="8">
        <v>4.4930000000000003</v>
      </c>
      <c r="R16" s="8">
        <v>5.5860000000000003</v>
      </c>
      <c r="S16" s="8">
        <v>8.9670000000000005</v>
      </c>
      <c r="T16" s="8">
        <v>0.105</v>
      </c>
      <c r="U16" s="8">
        <v>0.17249999999999999</v>
      </c>
      <c r="V16" s="8">
        <v>0.44950000000000001</v>
      </c>
      <c r="W16" s="8"/>
      <c r="X16" s="8"/>
      <c r="Y16" s="8"/>
      <c r="Z16" s="8"/>
      <c r="AA16" s="8"/>
      <c r="AB16" s="8"/>
    </row>
    <row r="17" spans="1:28" x14ac:dyDescent="0.2">
      <c r="A17" s="8" t="s">
        <v>70</v>
      </c>
      <c r="B17" s="8">
        <v>18.04</v>
      </c>
      <c r="C17" s="8">
        <v>5.74</v>
      </c>
      <c r="D17" s="8">
        <v>12.28</v>
      </c>
      <c r="E17" s="8">
        <v>2.72</v>
      </c>
      <c r="F17" s="8">
        <v>7.4320000000000004</v>
      </c>
      <c r="G17" s="8">
        <v>1.996</v>
      </c>
      <c r="H17" s="8">
        <v>2.6869999999999998</v>
      </c>
      <c r="I17" s="8">
        <v>2.774</v>
      </c>
      <c r="J17" s="8">
        <v>0.23419999999999999</v>
      </c>
      <c r="K17" s="8">
        <v>0.20130000000000001</v>
      </c>
      <c r="L17" s="8">
        <v>0.51139999999999997</v>
      </c>
      <c r="M17" s="8">
        <v>0.75090000000000001</v>
      </c>
      <c r="N17" s="8">
        <v>3.6459999999999999</v>
      </c>
      <c r="O17" s="8">
        <v>5.36</v>
      </c>
      <c r="P17" s="8">
        <v>5.4180000000000001</v>
      </c>
      <c r="Q17" s="8">
        <v>4.8029999999999999</v>
      </c>
      <c r="R17" s="8">
        <v>6.0330000000000004</v>
      </c>
      <c r="S17" s="8">
        <v>9.3949999999999996</v>
      </c>
      <c r="T17" s="8">
        <v>0.1168</v>
      </c>
      <c r="U17" s="8">
        <v>0.189</v>
      </c>
      <c r="V17" s="8">
        <v>0.54269999999999996</v>
      </c>
      <c r="W17" s="8"/>
      <c r="X17" s="8"/>
      <c r="Y17" s="8"/>
      <c r="Z17" s="8"/>
      <c r="AA17" s="8"/>
      <c r="AB17" s="8"/>
    </row>
    <row r="18" spans="1:28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2">
      <c r="A19" s="8" t="s">
        <v>71</v>
      </c>
      <c r="B19" s="8">
        <v>175.6</v>
      </c>
      <c r="C19" s="8">
        <v>55.22</v>
      </c>
      <c r="D19" s="8">
        <v>120.1</v>
      </c>
      <c r="E19" s="8">
        <v>26</v>
      </c>
      <c r="F19" s="8">
        <v>71.36</v>
      </c>
      <c r="G19" s="8">
        <v>18.82</v>
      </c>
      <c r="H19" s="8">
        <v>25.66</v>
      </c>
      <c r="I19" s="8">
        <v>26.42</v>
      </c>
      <c r="J19" s="8">
        <v>1.8919999999999999</v>
      </c>
      <c r="K19" s="8">
        <v>1.82</v>
      </c>
      <c r="L19" s="8">
        <v>4.2729999999999997</v>
      </c>
      <c r="M19" s="8">
        <v>6.5149999999999997</v>
      </c>
      <c r="N19" s="8">
        <v>35.35</v>
      </c>
      <c r="O19" s="8">
        <v>51.99</v>
      </c>
      <c r="P19" s="8">
        <v>52.93</v>
      </c>
      <c r="Q19" s="8">
        <v>46.48</v>
      </c>
      <c r="R19" s="8">
        <v>58.09</v>
      </c>
      <c r="S19" s="8">
        <v>91.81</v>
      </c>
      <c r="T19" s="8">
        <v>1.109</v>
      </c>
      <c r="U19" s="8">
        <v>1.8080000000000001</v>
      </c>
      <c r="V19" s="8">
        <v>4.9610000000000003</v>
      </c>
      <c r="W19" s="8"/>
      <c r="X19" s="8"/>
      <c r="Y19" s="8"/>
      <c r="Z19" s="8"/>
      <c r="AA19" s="8"/>
      <c r="AB19" s="8"/>
    </row>
    <row r="20" spans="1:28" x14ac:dyDescent="0.2">
      <c r="U20" s="8"/>
    </row>
    <row r="21" spans="1:28" x14ac:dyDescent="0.2">
      <c r="A21" s="8" t="s">
        <v>72</v>
      </c>
    </row>
    <row r="22" spans="1:28" s="14" customFormat="1" ht="20" x14ac:dyDescent="0.2">
      <c r="A22" s="9" t="s">
        <v>73</v>
      </c>
      <c r="B22" s="15" t="s">
        <v>74</v>
      </c>
      <c r="C22" s="15" t="s">
        <v>74</v>
      </c>
      <c r="D22" s="15" t="s">
        <v>74</v>
      </c>
      <c r="E22" s="15">
        <v>0.57289999999999996</v>
      </c>
      <c r="F22" s="15" t="s">
        <v>74</v>
      </c>
      <c r="G22" s="15">
        <v>5.0000000000000001E-4</v>
      </c>
      <c r="H22" s="15" t="s">
        <v>74</v>
      </c>
      <c r="I22" s="15">
        <v>2.0000000000000001E-4</v>
      </c>
      <c r="J22" s="15">
        <v>1.1999999999999999E-3</v>
      </c>
      <c r="K22" s="8">
        <v>7.9000000000000001E-2</v>
      </c>
      <c r="L22" s="8">
        <v>0.10589999999999999</v>
      </c>
      <c r="M22" s="15">
        <v>9.2999999999999992E-3</v>
      </c>
      <c r="N22" s="8">
        <v>0.3049</v>
      </c>
      <c r="O22" s="8">
        <v>0.25900000000000001</v>
      </c>
      <c r="P22" s="8">
        <v>0.875</v>
      </c>
      <c r="Q22" s="15">
        <v>4.1000000000000003E-3</v>
      </c>
      <c r="R22" s="15" t="s">
        <v>74</v>
      </c>
      <c r="S22" s="8">
        <v>0.9698</v>
      </c>
      <c r="T22" s="15">
        <v>3.3E-3</v>
      </c>
      <c r="U22" s="8">
        <v>0.88119999999999998</v>
      </c>
      <c r="V22" s="8">
        <v>0.57120000000000004</v>
      </c>
      <c r="W22" s="39" t="s">
        <v>75</v>
      </c>
      <c r="X22" s="39" t="s">
        <v>75</v>
      </c>
      <c r="Y22" s="15"/>
      <c r="Z22" s="15"/>
      <c r="AA22" s="15"/>
      <c r="AB22" s="15"/>
    </row>
    <row r="23" spans="1:28" s="14" customFormat="1" ht="20" x14ac:dyDescent="0.2">
      <c r="A23" s="9" t="s">
        <v>76</v>
      </c>
      <c r="B23" s="15" t="s">
        <v>77</v>
      </c>
      <c r="C23" s="15" t="s">
        <v>77</v>
      </c>
      <c r="D23" s="15" t="s">
        <v>77</v>
      </c>
      <c r="E23" s="15" t="s">
        <v>78</v>
      </c>
      <c r="F23" s="15" t="s">
        <v>77</v>
      </c>
      <c r="G23" s="15" t="s">
        <v>79</v>
      </c>
      <c r="H23" s="15" t="s">
        <v>77</v>
      </c>
      <c r="I23" s="15" t="s">
        <v>79</v>
      </c>
      <c r="J23" s="15" t="s">
        <v>80</v>
      </c>
      <c r="K23" s="8" t="s">
        <v>78</v>
      </c>
      <c r="L23" s="8" t="s">
        <v>78</v>
      </c>
      <c r="M23" s="15" t="s">
        <v>80</v>
      </c>
      <c r="N23" s="8" t="s">
        <v>78</v>
      </c>
      <c r="O23" s="8" t="s">
        <v>78</v>
      </c>
      <c r="P23" s="8" t="s">
        <v>78</v>
      </c>
      <c r="Q23" s="15" t="s">
        <v>80</v>
      </c>
      <c r="R23" s="15" t="s">
        <v>77</v>
      </c>
      <c r="S23" s="8" t="s">
        <v>78</v>
      </c>
      <c r="T23" s="15" t="s">
        <v>80</v>
      </c>
      <c r="U23" s="8" t="s">
        <v>78</v>
      </c>
      <c r="V23" s="8" t="s">
        <v>78</v>
      </c>
      <c r="W23" s="39" t="s">
        <v>77</v>
      </c>
      <c r="X23" s="39" t="s">
        <v>77</v>
      </c>
      <c r="Y23" s="15"/>
      <c r="Z23" s="15"/>
      <c r="AA23" s="15"/>
      <c r="AB23" s="15"/>
    </row>
    <row r="24" spans="1:28" ht="20" x14ac:dyDescent="0.2">
      <c r="A24" s="8" t="s">
        <v>81</v>
      </c>
      <c r="B24" s="8" t="s">
        <v>82</v>
      </c>
      <c r="C24" s="8" t="s">
        <v>82</v>
      </c>
      <c r="D24" s="8" t="s">
        <v>82</v>
      </c>
      <c r="E24" s="8" t="s">
        <v>83</v>
      </c>
      <c r="F24" s="8" t="s">
        <v>82</v>
      </c>
      <c r="G24" s="8" t="s">
        <v>82</v>
      </c>
      <c r="H24" s="8" t="s">
        <v>82</v>
      </c>
      <c r="I24" s="8" t="s">
        <v>82</v>
      </c>
      <c r="J24" s="8" t="s">
        <v>82</v>
      </c>
      <c r="K24" s="8" t="s">
        <v>83</v>
      </c>
      <c r="L24" s="8" t="s">
        <v>83</v>
      </c>
      <c r="M24" s="8" t="s">
        <v>82</v>
      </c>
      <c r="N24" s="8" t="s">
        <v>83</v>
      </c>
      <c r="O24" s="8" t="s">
        <v>83</v>
      </c>
      <c r="P24" s="8" t="s">
        <v>83</v>
      </c>
      <c r="Q24" s="8" t="s">
        <v>82</v>
      </c>
      <c r="R24" s="8" t="s">
        <v>82</v>
      </c>
      <c r="S24" s="8" t="s">
        <v>83</v>
      </c>
      <c r="T24" s="8" t="s">
        <v>82</v>
      </c>
      <c r="U24" s="8" t="s">
        <v>83</v>
      </c>
      <c r="V24" s="8" t="s">
        <v>83</v>
      </c>
      <c r="W24" s="39" t="s">
        <v>82</v>
      </c>
      <c r="X24" s="39" t="s">
        <v>82</v>
      </c>
      <c r="Y24" s="8"/>
      <c r="Z24" s="8"/>
      <c r="AA24" s="8"/>
      <c r="AB24" s="8"/>
    </row>
    <row r="25" spans="1:28" ht="20" x14ac:dyDescent="0.2">
      <c r="A25" s="8" t="s">
        <v>84</v>
      </c>
      <c r="B25" s="8" t="s">
        <v>85</v>
      </c>
      <c r="C25" s="8" t="s">
        <v>85</v>
      </c>
      <c r="D25" s="8" t="s">
        <v>85</v>
      </c>
      <c r="E25" s="8" t="s">
        <v>85</v>
      </c>
      <c r="F25" s="8" t="s">
        <v>85</v>
      </c>
      <c r="G25" s="8" t="s">
        <v>85</v>
      </c>
      <c r="H25" s="8" t="s">
        <v>85</v>
      </c>
      <c r="I25" s="8" t="s">
        <v>85</v>
      </c>
      <c r="J25" s="8" t="s">
        <v>85</v>
      </c>
      <c r="K25" s="8" t="s">
        <v>85</v>
      </c>
      <c r="L25" s="8" t="s">
        <v>85</v>
      </c>
      <c r="M25" s="8" t="s">
        <v>85</v>
      </c>
      <c r="N25" s="8" t="s">
        <v>85</v>
      </c>
      <c r="O25" s="8" t="s">
        <v>85</v>
      </c>
      <c r="P25" s="8" t="s">
        <v>85</v>
      </c>
      <c r="Q25" s="8" t="s">
        <v>85</v>
      </c>
      <c r="R25" s="8" t="s">
        <v>85</v>
      </c>
      <c r="S25" s="8" t="s">
        <v>85</v>
      </c>
      <c r="T25" s="8" t="s">
        <v>85</v>
      </c>
      <c r="U25" s="8" t="s">
        <v>85</v>
      </c>
      <c r="V25" s="8" t="s">
        <v>85</v>
      </c>
      <c r="W25" s="39" t="s">
        <v>85</v>
      </c>
      <c r="X25" s="39" t="s">
        <v>85</v>
      </c>
      <c r="Y25" s="8"/>
      <c r="Z25" s="8"/>
      <c r="AA25" s="8"/>
      <c r="AB25" s="8"/>
    </row>
    <row r="26" spans="1:28" ht="20" x14ac:dyDescent="0.2">
      <c r="A26" s="8" t="s">
        <v>86</v>
      </c>
      <c r="B26" s="8" t="s">
        <v>87</v>
      </c>
      <c r="C26" s="8" t="s">
        <v>88</v>
      </c>
      <c r="D26" s="8" t="s">
        <v>89</v>
      </c>
      <c r="E26" s="8" t="s">
        <v>90</v>
      </c>
      <c r="F26" s="8" t="s">
        <v>91</v>
      </c>
      <c r="G26" s="8" t="s">
        <v>92</v>
      </c>
      <c r="H26" s="8" t="s">
        <v>93</v>
      </c>
      <c r="I26" s="8" t="s">
        <v>94</v>
      </c>
      <c r="J26" s="8" t="s">
        <v>95</v>
      </c>
      <c r="K26" s="8" t="s">
        <v>96</v>
      </c>
      <c r="L26" s="8" t="s">
        <v>97</v>
      </c>
      <c r="M26" s="8" t="s">
        <v>98</v>
      </c>
      <c r="N26" s="8" t="s">
        <v>99</v>
      </c>
      <c r="O26" s="8" t="s">
        <v>100</v>
      </c>
      <c r="P26" s="8" t="s">
        <v>101</v>
      </c>
      <c r="Q26" s="8" t="s">
        <v>102</v>
      </c>
      <c r="R26" s="8" t="s">
        <v>103</v>
      </c>
      <c r="S26" s="8" t="s">
        <v>104</v>
      </c>
      <c r="T26" s="8" t="s">
        <v>105</v>
      </c>
      <c r="U26" s="8" t="s">
        <v>106</v>
      </c>
      <c r="V26" s="8" t="s">
        <v>107</v>
      </c>
      <c r="W26" s="39" t="s">
        <v>108</v>
      </c>
      <c r="X26" s="39" t="s">
        <v>109</v>
      </c>
      <c r="Y26" s="8"/>
      <c r="Z26" s="8"/>
      <c r="AA26" s="8"/>
      <c r="AB26" s="8"/>
    </row>
    <row r="27" spans="1:28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2">
      <c r="A28" s="8" t="s">
        <v>110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20" x14ac:dyDescent="0.2">
      <c r="A29" s="8" t="s">
        <v>111</v>
      </c>
      <c r="B29" s="8" t="s">
        <v>112</v>
      </c>
      <c r="C29" s="8" t="s">
        <v>113</v>
      </c>
      <c r="D29" s="8" t="s">
        <v>114</v>
      </c>
      <c r="E29" s="8" t="s">
        <v>115</v>
      </c>
      <c r="F29" s="8" t="s">
        <v>116</v>
      </c>
      <c r="G29" s="8" t="s">
        <v>117</v>
      </c>
      <c r="H29" s="8" t="s">
        <v>118</v>
      </c>
      <c r="I29" s="8" t="s">
        <v>119</v>
      </c>
      <c r="J29" s="8" t="s">
        <v>120</v>
      </c>
      <c r="K29" s="8" t="s">
        <v>121</v>
      </c>
      <c r="L29" s="8" t="s">
        <v>122</v>
      </c>
      <c r="M29" s="8" t="s">
        <v>123</v>
      </c>
      <c r="N29" s="8" t="s">
        <v>124</v>
      </c>
      <c r="O29" s="8" t="s">
        <v>125</v>
      </c>
      <c r="P29" s="8" t="s">
        <v>126</v>
      </c>
      <c r="Q29" s="8" t="s">
        <v>127</v>
      </c>
      <c r="R29" s="8" t="s">
        <v>128</v>
      </c>
      <c r="S29" s="8" t="s">
        <v>129</v>
      </c>
      <c r="T29" s="8" t="s">
        <v>130</v>
      </c>
      <c r="U29" s="8" t="s">
        <v>131</v>
      </c>
      <c r="V29" s="8" t="s">
        <v>132</v>
      </c>
      <c r="W29" s="39">
        <v>0.2485</v>
      </c>
      <c r="X29" s="39">
        <v>0.46750000000000003</v>
      </c>
      <c r="Y29" s="8"/>
      <c r="Z29" s="8"/>
      <c r="AA29" s="8"/>
      <c r="AB29" s="8"/>
    </row>
    <row r="30" spans="1:28" ht="20" x14ac:dyDescent="0.2">
      <c r="A30" s="8" t="s">
        <v>133</v>
      </c>
      <c r="B30" s="8" t="s">
        <v>134</v>
      </c>
      <c r="C30" s="8" t="s">
        <v>135</v>
      </c>
      <c r="D30" s="8" t="s">
        <v>136</v>
      </c>
      <c r="E30" s="8" t="s">
        <v>137</v>
      </c>
      <c r="F30" s="8" t="s">
        <v>138</v>
      </c>
      <c r="G30" s="8" t="s">
        <v>139</v>
      </c>
      <c r="H30" s="8" t="s">
        <v>140</v>
      </c>
      <c r="I30" s="8" t="s">
        <v>141</v>
      </c>
      <c r="J30" s="8" t="s">
        <v>142</v>
      </c>
      <c r="K30" s="8" t="s">
        <v>143</v>
      </c>
      <c r="L30" s="8" t="s">
        <v>144</v>
      </c>
      <c r="M30" s="8" t="s">
        <v>145</v>
      </c>
      <c r="N30" s="8" t="s">
        <v>146</v>
      </c>
      <c r="O30" s="8" t="s">
        <v>147</v>
      </c>
      <c r="P30" s="8" t="s">
        <v>148</v>
      </c>
      <c r="Q30" s="8" t="s">
        <v>149</v>
      </c>
      <c r="R30" s="8" t="s">
        <v>150</v>
      </c>
      <c r="S30" s="8" t="s">
        <v>151</v>
      </c>
      <c r="T30" s="8" t="s">
        <v>152</v>
      </c>
      <c r="U30" s="8" t="s">
        <v>153</v>
      </c>
      <c r="V30" s="8" t="s">
        <v>154</v>
      </c>
      <c r="W30" s="39">
        <v>0.33110000000000001</v>
      </c>
      <c r="X30" s="39">
        <v>0.5232</v>
      </c>
      <c r="Y30" s="8"/>
      <c r="Z30" s="8"/>
      <c r="AA30" s="8"/>
      <c r="AB30" s="8"/>
    </row>
    <row r="31" spans="1:28" ht="20" x14ac:dyDescent="0.2">
      <c r="A31" s="8" t="s">
        <v>155</v>
      </c>
      <c r="B31" s="8" t="s">
        <v>156</v>
      </c>
      <c r="C31" s="8" t="s">
        <v>157</v>
      </c>
      <c r="D31" s="8" t="s">
        <v>158</v>
      </c>
      <c r="E31" s="8" t="s">
        <v>159</v>
      </c>
      <c r="F31" s="8" t="s">
        <v>160</v>
      </c>
      <c r="G31" s="8" t="s">
        <v>161</v>
      </c>
      <c r="H31" s="8" t="s">
        <v>162</v>
      </c>
      <c r="I31" s="8" t="s">
        <v>163</v>
      </c>
      <c r="J31" s="8" t="s">
        <v>164</v>
      </c>
      <c r="K31" s="8" t="s">
        <v>165</v>
      </c>
      <c r="L31" s="8" t="s">
        <v>166</v>
      </c>
      <c r="M31" s="8" t="s">
        <v>167</v>
      </c>
      <c r="N31" s="8" t="s">
        <v>168</v>
      </c>
      <c r="O31" s="8" t="s">
        <v>169</v>
      </c>
      <c r="P31" s="8" t="s">
        <v>170</v>
      </c>
      <c r="Q31" s="8" t="s">
        <v>171</v>
      </c>
      <c r="R31" s="8" t="s">
        <v>172</v>
      </c>
      <c r="S31" s="8" t="s">
        <v>173</v>
      </c>
      <c r="T31" s="8" t="s">
        <v>174</v>
      </c>
      <c r="U31" s="8" t="s">
        <v>175</v>
      </c>
      <c r="V31" s="8" t="s">
        <v>176</v>
      </c>
      <c r="W31" s="39" t="s">
        <v>177</v>
      </c>
      <c r="X31" s="39" t="s">
        <v>178</v>
      </c>
      <c r="Y31" s="8"/>
      <c r="Z31" s="8"/>
      <c r="AA31" s="8"/>
      <c r="AB31" s="8"/>
    </row>
    <row r="32" spans="1:28" ht="20" x14ac:dyDescent="0.2">
      <c r="A32" s="8" t="s">
        <v>179</v>
      </c>
      <c r="B32" s="8" t="s">
        <v>180</v>
      </c>
      <c r="C32" s="8" t="s">
        <v>181</v>
      </c>
      <c r="D32" s="8" t="s">
        <v>182</v>
      </c>
      <c r="E32" s="8" t="s">
        <v>183</v>
      </c>
      <c r="F32" s="8" t="s">
        <v>184</v>
      </c>
      <c r="G32" s="8" t="s">
        <v>185</v>
      </c>
      <c r="H32" s="8" t="s">
        <v>186</v>
      </c>
      <c r="I32" s="8" t="s">
        <v>187</v>
      </c>
      <c r="J32" s="8" t="s">
        <v>188</v>
      </c>
      <c r="K32" s="8" t="s">
        <v>189</v>
      </c>
      <c r="L32" s="8" t="s">
        <v>190</v>
      </c>
      <c r="M32" s="8" t="s">
        <v>191</v>
      </c>
      <c r="N32" s="8" t="s">
        <v>192</v>
      </c>
      <c r="O32" s="8" t="s">
        <v>193</v>
      </c>
      <c r="P32" s="8" t="s">
        <v>194</v>
      </c>
      <c r="Q32" s="8" t="s">
        <v>195</v>
      </c>
      <c r="R32" s="8" t="s">
        <v>196</v>
      </c>
      <c r="S32" s="8" t="s">
        <v>197</v>
      </c>
      <c r="T32" s="8" t="s">
        <v>198</v>
      </c>
      <c r="U32" s="8" t="s">
        <v>199</v>
      </c>
      <c r="V32" s="8" t="s">
        <v>200</v>
      </c>
      <c r="W32" s="39" t="s">
        <v>201</v>
      </c>
      <c r="X32" s="39" t="s">
        <v>202</v>
      </c>
      <c r="Y32" s="8"/>
      <c r="Z32" s="8"/>
      <c r="AA32" s="8"/>
      <c r="AB32" s="8"/>
    </row>
    <row r="33" spans="1:45" ht="20" x14ac:dyDescent="0.2">
      <c r="A33" s="8" t="s">
        <v>203</v>
      </c>
      <c r="B33" s="8">
        <v>0.79569999999999996</v>
      </c>
      <c r="C33" s="8">
        <v>0.8327</v>
      </c>
      <c r="D33" s="8">
        <v>0.68279999999999996</v>
      </c>
      <c r="E33" s="8">
        <v>1.7989999999999999E-2</v>
      </c>
      <c r="F33" s="8">
        <v>0.74129999999999996</v>
      </c>
      <c r="G33" s="8">
        <v>0.49490000000000001</v>
      </c>
      <c r="H33" s="8">
        <v>0.71630000000000005</v>
      </c>
      <c r="I33" s="8">
        <v>0.54179999999999995</v>
      </c>
      <c r="J33" s="8">
        <v>0.4496</v>
      </c>
      <c r="K33" s="8">
        <v>0.1615</v>
      </c>
      <c r="L33" s="8">
        <v>0.13869999999999999</v>
      </c>
      <c r="M33" s="8">
        <v>0.32</v>
      </c>
      <c r="N33" s="8">
        <v>5.8349999999999999E-2</v>
      </c>
      <c r="O33" s="8">
        <v>7.0190000000000002E-2</v>
      </c>
      <c r="P33" s="8">
        <v>1.4109999999999999E-3</v>
      </c>
      <c r="Q33" s="8">
        <v>0.37480000000000002</v>
      </c>
      <c r="R33" s="8">
        <v>0.77939999999999998</v>
      </c>
      <c r="S33" s="8">
        <v>8.1730000000000005E-5</v>
      </c>
      <c r="T33" s="8">
        <v>0.38940000000000002</v>
      </c>
      <c r="U33" s="8">
        <v>1.2750000000000001E-3</v>
      </c>
      <c r="V33" s="8">
        <v>1.8149999999999999E-2</v>
      </c>
      <c r="W33" s="39">
        <v>0.89119999999999999</v>
      </c>
      <c r="X33" s="39">
        <v>0.83169999999999999</v>
      </c>
      <c r="Y33" s="8"/>
      <c r="Z33" s="8"/>
      <c r="AA33" s="8"/>
      <c r="AB33" s="8"/>
    </row>
    <row r="34" spans="1:4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45" s="17" customFormat="1" x14ac:dyDescent="0.2">
      <c r="A35" s="17" t="s">
        <v>204</v>
      </c>
      <c r="B35" s="16">
        <v>19.649999999999999</v>
      </c>
      <c r="C35" s="16">
        <v>6.6070000000000002</v>
      </c>
      <c r="D35" s="16">
        <v>13.02</v>
      </c>
      <c r="E35" s="16">
        <v>2.532</v>
      </c>
      <c r="F35" s="16">
        <v>8.1890000000000001</v>
      </c>
      <c r="G35" s="16">
        <v>2.1549999999999998</v>
      </c>
      <c r="H35" s="16">
        <v>3.0049999999999999</v>
      </c>
      <c r="I35" s="16">
        <v>2.9689999999999999</v>
      </c>
      <c r="J35" s="16">
        <v>0.1057</v>
      </c>
      <c r="K35" s="16">
        <v>0.16259999999999999</v>
      </c>
      <c r="L35" s="16">
        <v>0.36109999999999998</v>
      </c>
      <c r="M35" s="16">
        <v>0.51639999999999997</v>
      </c>
      <c r="N35" s="16">
        <v>3.47</v>
      </c>
      <c r="O35" s="16">
        <v>5.08</v>
      </c>
      <c r="P35" s="16">
        <v>5.2839999999999998</v>
      </c>
      <c r="Q35" s="16">
        <v>4.9059999999999997</v>
      </c>
      <c r="R35" s="16">
        <v>4.88</v>
      </c>
      <c r="S35" s="16">
        <v>9.1850000000000005</v>
      </c>
      <c r="T35" s="16">
        <v>0.23449999999999999</v>
      </c>
      <c r="U35" s="16">
        <v>0.1817</v>
      </c>
      <c r="V35" s="16">
        <v>0.50870000000000004</v>
      </c>
      <c r="W35" s="16"/>
      <c r="X35" s="16"/>
      <c r="Y35" s="16"/>
      <c r="Z35" s="16"/>
      <c r="AA35" s="16"/>
      <c r="AB35" s="16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s="17" customFormat="1" x14ac:dyDescent="0.2">
      <c r="A36" s="17" t="s">
        <v>205</v>
      </c>
      <c r="B36" s="16">
        <v>17.559999999999999</v>
      </c>
      <c r="C36" s="16">
        <v>5.5220000000000002</v>
      </c>
      <c r="D36" s="16">
        <v>12.01</v>
      </c>
      <c r="E36" s="16">
        <v>2.6</v>
      </c>
      <c r="F36" s="16">
        <v>7.1360000000000001</v>
      </c>
      <c r="G36" s="16">
        <v>1.8819999999999999</v>
      </c>
      <c r="H36" s="16">
        <v>2.5659999999999998</v>
      </c>
      <c r="I36" s="16">
        <v>2.6419999999999999</v>
      </c>
      <c r="J36" s="16">
        <v>0.18920000000000001</v>
      </c>
      <c r="K36" s="16">
        <v>0.182</v>
      </c>
      <c r="L36" s="16">
        <v>0.42730000000000001</v>
      </c>
      <c r="M36" s="16">
        <v>0.65149999999999997</v>
      </c>
      <c r="N36" s="16">
        <v>3.5350000000000001</v>
      </c>
      <c r="O36" s="16">
        <v>5.1989999999999998</v>
      </c>
      <c r="P36" s="16">
        <v>5.2930000000000001</v>
      </c>
      <c r="Q36" s="16">
        <v>4.6479999999999997</v>
      </c>
      <c r="R36" s="16">
        <v>5.8090000000000002</v>
      </c>
      <c r="S36" s="16">
        <v>9.1809999999999992</v>
      </c>
      <c r="T36" s="16">
        <v>0.1109</v>
      </c>
      <c r="U36" s="16">
        <v>0.18079999999999999</v>
      </c>
      <c r="V36" s="16">
        <v>0.49609999999999999</v>
      </c>
      <c r="W36" s="16"/>
      <c r="X36" s="16"/>
      <c r="Y36" s="16"/>
      <c r="Z36" s="16"/>
      <c r="AA36" s="16"/>
      <c r="AB36" s="16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x14ac:dyDescent="0.2">
      <c r="A37" s="17"/>
      <c r="B37" s="17">
        <f>(B36/B35)*100</f>
        <v>89.363867684478365</v>
      </c>
      <c r="C37" s="17">
        <f>(C36/C35)*100</f>
        <v>83.578023308612075</v>
      </c>
      <c r="D37" s="17">
        <f t="shared" ref="D37:H37" si="0">(D36/D35)*100</f>
        <v>92.242703533026116</v>
      </c>
      <c r="E37" s="17">
        <f t="shared" si="0"/>
        <v>102.68562401263823</v>
      </c>
      <c r="F37" s="17">
        <f t="shared" si="0"/>
        <v>87.141287092441075</v>
      </c>
      <c r="G37" s="17">
        <f t="shared" si="0"/>
        <v>87.331786542923439</v>
      </c>
      <c r="H37" s="17">
        <f t="shared" si="0"/>
        <v>85.391014975041585</v>
      </c>
      <c r="I37" s="17">
        <f t="shared" ref="I37" si="1">(I36/I35)*100</f>
        <v>88.986190636577973</v>
      </c>
      <c r="J37" s="17">
        <f>(J36/J35)*100</f>
        <v>178.99716177861873</v>
      </c>
      <c r="K37" s="17">
        <f t="shared" ref="K37" si="2">(K36/K35)*100</f>
        <v>111.9311193111931</v>
      </c>
      <c r="L37" s="17">
        <f t="shared" ref="L37" si="3">(L36/L35)*100</f>
        <v>118.33287178067017</v>
      </c>
      <c r="M37" s="17">
        <f t="shared" ref="M37" si="4">(M36/M35)*100</f>
        <v>126.16189000774594</v>
      </c>
      <c r="N37" s="17">
        <f t="shared" ref="N37" si="5">(N36/N35)*100</f>
        <v>101.87319884726224</v>
      </c>
      <c r="O37" s="17">
        <f t="shared" ref="O37" si="6">(O36/O35)*100</f>
        <v>102.34251968503936</v>
      </c>
      <c r="P37" s="17">
        <f t="shared" ref="P37" si="7">(P36/P35)*100</f>
        <v>100.17032551097654</v>
      </c>
      <c r="Q37" s="17">
        <f t="shared" ref="Q37" si="8">(Q36/Q35)*100</f>
        <v>94.741133306155717</v>
      </c>
      <c r="R37" s="17">
        <f t="shared" ref="R37" si="9">(R36/R35)*100</f>
        <v>119.03688524590163</v>
      </c>
      <c r="S37" s="17">
        <f t="shared" ref="S37" si="10">(S36/S35)*100</f>
        <v>99.956450734893835</v>
      </c>
      <c r="T37" s="17">
        <f t="shared" ref="T37" si="11">(T36/T35)*100</f>
        <v>47.292110874200425</v>
      </c>
      <c r="U37" s="17">
        <f t="shared" ref="U37" si="12">(U36/U35)*100</f>
        <v>99.504678040726475</v>
      </c>
      <c r="V37" s="17">
        <f t="shared" ref="V37" si="13">(V36/V35)*100</f>
        <v>97.523098093178689</v>
      </c>
      <c r="W37" s="37"/>
      <c r="X37" s="37"/>
      <c r="Y37" s="38"/>
      <c r="Z37" s="38"/>
      <c r="AA37" s="38"/>
      <c r="AB37" s="38"/>
    </row>
    <row r="38" spans="1:45" x14ac:dyDescent="0.2">
      <c r="A38" s="17" t="s">
        <v>206</v>
      </c>
      <c r="B38" s="3">
        <f>100-B37</f>
        <v>10.636132315521635</v>
      </c>
      <c r="C38" s="3">
        <f>100-C37</f>
        <v>16.421976691387925</v>
      </c>
      <c r="D38" s="3">
        <f t="shared" ref="D38:H38" si="14">100-D37</f>
        <v>7.7572964669738838</v>
      </c>
      <c r="E38" s="17">
        <f t="shared" si="14"/>
        <v>-2.6856240126382289</v>
      </c>
      <c r="F38" s="3">
        <f t="shared" si="14"/>
        <v>12.858712907558925</v>
      </c>
      <c r="G38" s="17">
        <f t="shared" si="14"/>
        <v>12.668213457076561</v>
      </c>
      <c r="H38" s="3">
        <f t="shared" si="14"/>
        <v>14.608985024958415</v>
      </c>
      <c r="I38" s="17">
        <f t="shared" ref="I38" si="15">100-I37</f>
        <v>11.013809363422027</v>
      </c>
      <c r="J38" s="18">
        <f t="shared" ref="J38" si="16">100-J37</f>
        <v>-78.997161778618732</v>
      </c>
      <c r="K38" s="19">
        <f t="shared" ref="K38" si="17">100-K37</f>
        <v>-11.9311193111931</v>
      </c>
      <c r="L38" s="19">
        <f t="shared" ref="L38" si="18">100-L37</f>
        <v>-18.332871780670175</v>
      </c>
      <c r="M38" s="18">
        <f t="shared" ref="M38" si="19">100-M37</f>
        <v>-26.161890007745939</v>
      </c>
      <c r="N38" s="17">
        <f t="shared" ref="N38" si="20">100-N37</f>
        <v>-1.8731988472622447</v>
      </c>
      <c r="O38" s="17">
        <f t="shared" ref="O38" si="21">100-O37</f>
        <v>-2.3425196850393633</v>
      </c>
      <c r="P38" s="17">
        <f t="shared" ref="P38" si="22">100-P37</f>
        <v>-0.17032551097653936</v>
      </c>
      <c r="Q38" s="17">
        <f t="shared" ref="Q38" si="23">100-Q37</f>
        <v>5.2588666938442827</v>
      </c>
      <c r="R38" s="3">
        <f t="shared" ref="R38" si="24">100-R37</f>
        <v>-19.03688524590163</v>
      </c>
      <c r="S38" s="17">
        <f t="shared" ref="S38" si="25">100-S37</f>
        <v>4.354926510616508E-2</v>
      </c>
      <c r="T38" s="18">
        <f t="shared" ref="T38" si="26">100-T37</f>
        <v>52.707889125799575</v>
      </c>
      <c r="U38" s="19">
        <f t="shared" ref="U38" si="27">100-U37</f>
        <v>0.49532195927352518</v>
      </c>
      <c r="V38" s="19">
        <f t="shared" ref="V38" si="28">100-V37</f>
        <v>2.4769019068213112</v>
      </c>
      <c r="W38" s="37"/>
      <c r="X38" s="37"/>
      <c r="Y38" s="38"/>
      <c r="Z38" s="38"/>
      <c r="AA38" s="38"/>
      <c r="AB38" s="38"/>
    </row>
    <row r="41" spans="1:45" ht="24" x14ac:dyDescent="0.2">
      <c r="A41" s="44" t="s">
        <v>207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</row>
    <row r="42" spans="1:45" s="13" customFormat="1" ht="17" thickBot="1" x14ac:dyDescent="0.25">
      <c r="A42" s="7" t="s">
        <v>3</v>
      </c>
      <c r="B42" s="23" t="s">
        <v>49</v>
      </c>
      <c r="C42" s="24" t="s">
        <v>15</v>
      </c>
      <c r="D42" s="24" t="s">
        <v>50</v>
      </c>
      <c r="E42" s="24" t="s">
        <v>17</v>
      </c>
      <c r="F42" s="25" t="s">
        <v>51</v>
      </c>
      <c r="G42" s="26" t="s">
        <v>52</v>
      </c>
      <c r="H42" s="26" t="s">
        <v>53</v>
      </c>
      <c r="I42" s="26" t="s">
        <v>54</v>
      </c>
      <c r="J42" s="27" t="s">
        <v>22</v>
      </c>
      <c r="K42" s="27" t="s">
        <v>23</v>
      </c>
      <c r="L42" s="27" t="s">
        <v>24</v>
      </c>
      <c r="M42" s="27" t="s">
        <v>25</v>
      </c>
      <c r="N42" s="28" t="s">
        <v>26</v>
      </c>
      <c r="O42" s="28" t="s">
        <v>27</v>
      </c>
      <c r="P42" s="28" t="s">
        <v>28</v>
      </c>
      <c r="Q42" s="28" t="s">
        <v>29</v>
      </c>
      <c r="R42" s="29" t="s">
        <v>31</v>
      </c>
      <c r="S42" s="29" t="s">
        <v>32</v>
      </c>
      <c r="T42" s="30" t="s">
        <v>55</v>
      </c>
      <c r="U42" s="30" t="s">
        <v>56</v>
      </c>
      <c r="V42" s="30" t="s">
        <v>57</v>
      </c>
      <c r="W42" s="35" t="s">
        <v>31</v>
      </c>
      <c r="X42" s="35" t="s">
        <v>32</v>
      </c>
      <c r="Y42" s="36" t="s">
        <v>26</v>
      </c>
      <c r="Z42" s="36" t="s">
        <v>27</v>
      </c>
      <c r="AA42" s="36" t="s">
        <v>28</v>
      </c>
      <c r="AB42" s="36" t="s">
        <v>29</v>
      </c>
    </row>
    <row r="43" spans="1:45" ht="17" thickTop="1" x14ac:dyDescent="0.2">
      <c r="A43" s="8" t="s">
        <v>60</v>
      </c>
      <c r="B43" s="8">
        <v>10</v>
      </c>
      <c r="C43" s="8">
        <v>10</v>
      </c>
      <c r="D43" s="8">
        <v>10</v>
      </c>
      <c r="E43" s="8">
        <v>10</v>
      </c>
      <c r="F43" s="8">
        <v>10</v>
      </c>
      <c r="G43" s="8">
        <v>10</v>
      </c>
      <c r="H43" s="8">
        <v>10</v>
      </c>
      <c r="I43" s="8">
        <v>10</v>
      </c>
      <c r="J43" s="8">
        <v>10</v>
      </c>
      <c r="K43" s="8">
        <v>10</v>
      </c>
      <c r="L43" s="8">
        <v>10</v>
      </c>
      <c r="M43" s="8">
        <v>10</v>
      </c>
      <c r="N43" s="8">
        <v>10</v>
      </c>
      <c r="O43" s="8">
        <v>10</v>
      </c>
      <c r="P43" s="8">
        <v>10</v>
      </c>
      <c r="Q43" s="8">
        <v>10</v>
      </c>
      <c r="R43" s="8">
        <v>10</v>
      </c>
      <c r="S43" s="8">
        <v>10</v>
      </c>
      <c r="T43" s="8">
        <v>10</v>
      </c>
      <c r="U43" s="8">
        <v>10</v>
      </c>
      <c r="V43" s="8">
        <v>10</v>
      </c>
      <c r="W43" s="8">
        <v>10</v>
      </c>
      <c r="X43" s="8">
        <v>10</v>
      </c>
      <c r="Y43" s="8">
        <v>10</v>
      </c>
      <c r="Z43" s="8">
        <v>10</v>
      </c>
      <c r="AA43" s="8">
        <v>10</v>
      </c>
      <c r="AB43" s="8">
        <v>10</v>
      </c>
    </row>
    <row r="44" spans="1:4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45" ht="20" x14ac:dyDescent="0.2">
      <c r="A45" s="8" t="s">
        <v>61</v>
      </c>
      <c r="B45" s="8">
        <v>19.11</v>
      </c>
      <c r="C45" s="8">
        <v>6.2990000000000004</v>
      </c>
      <c r="D45" s="8">
        <v>12.33</v>
      </c>
      <c r="E45" s="8">
        <v>1.8340000000000001</v>
      </c>
      <c r="F45" s="8">
        <v>7.891</v>
      </c>
      <c r="G45" s="8">
        <v>1.9450000000000001</v>
      </c>
      <c r="H45" s="8">
        <v>2.8460000000000001</v>
      </c>
      <c r="I45" s="8">
        <v>2.774</v>
      </c>
      <c r="J45" s="8">
        <v>5.7000000000000002E-2</v>
      </c>
      <c r="K45" s="8">
        <v>0.13300000000000001</v>
      </c>
      <c r="L45" s="8">
        <v>0.29799999999999999</v>
      </c>
      <c r="M45" s="8">
        <v>0.443</v>
      </c>
      <c r="N45" s="8">
        <v>3.3260000000000001</v>
      </c>
      <c r="O45" s="8">
        <v>4.8380000000000001</v>
      </c>
      <c r="P45" s="8">
        <v>5.1749999999999998</v>
      </c>
      <c r="Q45" s="8">
        <v>4.702</v>
      </c>
      <c r="R45" s="8">
        <v>4.6280000000000001</v>
      </c>
      <c r="S45" s="8">
        <v>8.8800000000000008</v>
      </c>
      <c r="T45" s="8">
        <v>0.14099999999999999</v>
      </c>
      <c r="U45" s="8">
        <v>0.159</v>
      </c>
      <c r="V45" s="8">
        <v>0.47399999999999998</v>
      </c>
      <c r="W45" s="8"/>
      <c r="X45" s="39">
        <v>0.46750000000000003</v>
      </c>
      <c r="Y45" s="8"/>
      <c r="Z45" s="8"/>
      <c r="AA45" s="8"/>
      <c r="AB45" s="8"/>
    </row>
    <row r="46" spans="1:45" ht="20" x14ac:dyDescent="0.2">
      <c r="A46" s="8" t="s">
        <v>62</v>
      </c>
      <c r="B46" s="8">
        <v>19.260000000000002</v>
      </c>
      <c r="C46" s="8">
        <v>6.4009999999999998</v>
      </c>
      <c r="D46" s="8">
        <v>12.83</v>
      </c>
      <c r="E46" s="8">
        <v>2.2879999999999998</v>
      </c>
      <c r="F46" s="8">
        <v>7.9969999999999999</v>
      </c>
      <c r="G46" s="8">
        <v>2.0630000000000002</v>
      </c>
      <c r="H46" s="8">
        <v>2.9049999999999998</v>
      </c>
      <c r="I46" s="8">
        <v>2.8450000000000002</v>
      </c>
      <c r="J46" s="8">
        <v>9.2749999999999999E-2</v>
      </c>
      <c r="K46" s="8">
        <v>0.14449999999999999</v>
      </c>
      <c r="L46" s="8">
        <v>0.33229999999999998</v>
      </c>
      <c r="M46" s="8">
        <v>0.4728</v>
      </c>
      <c r="N46" s="8">
        <v>3.367</v>
      </c>
      <c r="O46" s="8">
        <v>4.8890000000000002</v>
      </c>
      <c r="P46" s="8">
        <v>5.226</v>
      </c>
      <c r="Q46" s="8">
        <v>4.806</v>
      </c>
      <c r="R46" s="8">
        <v>4.6950000000000003</v>
      </c>
      <c r="S46" s="8">
        <v>8.9559999999999995</v>
      </c>
      <c r="T46" s="8">
        <v>0.1696</v>
      </c>
      <c r="U46" s="8">
        <v>0.1681</v>
      </c>
      <c r="V46" s="8">
        <v>0.49199999999999999</v>
      </c>
      <c r="W46" s="8"/>
      <c r="X46" s="39">
        <v>0.46750000000000003</v>
      </c>
      <c r="Y46" s="8"/>
      <c r="Z46" s="8"/>
      <c r="AA46" s="8"/>
      <c r="AB46" s="8"/>
    </row>
    <row r="47" spans="1:45" ht="20" x14ac:dyDescent="0.2">
      <c r="A47" s="8" t="s">
        <v>63</v>
      </c>
      <c r="B47" s="8">
        <v>19.57</v>
      </c>
      <c r="C47" s="8">
        <v>6.6529999999999996</v>
      </c>
      <c r="D47" s="8">
        <v>12.99</v>
      </c>
      <c r="E47" s="8">
        <v>2.6970000000000001</v>
      </c>
      <c r="F47" s="8">
        <v>8.1850000000000005</v>
      </c>
      <c r="G47" s="8">
        <v>2.13</v>
      </c>
      <c r="H47" s="8">
        <v>2.99</v>
      </c>
      <c r="I47" s="8">
        <v>2.9710000000000001</v>
      </c>
      <c r="J47" s="8">
        <v>0.10299999999999999</v>
      </c>
      <c r="K47" s="8">
        <v>0.16800000000000001</v>
      </c>
      <c r="L47" s="8">
        <v>0.36849999999999999</v>
      </c>
      <c r="M47" s="8">
        <v>0.52800000000000002</v>
      </c>
      <c r="N47" s="8">
        <v>3.4420000000000002</v>
      </c>
      <c r="O47" s="8">
        <v>5.0330000000000004</v>
      </c>
      <c r="P47" s="8">
        <v>5.2649999999999997</v>
      </c>
      <c r="Q47" s="8">
        <v>4.9530000000000003</v>
      </c>
      <c r="R47" s="8">
        <v>4.8650000000000002</v>
      </c>
      <c r="S47" s="8">
        <v>9.1839999999999993</v>
      </c>
      <c r="T47" s="8">
        <v>0.18629999999999999</v>
      </c>
      <c r="U47" s="8">
        <v>0.18049999999999999</v>
      </c>
      <c r="V47" s="8">
        <v>0.51</v>
      </c>
      <c r="W47" s="8"/>
      <c r="X47" s="39">
        <v>0.46750000000000003</v>
      </c>
      <c r="Y47" s="8"/>
      <c r="Z47" s="8"/>
      <c r="AA47" s="8"/>
      <c r="AB47" s="8"/>
    </row>
    <row r="48" spans="1:45" ht="20" x14ac:dyDescent="0.2">
      <c r="A48" s="8" t="s">
        <v>64</v>
      </c>
      <c r="B48" s="8">
        <v>20.04</v>
      </c>
      <c r="C48" s="8">
        <v>6.7539999999999996</v>
      </c>
      <c r="D48" s="8">
        <v>13.3</v>
      </c>
      <c r="E48" s="8">
        <v>2.7509999999999999</v>
      </c>
      <c r="F48" s="8">
        <v>8.3539999999999992</v>
      </c>
      <c r="G48" s="8">
        <v>2.2759999999999998</v>
      </c>
      <c r="H48" s="8">
        <v>3.1259999999999999</v>
      </c>
      <c r="I48" s="8">
        <v>3.0659999999999998</v>
      </c>
      <c r="J48" s="8">
        <v>0.12180000000000001</v>
      </c>
      <c r="K48" s="8">
        <v>0.17349999999999999</v>
      </c>
      <c r="L48" s="8">
        <v>0.38650000000000001</v>
      </c>
      <c r="M48" s="8">
        <v>0.54879999999999995</v>
      </c>
      <c r="N48" s="8">
        <v>3.5830000000000002</v>
      </c>
      <c r="O48" s="8">
        <v>5.2770000000000001</v>
      </c>
      <c r="P48" s="8">
        <v>5.3550000000000004</v>
      </c>
      <c r="Q48" s="8">
        <v>5.0049999999999999</v>
      </c>
      <c r="R48" s="8">
        <v>5.109</v>
      </c>
      <c r="S48" s="8">
        <v>9.3919999999999995</v>
      </c>
      <c r="T48" s="8">
        <v>0.2651</v>
      </c>
      <c r="U48" s="8">
        <v>0.1963</v>
      </c>
      <c r="V48" s="8">
        <v>0.52949999999999997</v>
      </c>
      <c r="W48" s="8"/>
      <c r="X48" s="39">
        <v>0.46750000000000003</v>
      </c>
      <c r="Y48" s="8"/>
      <c r="Z48" s="8"/>
      <c r="AA48" s="8"/>
      <c r="AB48" s="8"/>
    </row>
    <row r="49" spans="1:28" ht="20" x14ac:dyDescent="0.2">
      <c r="A49" s="8" t="s">
        <v>65</v>
      </c>
      <c r="B49" s="8">
        <v>20.29</v>
      </c>
      <c r="C49" s="8">
        <v>6.9</v>
      </c>
      <c r="D49" s="8">
        <v>13.46</v>
      </c>
      <c r="E49" s="8">
        <v>2.84</v>
      </c>
      <c r="F49" s="8">
        <v>8.5809999999999995</v>
      </c>
      <c r="G49" s="8">
        <v>2.3279999999999998</v>
      </c>
      <c r="H49" s="8">
        <v>3.1720000000000002</v>
      </c>
      <c r="I49" s="8">
        <v>3.1709999999999998</v>
      </c>
      <c r="J49" s="8">
        <v>0.157</v>
      </c>
      <c r="K49" s="8">
        <v>0.19400000000000001</v>
      </c>
      <c r="L49" s="8">
        <v>0.41</v>
      </c>
      <c r="M49" s="8">
        <v>0.58399999999999996</v>
      </c>
      <c r="N49" s="8">
        <v>3.6480000000000001</v>
      </c>
      <c r="O49" s="8">
        <v>5.524</v>
      </c>
      <c r="P49" s="8">
        <v>5.4619999999999997</v>
      </c>
      <c r="Q49" s="8">
        <v>5.056</v>
      </c>
      <c r="R49" s="8">
        <v>5.14</v>
      </c>
      <c r="S49" s="8">
        <v>9.5109999999999992</v>
      </c>
      <c r="T49" s="8">
        <v>0.51100000000000001</v>
      </c>
      <c r="U49" s="8">
        <v>0.20050000000000001</v>
      </c>
      <c r="V49" s="8">
        <v>0.54100000000000004</v>
      </c>
      <c r="W49" s="8"/>
      <c r="X49" s="39">
        <v>0.46750000000000003</v>
      </c>
      <c r="Y49" s="8"/>
      <c r="Z49" s="8"/>
      <c r="AA49" s="8"/>
      <c r="AB49" s="8"/>
    </row>
    <row r="50" spans="1:28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s="2" customFormat="1" x14ac:dyDescent="0.2">
      <c r="A51" s="10" t="s">
        <v>66</v>
      </c>
      <c r="B51" s="8">
        <v>19.649999999999999</v>
      </c>
      <c r="C51" s="8">
        <v>6.6070000000000002</v>
      </c>
      <c r="D51" s="8">
        <v>13.02</v>
      </c>
      <c r="E51" s="8">
        <v>2.532</v>
      </c>
      <c r="F51" s="8">
        <v>8.1890000000000001</v>
      </c>
      <c r="G51" s="8">
        <v>2.1549999999999998</v>
      </c>
      <c r="H51" s="8">
        <v>3.0049999999999999</v>
      </c>
      <c r="I51" s="8">
        <v>2.9689999999999999</v>
      </c>
      <c r="J51" s="8">
        <v>0.1057</v>
      </c>
      <c r="K51" s="8">
        <v>0.16259999999999999</v>
      </c>
      <c r="L51" s="8">
        <v>0.36109999999999998</v>
      </c>
      <c r="M51" s="8">
        <v>0.51639999999999997</v>
      </c>
      <c r="N51" s="8">
        <v>3.47</v>
      </c>
      <c r="O51" s="8">
        <v>5.08</v>
      </c>
      <c r="P51" s="8">
        <v>5.2839999999999998</v>
      </c>
      <c r="Q51" s="8">
        <v>4.9059999999999997</v>
      </c>
      <c r="R51" s="8">
        <v>4.88</v>
      </c>
      <c r="S51" s="8">
        <v>9.1850000000000005</v>
      </c>
      <c r="T51" s="8">
        <v>0.23449999999999999</v>
      </c>
      <c r="U51" s="8">
        <v>0.1817</v>
      </c>
      <c r="V51" s="8">
        <v>0.50870000000000004</v>
      </c>
      <c r="W51" s="10"/>
      <c r="X51" s="10"/>
      <c r="Y51" s="10"/>
      <c r="Z51" s="10"/>
      <c r="AA51" s="10"/>
      <c r="AB51" s="10"/>
    </row>
    <row r="52" spans="1:28" x14ac:dyDescent="0.2">
      <c r="A52" s="8" t="s">
        <v>67</v>
      </c>
      <c r="B52" s="8">
        <v>0.41549999999999998</v>
      </c>
      <c r="C52" s="8">
        <v>0.19670000000000001</v>
      </c>
      <c r="D52" s="8">
        <v>0.33850000000000002</v>
      </c>
      <c r="E52" s="8">
        <v>0.3377</v>
      </c>
      <c r="F52" s="8">
        <v>0.21149999999999999</v>
      </c>
      <c r="G52" s="8">
        <v>0.1283</v>
      </c>
      <c r="H52" s="8">
        <v>0.11650000000000001</v>
      </c>
      <c r="I52" s="8">
        <v>0.1273</v>
      </c>
      <c r="J52" s="8">
        <v>2.7980000000000001E-2</v>
      </c>
      <c r="K52" s="8">
        <v>1.8859999999999998E-2</v>
      </c>
      <c r="L52" s="8">
        <v>3.5909999999999997E-2</v>
      </c>
      <c r="M52" s="8">
        <v>4.7260000000000003E-2</v>
      </c>
      <c r="N52" s="8">
        <v>0.11940000000000001</v>
      </c>
      <c r="O52" s="8">
        <v>0.22919999999999999</v>
      </c>
      <c r="P52" s="8">
        <v>8.7209999999999996E-2</v>
      </c>
      <c r="Q52" s="8">
        <v>0.1215</v>
      </c>
      <c r="R52" s="8">
        <v>0.1951</v>
      </c>
      <c r="S52" s="8">
        <v>0.2331</v>
      </c>
      <c r="T52" s="8">
        <v>0.115</v>
      </c>
      <c r="U52" s="8">
        <v>1.4840000000000001E-2</v>
      </c>
      <c r="V52" s="8">
        <v>2.3019999999999999E-2</v>
      </c>
      <c r="W52" s="8"/>
      <c r="X52" s="8"/>
      <c r="Y52" s="8"/>
      <c r="Z52" s="8"/>
      <c r="AA52" s="8"/>
      <c r="AB52" s="8"/>
    </row>
    <row r="53" spans="1:28" x14ac:dyDescent="0.2">
      <c r="A53" s="8" t="s">
        <v>68</v>
      </c>
      <c r="B53" s="8">
        <v>0.13139999999999999</v>
      </c>
      <c r="C53" s="8">
        <v>6.2210000000000001E-2</v>
      </c>
      <c r="D53" s="8">
        <v>0.107</v>
      </c>
      <c r="E53" s="8">
        <v>0.10680000000000001</v>
      </c>
      <c r="F53" s="8">
        <v>6.6890000000000005E-2</v>
      </c>
      <c r="G53" s="8">
        <v>4.0570000000000002E-2</v>
      </c>
      <c r="H53" s="8">
        <v>3.6830000000000002E-2</v>
      </c>
      <c r="I53" s="8">
        <v>4.0259999999999997E-2</v>
      </c>
      <c r="J53" s="8">
        <v>8.8489999999999992E-3</v>
      </c>
      <c r="K53" s="8">
        <v>5.9630000000000004E-3</v>
      </c>
      <c r="L53" s="8">
        <v>1.1350000000000001E-2</v>
      </c>
      <c r="M53" s="8">
        <v>1.495E-2</v>
      </c>
      <c r="N53" s="8">
        <v>3.7769999999999998E-2</v>
      </c>
      <c r="O53" s="8">
        <v>7.2470000000000007E-2</v>
      </c>
      <c r="P53" s="8">
        <v>2.758E-2</v>
      </c>
      <c r="Q53" s="8">
        <v>3.841E-2</v>
      </c>
      <c r="R53" s="8">
        <v>6.1710000000000001E-2</v>
      </c>
      <c r="S53" s="8">
        <v>7.3709999999999998E-2</v>
      </c>
      <c r="T53" s="8">
        <v>3.6380000000000003E-2</v>
      </c>
      <c r="U53" s="8">
        <v>4.6930000000000001E-3</v>
      </c>
      <c r="V53" s="8">
        <v>7.2789999999999999E-3</v>
      </c>
      <c r="W53" s="8"/>
      <c r="X53" s="8"/>
      <c r="Y53" s="8"/>
      <c r="Z53" s="8"/>
      <c r="AA53" s="8"/>
      <c r="AB53" s="8"/>
    </row>
    <row r="54" spans="1:28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2">
      <c r="A55" s="8" t="s">
        <v>69</v>
      </c>
      <c r="B55" s="8">
        <v>19.350000000000001</v>
      </c>
      <c r="C55" s="8">
        <v>6.4660000000000002</v>
      </c>
      <c r="D55" s="8">
        <v>12.77</v>
      </c>
      <c r="E55" s="8">
        <v>2.29</v>
      </c>
      <c r="F55" s="8">
        <v>8.0380000000000003</v>
      </c>
      <c r="G55" s="8">
        <v>2.0630000000000002</v>
      </c>
      <c r="H55" s="8">
        <v>2.9220000000000002</v>
      </c>
      <c r="I55" s="8">
        <v>2.8780000000000001</v>
      </c>
      <c r="J55" s="8">
        <v>8.5680000000000006E-2</v>
      </c>
      <c r="K55" s="8">
        <v>0.14910000000000001</v>
      </c>
      <c r="L55" s="8">
        <v>0.33539999999999998</v>
      </c>
      <c r="M55" s="8">
        <v>0.48259999999999997</v>
      </c>
      <c r="N55" s="8">
        <v>3.3839999999999999</v>
      </c>
      <c r="O55" s="8">
        <v>4.9160000000000004</v>
      </c>
      <c r="P55" s="8">
        <v>5.2210000000000001</v>
      </c>
      <c r="Q55" s="8">
        <v>4.819</v>
      </c>
      <c r="R55" s="8">
        <v>4.7409999999999997</v>
      </c>
      <c r="S55" s="8">
        <v>9.0190000000000001</v>
      </c>
      <c r="T55" s="8">
        <v>0.1522</v>
      </c>
      <c r="U55" s="8">
        <v>0.17100000000000001</v>
      </c>
      <c r="V55" s="8">
        <v>0.49220000000000003</v>
      </c>
      <c r="W55" s="8"/>
      <c r="X55" s="8"/>
      <c r="Y55" s="8"/>
      <c r="Z55" s="8"/>
      <c r="AA55" s="8"/>
      <c r="AB55" s="8"/>
    </row>
    <row r="56" spans="1:28" x14ac:dyDescent="0.2">
      <c r="A56" s="8" t="s">
        <v>70</v>
      </c>
      <c r="B56" s="8">
        <v>19.95</v>
      </c>
      <c r="C56" s="8">
        <v>6.7480000000000002</v>
      </c>
      <c r="D56" s="8">
        <v>13.26</v>
      </c>
      <c r="E56" s="8">
        <v>2.7730000000000001</v>
      </c>
      <c r="F56" s="8">
        <v>8.3409999999999993</v>
      </c>
      <c r="G56" s="8">
        <v>2.246</v>
      </c>
      <c r="H56" s="8">
        <v>3.089</v>
      </c>
      <c r="I56" s="8">
        <v>3.06</v>
      </c>
      <c r="J56" s="8">
        <v>0.12570000000000001</v>
      </c>
      <c r="K56" s="8">
        <v>0.17610000000000001</v>
      </c>
      <c r="L56" s="8">
        <v>0.38679999999999998</v>
      </c>
      <c r="M56" s="8">
        <v>0.55020000000000002</v>
      </c>
      <c r="N56" s="8">
        <v>3.5550000000000002</v>
      </c>
      <c r="O56" s="8">
        <v>5.2439999999999998</v>
      </c>
      <c r="P56" s="8">
        <v>5.3460000000000001</v>
      </c>
      <c r="Q56" s="8">
        <v>4.9930000000000003</v>
      </c>
      <c r="R56" s="8">
        <v>5.0199999999999996</v>
      </c>
      <c r="S56" s="8">
        <v>9.3520000000000003</v>
      </c>
      <c r="T56" s="8">
        <v>0.31669999999999998</v>
      </c>
      <c r="U56" s="8">
        <v>0.1923</v>
      </c>
      <c r="V56" s="8">
        <v>0.5252</v>
      </c>
      <c r="W56" s="8"/>
      <c r="X56" s="8"/>
      <c r="Y56" s="8"/>
      <c r="Z56" s="8"/>
      <c r="AA56" s="8"/>
      <c r="AB56" s="8"/>
    </row>
    <row r="57" spans="1:28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x14ac:dyDescent="0.2">
      <c r="A58" s="8" t="s">
        <v>71</v>
      </c>
      <c r="B58" s="8">
        <v>196.5</v>
      </c>
      <c r="C58" s="8">
        <v>66.069999999999993</v>
      </c>
      <c r="D58" s="8">
        <v>130.19999999999999</v>
      </c>
      <c r="E58" s="8">
        <v>25.32</v>
      </c>
      <c r="F58" s="8">
        <v>81.89</v>
      </c>
      <c r="G58" s="8">
        <v>21.55</v>
      </c>
      <c r="H58" s="8">
        <v>30.05</v>
      </c>
      <c r="I58" s="8">
        <v>29.69</v>
      </c>
      <c r="J58" s="8">
        <v>1.0569999999999999</v>
      </c>
      <c r="K58" s="8">
        <v>1.6259999999999999</v>
      </c>
      <c r="L58" s="8">
        <v>3.6110000000000002</v>
      </c>
      <c r="M58" s="8">
        <v>5.1639999999999997</v>
      </c>
      <c r="N58" s="8">
        <v>34.700000000000003</v>
      </c>
      <c r="O58" s="8">
        <v>50.8</v>
      </c>
      <c r="P58" s="8">
        <v>52.84</v>
      </c>
      <c r="Q58" s="8">
        <v>49.06</v>
      </c>
      <c r="R58" s="8">
        <v>48.8</v>
      </c>
      <c r="S58" s="8">
        <v>91.85</v>
      </c>
      <c r="T58" s="8">
        <v>2.3450000000000002</v>
      </c>
      <c r="U58" s="8">
        <v>1.8169999999999999</v>
      </c>
      <c r="V58" s="8">
        <v>5.0869999999999997</v>
      </c>
      <c r="W58" s="8"/>
      <c r="X58" s="8"/>
      <c r="Y58" s="8"/>
      <c r="Z58" s="8"/>
      <c r="AA58" s="8"/>
      <c r="AB58" s="8"/>
    </row>
    <row r="60" spans="1:28" x14ac:dyDescent="0.2">
      <c r="A60" s="8"/>
    </row>
    <row r="61" spans="1:28" x14ac:dyDescent="0.2">
      <c r="A61" s="15"/>
      <c r="B61" s="15"/>
      <c r="C61" s="6"/>
      <c r="D61" s="6"/>
      <c r="E61" s="6"/>
      <c r="F61" s="6"/>
      <c r="G61" s="6"/>
      <c r="H61" s="6"/>
      <c r="I61" s="6"/>
      <c r="J61" s="6"/>
      <c r="K61" s="6"/>
    </row>
    <row r="62" spans="1:28" x14ac:dyDescent="0.2">
      <c r="A62" s="8"/>
      <c r="B62" s="8"/>
    </row>
    <row r="63" spans="1:28" x14ac:dyDescent="0.2">
      <c r="A63" s="8"/>
      <c r="B63" s="8"/>
    </row>
    <row r="64" spans="1:28" x14ac:dyDescent="0.2">
      <c r="A64" s="8"/>
      <c r="B64" s="8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"/>
      <c r="B67" s="8"/>
    </row>
    <row r="68" spans="1:2" x14ac:dyDescent="0.2">
      <c r="A68" s="8"/>
      <c r="B68" s="8"/>
    </row>
    <row r="69" spans="1:2" x14ac:dyDescent="0.2">
      <c r="A69" s="8"/>
      <c r="B69" s="8"/>
    </row>
    <row r="70" spans="1:2" x14ac:dyDescent="0.2">
      <c r="A70" s="8"/>
      <c r="B70" s="8"/>
    </row>
    <row r="71" spans="1:2" x14ac:dyDescent="0.2">
      <c r="A71" s="8"/>
      <c r="B71" s="8"/>
    </row>
    <row r="72" spans="1:2" x14ac:dyDescent="0.2">
      <c r="A72" s="8"/>
      <c r="B72" s="8"/>
    </row>
  </sheetData>
  <mergeCells count="2">
    <mergeCell ref="A41:V41"/>
    <mergeCell ref="A2:V2"/>
  </mergeCell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Skull Linear measurments</vt:lpstr>
      <vt:lpstr>Statistics export from Prism gr</vt:lpstr>
    </vt:vector>
  </TitlesOfParts>
  <Manager/>
  <Company>University of Michigan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Fatma Mohamed</dc:creator>
  <cp:keywords/>
  <dc:description/>
  <cp:lastModifiedBy>Microsoft Office User</cp:lastModifiedBy>
  <cp:revision/>
  <dcterms:created xsi:type="dcterms:W3CDTF">2019-07-05T00:27:55Z</dcterms:created>
  <dcterms:modified xsi:type="dcterms:W3CDTF">2022-12-29T14:47:39Z</dcterms:modified>
  <cp:category/>
  <cp:contentStatus/>
</cp:coreProperties>
</file>