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ennyf/Desktop/eLifeCraniofacREV/eLife Resubmission/Figuresourcefiles/"/>
    </mc:Choice>
  </mc:AlternateContent>
  <xr:revisionPtr revIDLastSave="0" documentId="13_ncr:1_{2AE5CF61-58E2-0F45-88FC-4A6A7B09126F}" xr6:coauthVersionLast="47" xr6:coauthVersionMax="47" xr10:uidLastSave="{00000000-0000-0000-0000-000000000000}"/>
  <bookViews>
    <workbookView xWindow="5240" yWindow="480" windowWidth="33140" windowHeight="17960" tabRatio="500" activeTab="1" xr2:uid="{00000000-000D-0000-FFFF-FFFF00000000}"/>
  </bookViews>
  <sheets>
    <sheet name="Skull Linear measurments" sheetId="1" r:id="rId1"/>
    <sheet name="Statistics export from Prism gr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3" l="1"/>
  <c r="C38" i="3" s="1"/>
  <c r="D37" i="3"/>
  <c r="D38" i="3" s="1"/>
  <c r="E37" i="3"/>
  <c r="E38" i="3" s="1"/>
  <c r="F37" i="3"/>
  <c r="F38" i="3" s="1"/>
  <c r="G37" i="3"/>
  <c r="G38" i="3" s="1"/>
  <c r="H37" i="3"/>
  <c r="H38" i="3" s="1"/>
  <c r="I37" i="3"/>
  <c r="J37" i="3"/>
  <c r="J38" i="3" s="1"/>
  <c r="K37" i="3"/>
  <c r="K38" i="3" s="1"/>
  <c r="L37" i="3"/>
  <c r="L38" i="3" s="1"/>
  <c r="M37" i="3"/>
  <c r="M38" i="3" s="1"/>
  <c r="N37" i="3"/>
  <c r="N38" i="3" s="1"/>
  <c r="O37" i="3"/>
  <c r="O38" i="3" s="1"/>
  <c r="P37" i="3"/>
  <c r="P38" i="3" s="1"/>
  <c r="Q37" i="3"/>
  <c r="R37" i="3"/>
  <c r="R38" i="3" s="1"/>
  <c r="S37" i="3"/>
  <c r="S38" i="3" s="1"/>
  <c r="T37" i="3"/>
  <c r="T38" i="3" s="1"/>
  <c r="U37" i="3"/>
  <c r="U38" i="3" s="1"/>
  <c r="V37" i="3"/>
  <c r="V38" i="3" s="1"/>
  <c r="I38" i="3"/>
  <c r="Q38" i="3"/>
  <c r="B37" i="3"/>
  <c r="B38" i="3" s="1"/>
</calcChain>
</file>

<file path=xl/sharedStrings.xml><?xml version="1.0" encoding="utf-8"?>
<sst xmlns="http://schemas.openxmlformats.org/spreadsheetml/2006/main" count="328" uniqueCount="197">
  <si>
    <t xml:space="preserve">Skull linear measurments -- Col2a1-Cre;Ddr2flox--- 3months	</t>
  </si>
  <si>
    <t>Col2a1-Cre;Ddr2fl/fl --(cKO)</t>
  </si>
  <si>
    <t>ID:Label (AP measurements)</t>
  </si>
  <si>
    <t>13034_139F2</t>
  </si>
  <si>
    <t>13035_139F3</t>
  </si>
  <si>
    <t>13036_139F6</t>
  </si>
  <si>
    <t>13049_153F3</t>
  </si>
  <si>
    <t>13050_425M5</t>
  </si>
  <si>
    <t>13080_802M2</t>
  </si>
  <si>
    <t>13073_788F1</t>
  </si>
  <si>
    <t>13056_799M4</t>
  </si>
  <si>
    <t>13054_514M5</t>
  </si>
  <si>
    <t>13083_848M2</t>
  </si>
  <si>
    <t>skull length (SL)-mm</t>
  </si>
  <si>
    <t>Nasal bone (NB)</t>
  </si>
  <si>
    <t>cranial valult (CV)</t>
  </si>
  <si>
    <t>Ant. Cranial base (ACB)</t>
  </si>
  <si>
    <t>post. Cranial base (PCB)</t>
  </si>
  <si>
    <t>Presphenoid (PS)</t>
  </si>
  <si>
    <t>Basiosphenoid (BS)</t>
  </si>
  <si>
    <t>Basiooccipital (BO)</t>
  </si>
  <si>
    <t>ISS width</t>
  </si>
  <si>
    <t>SOS width</t>
  </si>
  <si>
    <t>ISS height</t>
  </si>
  <si>
    <t>SOS height</t>
  </si>
  <si>
    <t>Ant facial height (AFH)</t>
  </si>
  <si>
    <t>Ant. Cranial height (ACH)</t>
  </si>
  <si>
    <t>Middle cranial height (MCH)</t>
  </si>
  <si>
    <t>Post. Cranial height (PCH)</t>
  </si>
  <si>
    <t>Ant. Width (Ant.)</t>
  </si>
  <si>
    <t>Post. Skull width (Post)</t>
  </si>
  <si>
    <t>Frontal bone thickness</t>
  </si>
  <si>
    <t>Parietal bone  thickness</t>
  </si>
  <si>
    <t>Occiptal bone thickness-side</t>
  </si>
  <si>
    <t>Ddr2fl/fl ---(CTR)</t>
  </si>
  <si>
    <t>13052_503F3</t>
  </si>
  <si>
    <t>13053_509M2</t>
  </si>
  <si>
    <t>13051_425M2</t>
  </si>
  <si>
    <t>13055_799M1</t>
  </si>
  <si>
    <t>13071_139F5</t>
  </si>
  <si>
    <t>13072_153F4</t>
  </si>
  <si>
    <t>13074_788F2</t>
  </si>
  <si>
    <t>13081_802M4</t>
  </si>
  <si>
    <t>1308_823M3</t>
  </si>
  <si>
    <t>13084_849F2</t>
  </si>
  <si>
    <t>Statistics for cKO samples below</t>
  </si>
  <si>
    <t>skull length (SL)</t>
  </si>
  <si>
    <t>Cranial vault (CV)</t>
  </si>
  <si>
    <t>Post. Cranial base PCB)</t>
  </si>
  <si>
    <t>Presphenoid</t>
  </si>
  <si>
    <t xml:space="preserve">basiosphenoid </t>
  </si>
  <si>
    <t>basio-occipital</t>
  </si>
  <si>
    <t>frontal thickness</t>
  </si>
  <si>
    <t>Parietal thickness</t>
  </si>
  <si>
    <t>occipital thickness-side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</si>
  <si>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</si>
  <si>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</si>
  <si>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</si>
  <si>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</si>
  <si>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</si>
  <si>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</si>
  <si>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</si>
  <si>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</si>
  <si>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</si>
  <si>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</si>
  <si>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</si>
  <si>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Sum</t>
  </si>
  <si>
    <t>Unpaired t test</t>
  </si>
  <si>
    <t>P value</t>
  </si>
  <si>
    <t>&lt; 0.0001</t>
  </si>
  <si>
    <t>P value summary</t>
  </si>
  <si>
    <t>****</t>
  </si>
  <si>
    <t>**</t>
  </si>
  <si>
    <t>***</t>
  </si>
  <si>
    <t>ns</t>
  </si>
  <si>
    <t>*</t>
  </si>
  <si>
    <t>Significantly different? (P &lt; 0.05)</t>
  </si>
  <si>
    <t>Yes</t>
  </si>
  <si>
    <t>No</t>
  </si>
  <si>
    <t>One- or two-tailed P value?</t>
  </si>
  <si>
    <t>Two-tailed</t>
  </si>
  <si>
    <t>t, df</t>
  </si>
  <si>
    <t>t=7.504 df=18</t>
  </si>
  <si>
    <t>t=9.446 df=18</t>
  </si>
  <si>
    <t>t=2.951 df=18</t>
  </si>
  <si>
    <t>t=4.780 df=18</t>
  </si>
  <si>
    <t>t=5.982 df=18</t>
  </si>
  <si>
    <t>t=0.2374 df=18</t>
  </si>
  <si>
    <t>t=9.856 df=18</t>
  </si>
  <si>
    <t>t=3.585 df=18</t>
  </si>
  <si>
    <t>t=12.36 df=18</t>
  </si>
  <si>
    <t>t=3.382 df=18</t>
  </si>
  <si>
    <t>t=3.535 df=18</t>
  </si>
  <si>
    <t>t=5.279 df=18</t>
  </si>
  <si>
    <t>t=1.151 df=18</t>
  </si>
  <si>
    <t>t=1.386 df=18</t>
  </si>
  <si>
    <t>t=0.4877 df=18</t>
  </si>
  <si>
    <t>t=4.101 df=18</t>
  </si>
  <si>
    <t>t=7.312 df=18</t>
  </si>
  <si>
    <t>t=2.200 df=18</t>
  </si>
  <si>
    <t>t=9.997 df=18</t>
  </si>
  <si>
    <t>t=2.731 df=18</t>
  </si>
  <si>
    <t>t=2.383 df=18</t>
  </si>
  <si>
    <t>How big is the difference?</t>
  </si>
  <si>
    <t>Mean ± SEM of column A</t>
  </si>
  <si>
    <t>20.50 ± 0.1793, n=10</t>
  </si>
  <si>
    <t>7.248 ± 0.09923, n=10</t>
  </si>
  <si>
    <t>13.22 ± 0.09551, n=10</t>
  </si>
  <si>
    <t>2.312 ± 0.03756, n=10</t>
  </si>
  <si>
    <t>8.470 ± 0.08610, n=10</t>
  </si>
  <si>
    <t>2.237 ± 0.03843, n=10</t>
  </si>
  <si>
    <t>3.250 ± 0.03974, n=10</t>
  </si>
  <si>
    <t>2.968 ± 0.03374, n=10</t>
  </si>
  <si>
    <t>0.1294 ± 0.01252, n=10</t>
  </si>
  <si>
    <t>0.1329 ± 0.003250, n=10</t>
  </si>
  <si>
    <t>0.3988 ± 0.01358, n=10</t>
  </si>
  <si>
    <t>0.5431 ± 0.01751, n=10</t>
  </si>
  <si>
    <t>3.329 ± 0.04251, n=10</t>
  </si>
  <si>
    <t>5.062 ± 0.03588, n=10</t>
  </si>
  <si>
    <t>5.414 ± 0.04097, n=10</t>
  </si>
  <si>
    <t>4.937 ± 0.06289, n=10</t>
  </si>
  <si>
    <t>4.637 ± 0.03622, n=10</t>
  </si>
  <si>
    <t>9.231 ± 0.06991, n=10</t>
  </si>
  <si>
    <t>0.4761 ± 0.01209, n=10</t>
  </si>
  <si>
    <t>0.1850 ± 0.004089, n=10</t>
  </si>
  <si>
    <t>0.6159 ± 0.02168, n=10</t>
  </si>
  <si>
    <t>Mean ± SEM of column B</t>
  </si>
  <si>
    <t>19.04 ± 0.07375, n=10</t>
  </si>
  <si>
    <t>6.139 ± 0.06265, n=10</t>
  </si>
  <si>
    <t>12.89 ± 0.05955, n=10</t>
  </si>
  <si>
    <t>2.570 ± 0.03885, n=10</t>
  </si>
  <si>
    <t>7.838 ± 0.06120, n=10</t>
  </si>
  <si>
    <t>2.248 ± 0.03016, n=10</t>
  </si>
  <si>
    <t>2.770 ± 0.02823, n=10</t>
  </si>
  <si>
    <t>2.808 ± 0.02913, n=10</t>
  </si>
  <si>
    <t>0.4794 ± 0.02540, n=10</t>
  </si>
  <si>
    <t>0.1551 ± 0.005703, n=10</t>
  </si>
  <si>
    <t>0.5252 ± 0.03308, n=10</t>
  </si>
  <si>
    <t>0.6688 ± 0.01613, n=10</t>
  </si>
  <si>
    <t>3.392 ± 0.03503, n=10</t>
  </si>
  <si>
    <t>4.995 ± 0.03284, n=10</t>
  </si>
  <si>
    <t>5.388 ± 0.03599, n=10</t>
  </si>
  <si>
    <t>5.250 ± 0.04329, n=10</t>
  </si>
  <si>
    <t>5.180 ± 0.06484, n=10</t>
  </si>
  <si>
    <t>9.420 ± 0.04991, n=10</t>
  </si>
  <si>
    <t>0.2077 ± 0.02397, n=10</t>
  </si>
  <si>
    <t>0.1639 ± 0.006579, n=10</t>
  </si>
  <si>
    <t>0.5429 ± 0.02164, n=10</t>
  </si>
  <si>
    <t>Difference between means</t>
  </si>
  <si>
    <t>-1.455 ± 0.1938</t>
  </si>
  <si>
    <t>-1.109 ± 0.1174</t>
  </si>
  <si>
    <t>-0.3321 ± 0.1126</t>
  </si>
  <si>
    <t>0.2583 ± 0.05404</t>
  </si>
  <si>
    <t>-0.6319 ± 0.1056</t>
  </si>
  <si>
    <t>0.01160 ± 0.04886</t>
  </si>
  <si>
    <t>-0.4805 ± 0.04875</t>
  </si>
  <si>
    <t>-0.1598 ± 0.04458</t>
  </si>
  <si>
    <t>0.3500 ± 0.02832</t>
  </si>
  <si>
    <t>0.0222 ± 0.006564</t>
  </si>
  <si>
    <t>0.1264 ± 0.03576</t>
  </si>
  <si>
    <t>0.1257 ± 0.02381</t>
  </si>
  <si>
    <t>0.06340 ± 0.05508</t>
  </si>
  <si>
    <t>-0.06740 ± 0.04863</t>
  </si>
  <si>
    <t>-0.02660 ± 0.05454</t>
  </si>
  <si>
    <t>0.3131 ± 0.07635</t>
  </si>
  <si>
    <t>0.5431 ± 0.07427</t>
  </si>
  <si>
    <t>0.1890 ± 0.08590</t>
  </si>
  <si>
    <t>-0.2684 ± 0.02685</t>
  </si>
  <si>
    <t>-0.02115 ± 0.007746</t>
  </si>
  <si>
    <t>-0.07300 ± 0.03064</t>
  </si>
  <si>
    <t>95% confidence interval</t>
  </si>
  <si>
    <t>-1.862 to -1.047</t>
  </si>
  <si>
    <t>-1.355 to -0.8620</t>
  </si>
  <si>
    <t>-0.5686 to -0.09563</t>
  </si>
  <si>
    <t>0.1448 to 0.3718</t>
  </si>
  <si>
    <t>-0.8538 to -0.4100</t>
  </si>
  <si>
    <t>-0.09104 to 0.1142</t>
  </si>
  <si>
    <t>-0.5829 to -0.3781</t>
  </si>
  <si>
    <t>-0.2535 to -0.06615</t>
  </si>
  <si>
    <t>0.2905 to 0.4095</t>
  </si>
  <si>
    <t>0.008409 to 0.03599</t>
  </si>
  <si>
    <t>0.05127 to 0.2015</t>
  </si>
  <si>
    <t>0.07568 to 0.1757</t>
  </si>
  <si>
    <t>-0.05233 to 0.1791</t>
  </si>
  <si>
    <t>-0.1696 to 0.03478</t>
  </si>
  <si>
    <t>-0.1412 to 0.08798</t>
  </si>
  <si>
    <t>0.1527 to 0.4735</t>
  </si>
  <si>
    <t>0.3871 to 0.6991</t>
  </si>
  <si>
    <t>0.008530 to 0.3695</t>
  </si>
  <si>
    <t>-0.3248 to -0.2120</t>
  </si>
  <si>
    <t>-0.03742 to -0.004877</t>
  </si>
  <si>
    <t>-0.1374 to -0.008633</t>
  </si>
  <si>
    <t>R squared</t>
  </si>
  <si>
    <t>CTR mean</t>
  </si>
  <si>
    <t>CKO mean</t>
  </si>
  <si>
    <t>diff %</t>
  </si>
  <si>
    <t>Statistics for CTR samples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</si>
</sst>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76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1" fontId="2" fillId="4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11" fontId="18" fillId="4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</cellXfs>
  <cellStyles count="767"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204" builtinId="9" hidden="1"/>
    <cellStyle name="Followed Hyperlink" xfId="208" builtinId="9" hidden="1"/>
    <cellStyle name="Followed Hyperlink" xfId="212" builtinId="9" hidden="1"/>
    <cellStyle name="Followed Hyperlink" xfId="216" builtinId="9" hidden="1"/>
    <cellStyle name="Followed Hyperlink" xfId="220" builtinId="9" hidden="1"/>
    <cellStyle name="Followed Hyperlink" xfId="224" builtinId="9" hidden="1"/>
    <cellStyle name="Followed Hyperlink" xfId="228" builtinId="9" hidden="1"/>
    <cellStyle name="Followed Hyperlink" xfId="232" builtinId="9" hidden="1"/>
    <cellStyle name="Followed Hyperlink" xfId="236" builtinId="9" hidden="1"/>
    <cellStyle name="Followed Hyperlink" xfId="240" builtinId="9" hidden="1"/>
    <cellStyle name="Followed Hyperlink" xfId="244" builtinId="9" hidden="1"/>
    <cellStyle name="Followed Hyperlink" xfId="248" builtinId="9" hidden="1"/>
    <cellStyle name="Followed Hyperlink" xfId="252" builtinId="9" hidden="1"/>
    <cellStyle name="Followed Hyperlink" xfId="256" builtinId="9" hidden="1"/>
    <cellStyle name="Followed Hyperlink" xfId="260" builtinId="9" hidden="1"/>
    <cellStyle name="Followed Hyperlink" xfId="264" builtinId="9" hidden="1"/>
    <cellStyle name="Followed Hyperlink" xfId="268" builtinId="9" hidden="1"/>
    <cellStyle name="Followed Hyperlink" xfId="272" builtinId="9" hidden="1"/>
    <cellStyle name="Followed Hyperlink" xfId="276" builtinId="9" hidden="1"/>
    <cellStyle name="Followed Hyperlink" xfId="280" builtinId="9" hidden="1"/>
    <cellStyle name="Followed Hyperlink" xfId="284" builtinId="9" hidden="1"/>
    <cellStyle name="Followed Hyperlink" xfId="288" builtinId="9" hidden="1"/>
    <cellStyle name="Followed Hyperlink" xfId="292" builtinId="9" hidden="1"/>
    <cellStyle name="Followed Hyperlink" xfId="296" builtinId="9" hidden="1"/>
    <cellStyle name="Followed Hyperlink" xfId="300" builtinId="9" hidden="1"/>
    <cellStyle name="Followed Hyperlink" xfId="304" builtinId="9" hidden="1"/>
    <cellStyle name="Followed Hyperlink" xfId="308" builtinId="9" hidden="1"/>
    <cellStyle name="Followed Hyperlink" xfId="312" builtinId="9" hidden="1"/>
    <cellStyle name="Followed Hyperlink" xfId="316" builtinId="9" hidden="1"/>
    <cellStyle name="Followed Hyperlink" xfId="320" builtinId="9" hidden="1"/>
    <cellStyle name="Followed Hyperlink" xfId="324" builtinId="9" hidden="1"/>
    <cellStyle name="Followed Hyperlink" xfId="328" builtinId="9" hidden="1"/>
    <cellStyle name="Followed Hyperlink" xfId="332" builtinId="9" hidden="1"/>
    <cellStyle name="Followed Hyperlink" xfId="336" builtinId="9" hidden="1"/>
    <cellStyle name="Followed Hyperlink" xfId="340" builtinId="9" hidden="1"/>
    <cellStyle name="Followed Hyperlink" xfId="344" builtinId="9" hidden="1"/>
    <cellStyle name="Followed Hyperlink" xfId="348" builtinId="9" hidden="1"/>
    <cellStyle name="Followed Hyperlink" xfId="352" builtinId="9" hidden="1"/>
    <cellStyle name="Followed Hyperlink" xfId="356" builtinId="9" hidden="1"/>
    <cellStyle name="Followed Hyperlink" xfId="360" builtinId="9" hidden="1"/>
    <cellStyle name="Followed Hyperlink" xfId="364" builtinId="9" hidden="1"/>
    <cellStyle name="Followed Hyperlink" xfId="368" builtinId="9" hidden="1"/>
    <cellStyle name="Followed Hyperlink" xfId="372" builtinId="9" hidden="1"/>
    <cellStyle name="Followed Hyperlink" xfId="376" builtinId="9" hidden="1"/>
    <cellStyle name="Followed Hyperlink" xfId="380" builtinId="9" hidden="1"/>
    <cellStyle name="Followed Hyperlink" xfId="384" builtinId="9" hidden="1"/>
    <cellStyle name="Followed Hyperlink" xfId="388" builtinId="9" hidden="1"/>
    <cellStyle name="Followed Hyperlink" xfId="392" builtinId="9" hidden="1"/>
    <cellStyle name="Followed Hyperlink" xfId="396" builtinId="9" hidden="1"/>
    <cellStyle name="Followed Hyperlink" xfId="400" builtinId="9" hidden="1"/>
    <cellStyle name="Followed Hyperlink" xfId="404" builtinId="9" hidden="1"/>
    <cellStyle name="Followed Hyperlink" xfId="408" builtinId="9" hidden="1"/>
    <cellStyle name="Followed Hyperlink" xfId="412" builtinId="9" hidden="1"/>
    <cellStyle name="Followed Hyperlink" xfId="416" builtinId="9" hidden="1"/>
    <cellStyle name="Followed Hyperlink" xfId="420" builtinId="9" hidden="1"/>
    <cellStyle name="Followed Hyperlink" xfId="424" builtinId="9" hidden="1"/>
    <cellStyle name="Followed Hyperlink" xfId="428" builtinId="9" hidden="1"/>
    <cellStyle name="Followed Hyperlink" xfId="432" builtinId="9" hidden="1"/>
    <cellStyle name="Followed Hyperlink" xfId="436" builtinId="9" hidden="1"/>
    <cellStyle name="Followed Hyperlink" xfId="440" builtinId="9" hidden="1"/>
    <cellStyle name="Followed Hyperlink" xfId="444" builtinId="9" hidden="1"/>
    <cellStyle name="Followed Hyperlink" xfId="448" builtinId="9" hidden="1"/>
    <cellStyle name="Followed Hyperlink" xfId="452" builtinId="9" hidden="1"/>
    <cellStyle name="Followed Hyperlink" xfId="456" builtinId="9" hidden="1"/>
    <cellStyle name="Followed Hyperlink" xfId="460" builtinId="9" hidden="1"/>
    <cellStyle name="Followed Hyperlink" xfId="464" builtinId="9" hidden="1"/>
    <cellStyle name="Followed Hyperlink" xfId="468" builtinId="9" hidden="1"/>
    <cellStyle name="Followed Hyperlink" xfId="472" builtinId="9" hidden="1"/>
    <cellStyle name="Followed Hyperlink" xfId="476" builtinId="9" hidden="1"/>
    <cellStyle name="Followed Hyperlink" xfId="480" builtinId="9" hidden="1"/>
    <cellStyle name="Followed Hyperlink" xfId="484" builtinId="9" hidden="1"/>
    <cellStyle name="Followed Hyperlink" xfId="488" builtinId="9" hidden="1"/>
    <cellStyle name="Followed Hyperlink" xfId="492" builtinId="9" hidden="1"/>
    <cellStyle name="Followed Hyperlink" xfId="496" builtinId="9" hidden="1"/>
    <cellStyle name="Followed Hyperlink" xfId="500" builtinId="9" hidden="1"/>
    <cellStyle name="Followed Hyperlink" xfId="504" builtinId="9" hidden="1"/>
    <cellStyle name="Followed Hyperlink" xfId="508" builtinId="9" hidden="1"/>
    <cellStyle name="Followed Hyperlink" xfId="512" builtinId="9" hidden="1"/>
    <cellStyle name="Followed Hyperlink" xfId="516" builtinId="9" hidden="1"/>
    <cellStyle name="Followed Hyperlink" xfId="520" builtinId="9" hidden="1"/>
    <cellStyle name="Followed Hyperlink" xfId="524" builtinId="9" hidden="1"/>
    <cellStyle name="Followed Hyperlink" xfId="528" builtinId="9" hidden="1"/>
    <cellStyle name="Followed Hyperlink" xfId="532" builtinId="9" hidden="1"/>
    <cellStyle name="Followed Hyperlink" xfId="536" builtinId="9" hidden="1"/>
    <cellStyle name="Followed Hyperlink" xfId="540" builtinId="9" hidden="1"/>
    <cellStyle name="Followed Hyperlink" xfId="544" builtinId="9" hidden="1"/>
    <cellStyle name="Followed Hyperlink" xfId="548" builtinId="9" hidden="1"/>
    <cellStyle name="Followed Hyperlink" xfId="552" builtinId="9" hidden="1"/>
    <cellStyle name="Followed Hyperlink" xfId="556" builtinId="9" hidden="1"/>
    <cellStyle name="Followed Hyperlink" xfId="560" builtinId="9" hidden="1"/>
    <cellStyle name="Followed Hyperlink" xfId="564" builtinId="9" hidden="1"/>
    <cellStyle name="Followed Hyperlink" xfId="568" builtinId="9" hidden="1"/>
    <cellStyle name="Followed Hyperlink" xfId="572" builtinId="9" hidden="1"/>
    <cellStyle name="Followed Hyperlink" xfId="576" builtinId="9" hidden="1"/>
    <cellStyle name="Followed Hyperlink" xfId="580" builtinId="9" hidden="1"/>
    <cellStyle name="Followed Hyperlink" xfId="584" builtinId="9" hidden="1"/>
    <cellStyle name="Followed Hyperlink" xfId="588" builtinId="9" hidden="1"/>
    <cellStyle name="Followed Hyperlink" xfId="592" builtinId="9" hidden="1"/>
    <cellStyle name="Followed Hyperlink" xfId="596" builtinId="9" hidden="1"/>
    <cellStyle name="Followed Hyperlink" xfId="600" builtinId="9" hidden="1"/>
    <cellStyle name="Followed Hyperlink" xfId="604" builtinId="9" hidden="1"/>
    <cellStyle name="Followed Hyperlink" xfId="608" builtinId="9" hidden="1"/>
    <cellStyle name="Followed Hyperlink" xfId="612" builtinId="9" hidden="1"/>
    <cellStyle name="Followed Hyperlink" xfId="616" builtinId="9" hidden="1"/>
    <cellStyle name="Followed Hyperlink" xfId="620" builtinId="9" hidden="1"/>
    <cellStyle name="Followed Hyperlink" xfId="624" builtinId="9" hidden="1"/>
    <cellStyle name="Followed Hyperlink" xfId="628" builtinId="9" hidden="1"/>
    <cellStyle name="Followed Hyperlink" xfId="632" builtinId="9" hidden="1"/>
    <cellStyle name="Followed Hyperlink" xfId="636" builtinId="9" hidden="1"/>
    <cellStyle name="Followed Hyperlink" xfId="640" builtinId="9" hidden="1"/>
    <cellStyle name="Followed Hyperlink" xfId="644" builtinId="9" hidden="1"/>
    <cellStyle name="Followed Hyperlink" xfId="648" builtinId="9" hidden="1"/>
    <cellStyle name="Followed Hyperlink" xfId="652" builtinId="9" hidden="1"/>
    <cellStyle name="Followed Hyperlink" xfId="656" builtinId="9" hidden="1"/>
    <cellStyle name="Followed Hyperlink" xfId="660" builtinId="9" hidden="1"/>
    <cellStyle name="Followed Hyperlink" xfId="664" builtinId="9" hidden="1"/>
    <cellStyle name="Followed Hyperlink" xfId="668" builtinId="9" hidden="1"/>
    <cellStyle name="Followed Hyperlink" xfId="672" builtinId="9" hidden="1"/>
    <cellStyle name="Followed Hyperlink" xfId="676" builtinId="9" hidden="1"/>
    <cellStyle name="Followed Hyperlink" xfId="680" builtinId="9" hidden="1"/>
    <cellStyle name="Followed Hyperlink" xfId="684" builtinId="9" hidden="1"/>
    <cellStyle name="Followed Hyperlink" xfId="688" builtinId="9" hidden="1"/>
    <cellStyle name="Followed Hyperlink" xfId="692" builtinId="9" hidden="1"/>
    <cellStyle name="Followed Hyperlink" xfId="696" builtinId="9" hidden="1"/>
    <cellStyle name="Followed Hyperlink" xfId="700" builtinId="9" hidden="1"/>
    <cellStyle name="Followed Hyperlink" xfId="704" builtinId="9" hidden="1"/>
    <cellStyle name="Followed Hyperlink" xfId="708" builtinId="9" hidden="1"/>
    <cellStyle name="Followed Hyperlink" xfId="712" builtinId="9" hidden="1"/>
    <cellStyle name="Followed Hyperlink" xfId="716" builtinId="9" hidden="1"/>
    <cellStyle name="Followed Hyperlink" xfId="720" builtinId="9" hidden="1"/>
    <cellStyle name="Followed Hyperlink" xfId="724" builtinId="9" hidden="1"/>
    <cellStyle name="Followed Hyperlink" xfId="728" builtinId="9" hidden="1"/>
    <cellStyle name="Followed Hyperlink" xfId="732" builtinId="9" hidden="1"/>
    <cellStyle name="Followed Hyperlink" xfId="736" builtinId="9" hidden="1"/>
    <cellStyle name="Followed Hyperlink" xfId="740" builtinId="9" hidden="1"/>
    <cellStyle name="Followed Hyperlink" xfId="744" builtinId="9" hidden="1"/>
    <cellStyle name="Followed Hyperlink" xfId="748" builtinId="9" hidden="1"/>
    <cellStyle name="Followed Hyperlink" xfId="752" builtinId="9" hidden="1"/>
    <cellStyle name="Followed Hyperlink" xfId="756" builtinId="9" hidden="1"/>
    <cellStyle name="Followed Hyperlink" xfId="760" builtinId="9" hidden="1"/>
    <cellStyle name="Followed Hyperlink" xfId="764" builtinId="9" hidden="1"/>
    <cellStyle name="Followed Hyperlink" xfId="766" builtinId="9" hidden="1"/>
    <cellStyle name="Followed Hyperlink" xfId="762" builtinId="9" hidden="1"/>
    <cellStyle name="Followed Hyperlink" xfId="758" builtinId="9" hidden="1"/>
    <cellStyle name="Followed Hyperlink" xfId="754" builtinId="9" hidden="1"/>
    <cellStyle name="Followed Hyperlink" xfId="750" builtinId="9" hidden="1"/>
    <cellStyle name="Followed Hyperlink" xfId="746" builtinId="9" hidden="1"/>
    <cellStyle name="Followed Hyperlink" xfId="742" builtinId="9" hidden="1"/>
    <cellStyle name="Followed Hyperlink" xfId="738" builtinId="9" hidden="1"/>
    <cellStyle name="Followed Hyperlink" xfId="734" builtinId="9" hidden="1"/>
    <cellStyle name="Followed Hyperlink" xfId="730" builtinId="9" hidden="1"/>
    <cellStyle name="Followed Hyperlink" xfId="726" builtinId="9" hidden="1"/>
    <cellStyle name="Followed Hyperlink" xfId="722" builtinId="9" hidden="1"/>
    <cellStyle name="Followed Hyperlink" xfId="718" builtinId="9" hidden="1"/>
    <cellStyle name="Followed Hyperlink" xfId="714" builtinId="9" hidden="1"/>
    <cellStyle name="Followed Hyperlink" xfId="710" builtinId="9" hidden="1"/>
    <cellStyle name="Followed Hyperlink" xfId="706" builtinId="9" hidden="1"/>
    <cellStyle name="Followed Hyperlink" xfId="702" builtinId="9" hidden="1"/>
    <cellStyle name="Followed Hyperlink" xfId="698" builtinId="9" hidden="1"/>
    <cellStyle name="Followed Hyperlink" xfId="694" builtinId="9" hidden="1"/>
    <cellStyle name="Followed Hyperlink" xfId="690" builtinId="9" hidden="1"/>
    <cellStyle name="Followed Hyperlink" xfId="686" builtinId="9" hidden="1"/>
    <cellStyle name="Followed Hyperlink" xfId="682" builtinId="9" hidden="1"/>
    <cellStyle name="Followed Hyperlink" xfId="678" builtinId="9" hidden="1"/>
    <cellStyle name="Followed Hyperlink" xfId="674" builtinId="9" hidden="1"/>
    <cellStyle name="Followed Hyperlink" xfId="670" builtinId="9" hidden="1"/>
    <cellStyle name="Followed Hyperlink" xfId="666" builtinId="9" hidden="1"/>
    <cellStyle name="Followed Hyperlink" xfId="662" builtinId="9" hidden="1"/>
    <cellStyle name="Followed Hyperlink" xfId="658" builtinId="9" hidden="1"/>
    <cellStyle name="Followed Hyperlink" xfId="654" builtinId="9" hidden="1"/>
    <cellStyle name="Followed Hyperlink" xfId="650" builtinId="9" hidden="1"/>
    <cellStyle name="Followed Hyperlink" xfId="646" builtinId="9" hidden="1"/>
    <cellStyle name="Followed Hyperlink" xfId="642" builtinId="9" hidden="1"/>
    <cellStyle name="Followed Hyperlink" xfId="638" builtinId="9" hidden="1"/>
    <cellStyle name="Followed Hyperlink" xfId="634" builtinId="9" hidden="1"/>
    <cellStyle name="Followed Hyperlink" xfId="630" builtinId="9" hidden="1"/>
    <cellStyle name="Followed Hyperlink" xfId="626" builtinId="9" hidden="1"/>
    <cellStyle name="Followed Hyperlink" xfId="622" builtinId="9" hidden="1"/>
    <cellStyle name="Followed Hyperlink" xfId="618" builtinId="9" hidden="1"/>
    <cellStyle name="Followed Hyperlink" xfId="614" builtinId="9" hidden="1"/>
    <cellStyle name="Followed Hyperlink" xfId="610" builtinId="9" hidden="1"/>
    <cellStyle name="Followed Hyperlink" xfId="606" builtinId="9" hidden="1"/>
    <cellStyle name="Followed Hyperlink" xfId="602" builtinId="9" hidden="1"/>
    <cellStyle name="Followed Hyperlink" xfId="598" builtinId="9" hidden="1"/>
    <cellStyle name="Followed Hyperlink" xfId="594" builtinId="9" hidden="1"/>
    <cellStyle name="Followed Hyperlink" xfId="590" builtinId="9" hidden="1"/>
    <cellStyle name="Followed Hyperlink" xfId="586" builtinId="9" hidden="1"/>
    <cellStyle name="Followed Hyperlink" xfId="582" builtinId="9" hidden="1"/>
    <cellStyle name="Followed Hyperlink" xfId="578" builtinId="9" hidden="1"/>
    <cellStyle name="Followed Hyperlink" xfId="574" builtinId="9" hidden="1"/>
    <cellStyle name="Followed Hyperlink" xfId="570" builtinId="9" hidden="1"/>
    <cellStyle name="Followed Hyperlink" xfId="566" builtinId="9" hidden="1"/>
    <cellStyle name="Followed Hyperlink" xfId="562" builtinId="9" hidden="1"/>
    <cellStyle name="Followed Hyperlink" xfId="558" builtinId="9" hidden="1"/>
    <cellStyle name="Followed Hyperlink" xfId="554" builtinId="9" hidden="1"/>
    <cellStyle name="Followed Hyperlink" xfId="550" builtinId="9" hidden="1"/>
    <cellStyle name="Followed Hyperlink" xfId="546" builtinId="9" hidden="1"/>
    <cellStyle name="Followed Hyperlink" xfId="542" builtinId="9" hidden="1"/>
    <cellStyle name="Followed Hyperlink" xfId="538" builtinId="9" hidden="1"/>
    <cellStyle name="Followed Hyperlink" xfId="534" builtinId="9" hidden="1"/>
    <cellStyle name="Followed Hyperlink" xfId="530" builtinId="9" hidden="1"/>
    <cellStyle name="Followed Hyperlink" xfId="526" builtinId="9" hidden="1"/>
    <cellStyle name="Followed Hyperlink" xfId="522" builtinId="9" hidden="1"/>
    <cellStyle name="Followed Hyperlink" xfId="518" builtinId="9" hidden="1"/>
    <cellStyle name="Followed Hyperlink" xfId="514" builtinId="9" hidden="1"/>
    <cellStyle name="Followed Hyperlink" xfId="510" builtinId="9" hidden="1"/>
    <cellStyle name="Followed Hyperlink" xfId="506" builtinId="9" hidden="1"/>
    <cellStyle name="Followed Hyperlink" xfId="502" builtinId="9" hidden="1"/>
    <cellStyle name="Followed Hyperlink" xfId="498" builtinId="9" hidden="1"/>
    <cellStyle name="Followed Hyperlink" xfId="494" builtinId="9" hidden="1"/>
    <cellStyle name="Followed Hyperlink" xfId="490" builtinId="9" hidden="1"/>
    <cellStyle name="Followed Hyperlink" xfId="486" builtinId="9" hidden="1"/>
    <cellStyle name="Followed Hyperlink" xfId="482" builtinId="9" hidden="1"/>
    <cellStyle name="Followed Hyperlink" xfId="478" builtinId="9" hidden="1"/>
    <cellStyle name="Followed Hyperlink" xfId="474" builtinId="9" hidden="1"/>
    <cellStyle name="Followed Hyperlink" xfId="470" builtinId="9" hidden="1"/>
    <cellStyle name="Followed Hyperlink" xfId="466" builtinId="9" hidden="1"/>
    <cellStyle name="Followed Hyperlink" xfId="462" builtinId="9" hidden="1"/>
    <cellStyle name="Followed Hyperlink" xfId="458" builtinId="9" hidden="1"/>
    <cellStyle name="Followed Hyperlink" xfId="454" builtinId="9" hidden="1"/>
    <cellStyle name="Followed Hyperlink" xfId="450" builtinId="9" hidden="1"/>
    <cellStyle name="Followed Hyperlink" xfId="446" builtinId="9" hidden="1"/>
    <cellStyle name="Followed Hyperlink" xfId="442" builtinId="9" hidden="1"/>
    <cellStyle name="Followed Hyperlink" xfId="438" builtinId="9" hidden="1"/>
    <cellStyle name="Followed Hyperlink" xfId="434" builtinId="9" hidden="1"/>
    <cellStyle name="Followed Hyperlink" xfId="430" builtinId="9" hidden="1"/>
    <cellStyle name="Followed Hyperlink" xfId="426" builtinId="9" hidden="1"/>
    <cellStyle name="Followed Hyperlink" xfId="422" builtinId="9" hidden="1"/>
    <cellStyle name="Followed Hyperlink" xfId="418" builtinId="9" hidden="1"/>
    <cellStyle name="Followed Hyperlink" xfId="414" builtinId="9" hidden="1"/>
    <cellStyle name="Followed Hyperlink" xfId="410" builtinId="9" hidden="1"/>
    <cellStyle name="Followed Hyperlink" xfId="406" builtinId="9" hidden="1"/>
    <cellStyle name="Followed Hyperlink" xfId="402" builtinId="9" hidden="1"/>
    <cellStyle name="Followed Hyperlink" xfId="398" builtinId="9" hidden="1"/>
    <cellStyle name="Followed Hyperlink" xfId="394" builtinId="9" hidden="1"/>
    <cellStyle name="Followed Hyperlink" xfId="390" builtinId="9" hidden="1"/>
    <cellStyle name="Followed Hyperlink" xfId="386" builtinId="9" hidden="1"/>
    <cellStyle name="Followed Hyperlink" xfId="382" builtinId="9" hidden="1"/>
    <cellStyle name="Followed Hyperlink" xfId="378" builtinId="9" hidden="1"/>
    <cellStyle name="Followed Hyperlink" xfId="374" builtinId="9" hidden="1"/>
    <cellStyle name="Followed Hyperlink" xfId="370" builtinId="9" hidden="1"/>
    <cellStyle name="Followed Hyperlink" xfId="366" builtinId="9" hidden="1"/>
    <cellStyle name="Followed Hyperlink" xfId="362" builtinId="9" hidden="1"/>
    <cellStyle name="Followed Hyperlink" xfId="358" builtinId="9" hidden="1"/>
    <cellStyle name="Followed Hyperlink" xfId="354" builtinId="9" hidden="1"/>
    <cellStyle name="Followed Hyperlink" xfId="350" builtinId="9" hidden="1"/>
    <cellStyle name="Followed Hyperlink" xfId="346" builtinId="9" hidden="1"/>
    <cellStyle name="Followed Hyperlink" xfId="342" builtinId="9" hidden="1"/>
    <cellStyle name="Followed Hyperlink" xfId="338" builtinId="9" hidden="1"/>
    <cellStyle name="Followed Hyperlink" xfId="334" builtinId="9" hidden="1"/>
    <cellStyle name="Followed Hyperlink" xfId="330" builtinId="9" hidden="1"/>
    <cellStyle name="Followed Hyperlink" xfId="326" builtinId="9" hidden="1"/>
    <cellStyle name="Followed Hyperlink" xfId="322" builtinId="9" hidden="1"/>
    <cellStyle name="Followed Hyperlink" xfId="318" builtinId="9" hidden="1"/>
    <cellStyle name="Followed Hyperlink" xfId="314" builtinId="9" hidden="1"/>
    <cellStyle name="Followed Hyperlink" xfId="310" builtinId="9" hidden="1"/>
    <cellStyle name="Followed Hyperlink" xfId="306" builtinId="9" hidden="1"/>
    <cellStyle name="Followed Hyperlink" xfId="302" builtinId="9" hidden="1"/>
    <cellStyle name="Followed Hyperlink" xfId="298" builtinId="9" hidden="1"/>
    <cellStyle name="Followed Hyperlink" xfId="294" builtinId="9" hidden="1"/>
    <cellStyle name="Followed Hyperlink" xfId="290" builtinId="9" hidden="1"/>
    <cellStyle name="Followed Hyperlink" xfId="286" builtinId="9" hidden="1"/>
    <cellStyle name="Followed Hyperlink" xfId="282" builtinId="9" hidden="1"/>
    <cellStyle name="Followed Hyperlink" xfId="278" builtinId="9" hidden="1"/>
    <cellStyle name="Followed Hyperlink" xfId="274" builtinId="9" hidden="1"/>
    <cellStyle name="Followed Hyperlink" xfId="270" builtinId="9" hidden="1"/>
    <cellStyle name="Followed Hyperlink" xfId="266" builtinId="9" hidden="1"/>
    <cellStyle name="Followed Hyperlink" xfId="262" builtinId="9" hidden="1"/>
    <cellStyle name="Followed Hyperlink" xfId="258" builtinId="9" hidden="1"/>
    <cellStyle name="Followed Hyperlink" xfId="254" builtinId="9" hidden="1"/>
    <cellStyle name="Followed Hyperlink" xfId="250" builtinId="9" hidden="1"/>
    <cellStyle name="Followed Hyperlink" xfId="246" builtinId="9" hidden="1"/>
    <cellStyle name="Followed Hyperlink" xfId="242" builtinId="9" hidden="1"/>
    <cellStyle name="Followed Hyperlink" xfId="238" builtinId="9" hidden="1"/>
    <cellStyle name="Followed Hyperlink" xfId="234" builtinId="9" hidden="1"/>
    <cellStyle name="Followed Hyperlink" xfId="230" builtinId="9" hidden="1"/>
    <cellStyle name="Followed Hyperlink" xfId="226" builtinId="9" hidden="1"/>
    <cellStyle name="Followed Hyperlink" xfId="222" builtinId="9" hidden="1"/>
    <cellStyle name="Followed Hyperlink" xfId="218" builtinId="9" hidden="1"/>
    <cellStyle name="Followed Hyperlink" xfId="214" builtinId="9" hidden="1"/>
    <cellStyle name="Followed Hyperlink" xfId="210" builtinId="9" hidden="1"/>
    <cellStyle name="Followed Hyperlink" xfId="206" builtinId="9" hidden="1"/>
    <cellStyle name="Followed Hyperlink" xfId="202" builtinId="9" hidden="1"/>
    <cellStyle name="Followed Hyperlink" xfId="198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281" builtinId="8" hidden="1"/>
    <cellStyle name="Hyperlink" xfId="285" builtinId="8" hidden="1"/>
    <cellStyle name="Hyperlink" xfId="287" builtinId="8" hidden="1"/>
    <cellStyle name="Hyperlink" xfId="289" builtinId="8" hidden="1"/>
    <cellStyle name="Hyperlink" xfId="293" builtinId="8" hidden="1"/>
    <cellStyle name="Hyperlink" xfId="295" builtinId="8" hidden="1"/>
    <cellStyle name="Hyperlink" xfId="297" builtinId="8" hidden="1"/>
    <cellStyle name="Hyperlink" xfId="301" builtinId="8" hidden="1"/>
    <cellStyle name="Hyperlink" xfId="303" builtinId="8" hidden="1"/>
    <cellStyle name="Hyperlink" xfId="305" builtinId="8" hidden="1"/>
    <cellStyle name="Hyperlink" xfId="309" builtinId="8" hidden="1"/>
    <cellStyle name="Hyperlink" xfId="311" builtinId="8" hidden="1"/>
    <cellStyle name="Hyperlink" xfId="313" builtinId="8" hidden="1"/>
    <cellStyle name="Hyperlink" xfId="317" builtinId="8" hidden="1"/>
    <cellStyle name="Hyperlink" xfId="319" builtinId="8" hidden="1"/>
    <cellStyle name="Hyperlink" xfId="321" builtinId="8" hidden="1"/>
    <cellStyle name="Hyperlink" xfId="325" builtinId="8" hidden="1"/>
    <cellStyle name="Hyperlink" xfId="327" builtinId="8" hidden="1"/>
    <cellStyle name="Hyperlink" xfId="329" builtinId="8" hidden="1"/>
    <cellStyle name="Hyperlink" xfId="333" builtinId="8" hidden="1"/>
    <cellStyle name="Hyperlink" xfId="335" builtinId="8" hidden="1"/>
    <cellStyle name="Hyperlink" xfId="337" builtinId="8" hidden="1"/>
    <cellStyle name="Hyperlink" xfId="341" builtinId="8" hidden="1"/>
    <cellStyle name="Hyperlink" xfId="343" builtinId="8" hidden="1"/>
    <cellStyle name="Hyperlink" xfId="345" builtinId="8" hidden="1"/>
    <cellStyle name="Hyperlink" xfId="349" builtinId="8" hidden="1"/>
    <cellStyle name="Hyperlink" xfId="351" builtinId="8" hidden="1"/>
    <cellStyle name="Hyperlink" xfId="353" builtinId="8" hidden="1"/>
    <cellStyle name="Hyperlink" xfId="357" builtinId="8" hidden="1"/>
    <cellStyle name="Hyperlink" xfId="359" builtinId="8" hidden="1"/>
    <cellStyle name="Hyperlink" xfId="361" builtinId="8" hidden="1"/>
    <cellStyle name="Hyperlink" xfId="365" builtinId="8" hidden="1"/>
    <cellStyle name="Hyperlink" xfId="367" builtinId="8" hidden="1"/>
    <cellStyle name="Hyperlink" xfId="369" builtinId="8" hidden="1"/>
    <cellStyle name="Hyperlink" xfId="373" builtinId="8" hidden="1"/>
    <cellStyle name="Hyperlink" xfId="375" builtinId="8" hidden="1"/>
    <cellStyle name="Hyperlink" xfId="377" builtinId="8" hidden="1"/>
    <cellStyle name="Hyperlink" xfId="381" builtinId="8" hidden="1"/>
    <cellStyle name="Hyperlink" xfId="383" builtinId="8" hidden="1"/>
    <cellStyle name="Hyperlink" xfId="385" builtinId="8" hidden="1"/>
    <cellStyle name="Hyperlink" xfId="389" builtinId="8" hidden="1"/>
    <cellStyle name="Hyperlink" xfId="391" builtinId="8" hidden="1"/>
    <cellStyle name="Hyperlink" xfId="393" builtinId="8" hidden="1"/>
    <cellStyle name="Hyperlink" xfId="397" builtinId="8" hidden="1"/>
    <cellStyle name="Hyperlink" xfId="399" builtinId="8" hidden="1"/>
    <cellStyle name="Hyperlink" xfId="401" builtinId="8" hidden="1"/>
    <cellStyle name="Hyperlink" xfId="405" builtinId="8" hidden="1"/>
    <cellStyle name="Hyperlink" xfId="407" builtinId="8" hidden="1"/>
    <cellStyle name="Hyperlink" xfId="409" builtinId="8" hidden="1"/>
    <cellStyle name="Hyperlink" xfId="413" builtinId="8" hidden="1"/>
    <cellStyle name="Hyperlink" xfId="415" builtinId="8" hidden="1"/>
    <cellStyle name="Hyperlink" xfId="417" builtinId="8" hidden="1"/>
    <cellStyle name="Hyperlink" xfId="421" builtinId="8" hidden="1"/>
    <cellStyle name="Hyperlink" xfId="423" builtinId="8" hidden="1"/>
    <cellStyle name="Hyperlink" xfId="425" builtinId="8" hidden="1"/>
    <cellStyle name="Hyperlink" xfId="429" builtinId="8" hidden="1"/>
    <cellStyle name="Hyperlink" xfId="431" builtinId="8" hidden="1"/>
    <cellStyle name="Hyperlink" xfId="433" builtinId="8" hidden="1"/>
    <cellStyle name="Hyperlink" xfId="437" builtinId="8" hidden="1"/>
    <cellStyle name="Hyperlink" xfId="439" builtinId="8" hidden="1"/>
    <cellStyle name="Hyperlink" xfId="441" builtinId="8" hidden="1"/>
    <cellStyle name="Hyperlink" xfId="445" builtinId="8" hidden="1"/>
    <cellStyle name="Hyperlink" xfId="447" builtinId="8" hidden="1"/>
    <cellStyle name="Hyperlink" xfId="449" builtinId="8" hidden="1"/>
    <cellStyle name="Hyperlink" xfId="453" builtinId="8" hidden="1"/>
    <cellStyle name="Hyperlink" xfId="455" builtinId="8" hidden="1"/>
    <cellStyle name="Hyperlink" xfId="457" builtinId="8" hidden="1"/>
    <cellStyle name="Hyperlink" xfId="461" builtinId="8" hidden="1"/>
    <cellStyle name="Hyperlink" xfId="463" builtinId="8" hidden="1"/>
    <cellStyle name="Hyperlink" xfId="465" builtinId="8" hidden="1"/>
    <cellStyle name="Hyperlink" xfId="469" builtinId="8" hidden="1"/>
    <cellStyle name="Hyperlink" xfId="471" builtinId="8" hidden="1"/>
    <cellStyle name="Hyperlink" xfId="473" builtinId="8" hidden="1"/>
    <cellStyle name="Hyperlink" xfId="477" builtinId="8" hidden="1"/>
    <cellStyle name="Hyperlink" xfId="479" builtinId="8" hidden="1"/>
    <cellStyle name="Hyperlink" xfId="481" builtinId="8" hidden="1"/>
    <cellStyle name="Hyperlink" xfId="485" builtinId="8" hidden="1"/>
    <cellStyle name="Hyperlink" xfId="487" builtinId="8" hidden="1"/>
    <cellStyle name="Hyperlink" xfId="489" builtinId="8" hidden="1"/>
    <cellStyle name="Hyperlink" xfId="493" builtinId="8" hidden="1"/>
    <cellStyle name="Hyperlink" xfId="495" builtinId="8" hidden="1"/>
    <cellStyle name="Hyperlink" xfId="497" builtinId="8" hidden="1"/>
    <cellStyle name="Hyperlink" xfId="501" builtinId="8" hidden="1"/>
    <cellStyle name="Hyperlink" xfId="503" builtinId="8" hidden="1"/>
    <cellStyle name="Hyperlink" xfId="505" builtinId="8" hidden="1"/>
    <cellStyle name="Hyperlink" xfId="509" builtinId="8" hidden="1"/>
    <cellStyle name="Hyperlink" xfId="511" builtinId="8" hidden="1"/>
    <cellStyle name="Hyperlink" xfId="513" builtinId="8" hidden="1"/>
    <cellStyle name="Hyperlink" xfId="517" builtinId="8" hidden="1"/>
    <cellStyle name="Hyperlink" xfId="519" builtinId="8" hidden="1"/>
    <cellStyle name="Hyperlink" xfId="521" builtinId="8" hidden="1"/>
    <cellStyle name="Hyperlink" xfId="525" builtinId="8" hidden="1"/>
    <cellStyle name="Hyperlink" xfId="527" builtinId="8" hidden="1"/>
    <cellStyle name="Hyperlink" xfId="529" builtinId="8" hidden="1"/>
    <cellStyle name="Hyperlink" xfId="533" builtinId="8" hidden="1"/>
    <cellStyle name="Hyperlink" xfId="535" builtinId="8" hidden="1"/>
    <cellStyle name="Hyperlink" xfId="537" builtinId="8" hidden="1"/>
    <cellStyle name="Hyperlink" xfId="541" builtinId="8" hidden="1"/>
    <cellStyle name="Hyperlink" xfId="543" builtinId="8" hidden="1"/>
    <cellStyle name="Hyperlink" xfId="545" builtinId="8" hidden="1"/>
    <cellStyle name="Hyperlink" xfId="549" builtinId="8" hidden="1"/>
    <cellStyle name="Hyperlink" xfId="551" builtinId="8" hidden="1"/>
    <cellStyle name="Hyperlink" xfId="553" builtinId="8" hidden="1"/>
    <cellStyle name="Hyperlink" xfId="557" builtinId="8" hidden="1"/>
    <cellStyle name="Hyperlink" xfId="559" builtinId="8" hidden="1"/>
    <cellStyle name="Hyperlink" xfId="561" builtinId="8" hidden="1"/>
    <cellStyle name="Hyperlink" xfId="565" builtinId="8" hidden="1"/>
    <cellStyle name="Hyperlink" xfId="567" builtinId="8" hidden="1"/>
    <cellStyle name="Hyperlink" xfId="569" builtinId="8" hidden="1"/>
    <cellStyle name="Hyperlink" xfId="573" builtinId="8" hidden="1"/>
    <cellStyle name="Hyperlink" xfId="575" builtinId="8" hidden="1"/>
    <cellStyle name="Hyperlink" xfId="577" builtinId="8" hidden="1"/>
    <cellStyle name="Hyperlink" xfId="581" builtinId="8" hidden="1"/>
    <cellStyle name="Hyperlink" xfId="583" builtinId="8" hidden="1"/>
    <cellStyle name="Hyperlink" xfId="585" builtinId="8" hidden="1"/>
    <cellStyle name="Hyperlink" xfId="589" builtinId="8" hidden="1"/>
    <cellStyle name="Hyperlink" xfId="591" builtinId="8" hidden="1"/>
    <cellStyle name="Hyperlink" xfId="593" builtinId="8" hidden="1"/>
    <cellStyle name="Hyperlink" xfId="597" builtinId="8" hidden="1"/>
    <cellStyle name="Hyperlink" xfId="599" builtinId="8" hidden="1"/>
    <cellStyle name="Hyperlink" xfId="601" builtinId="8" hidden="1"/>
    <cellStyle name="Hyperlink" xfId="605" builtinId="8" hidden="1"/>
    <cellStyle name="Hyperlink" xfId="607" builtinId="8" hidden="1"/>
    <cellStyle name="Hyperlink" xfId="609" builtinId="8" hidden="1"/>
    <cellStyle name="Hyperlink" xfId="613" builtinId="8" hidden="1"/>
    <cellStyle name="Hyperlink" xfId="615" builtinId="8" hidden="1"/>
    <cellStyle name="Hyperlink" xfId="617" builtinId="8" hidden="1"/>
    <cellStyle name="Hyperlink" xfId="621" builtinId="8" hidden="1"/>
    <cellStyle name="Hyperlink" xfId="623" builtinId="8" hidden="1"/>
    <cellStyle name="Hyperlink" xfId="625" builtinId="8" hidden="1"/>
    <cellStyle name="Hyperlink" xfId="629" builtinId="8" hidden="1"/>
    <cellStyle name="Hyperlink" xfId="631" builtinId="8" hidden="1"/>
    <cellStyle name="Hyperlink" xfId="633" builtinId="8" hidden="1"/>
    <cellStyle name="Hyperlink" xfId="637" builtinId="8" hidden="1"/>
    <cellStyle name="Hyperlink" xfId="639" builtinId="8" hidden="1"/>
    <cellStyle name="Hyperlink" xfId="641" builtinId="8" hidden="1"/>
    <cellStyle name="Hyperlink" xfId="645" builtinId="8" hidden="1"/>
    <cellStyle name="Hyperlink" xfId="647" builtinId="8" hidden="1"/>
    <cellStyle name="Hyperlink" xfId="649" builtinId="8" hidden="1"/>
    <cellStyle name="Hyperlink" xfId="653" builtinId="8" hidden="1"/>
    <cellStyle name="Hyperlink" xfId="655" builtinId="8" hidden="1"/>
    <cellStyle name="Hyperlink" xfId="657" builtinId="8" hidden="1"/>
    <cellStyle name="Hyperlink" xfId="661" builtinId="8" hidden="1"/>
    <cellStyle name="Hyperlink" xfId="663" builtinId="8" hidden="1"/>
    <cellStyle name="Hyperlink" xfId="665" builtinId="8" hidden="1"/>
    <cellStyle name="Hyperlink" xfId="669" builtinId="8" hidden="1"/>
    <cellStyle name="Hyperlink" xfId="671" builtinId="8" hidden="1"/>
    <cellStyle name="Hyperlink" xfId="673" builtinId="8" hidden="1"/>
    <cellStyle name="Hyperlink" xfId="677" builtinId="8" hidden="1"/>
    <cellStyle name="Hyperlink" xfId="679" builtinId="8" hidden="1"/>
    <cellStyle name="Hyperlink" xfId="681" builtinId="8" hidden="1"/>
    <cellStyle name="Hyperlink" xfId="685" builtinId="8" hidden="1"/>
    <cellStyle name="Hyperlink" xfId="687" builtinId="8" hidden="1"/>
    <cellStyle name="Hyperlink" xfId="689" builtinId="8" hidden="1"/>
    <cellStyle name="Hyperlink" xfId="693" builtinId="8" hidden="1"/>
    <cellStyle name="Hyperlink" xfId="695" builtinId="8" hidden="1"/>
    <cellStyle name="Hyperlink" xfId="697" builtinId="8" hidden="1"/>
    <cellStyle name="Hyperlink" xfId="701" builtinId="8" hidden="1"/>
    <cellStyle name="Hyperlink" xfId="703" builtinId="8" hidden="1"/>
    <cellStyle name="Hyperlink" xfId="705" builtinId="8" hidden="1"/>
    <cellStyle name="Hyperlink" xfId="709" builtinId="8" hidden="1"/>
    <cellStyle name="Hyperlink" xfId="711" builtinId="8" hidden="1"/>
    <cellStyle name="Hyperlink" xfId="713" builtinId="8" hidden="1"/>
    <cellStyle name="Hyperlink" xfId="717" builtinId="8" hidden="1"/>
    <cellStyle name="Hyperlink" xfId="719" builtinId="8" hidden="1"/>
    <cellStyle name="Hyperlink" xfId="721" builtinId="8" hidden="1"/>
    <cellStyle name="Hyperlink" xfId="725" builtinId="8" hidden="1"/>
    <cellStyle name="Hyperlink" xfId="727" builtinId="8" hidden="1"/>
    <cellStyle name="Hyperlink" xfId="729" builtinId="8" hidden="1"/>
    <cellStyle name="Hyperlink" xfId="733" builtinId="8" hidden="1"/>
    <cellStyle name="Hyperlink" xfId="735" builtinId="8" hidden="1"/>
    <cellStyle name="Hyperlink" xfId="737" builtinId="8" hidden="1"/>
    <cellStyle name="Hyperlink" xfId="741" builtinId="8" hidden="1"/>
    <cellStyle name="Hyperlink" xfId="743" builtinId="8" hidden="1"/>
    <cellStyle name="Hyperlink" xfId="745" builtinId="8" hidden="1"/>
    <cellStyle name="Hyperlink" xfId="749" builtinId="8" hidden="1"/>
    <cellStyle name="Hyperlink" xfId="751" builtinId="8" hidden="1"/>
    <cellStyle name="Hyperlink" xfId="753" builtinId="8" hidden="1"/>
    <cellStyle name="Hyperlink" xfId="757" builtinId="8" hidden="1"/>
    <cellStyle name="Hyperlink" xfId="759" builtinId="8" hidden="1"/>
    <cellStyle name="Hyperlink" xfId="761" builtinId="8" hidden="1"/>
    <cellStyle name="Hyperlink" xfId="765" builtinId="8" hidden="1"/>
    <cellStyle name="Hyperlink" xfId="763" builtinId="8" hidden="1"/>
    <cellStyle name="Hyperlink" xfId="755" builtinId="8" hidden="1"/>
    <cellStyle name="Hyperlink" xfId="747" builtinId="8" hidden="1"/>
    <cellStyle name="Hyperlink" xfId="739" builtinId="8" hidden="1"/>
    <cellStyle name="Hyperlink" xfId="731" builtinId="8" hidden="1"/>
    <cellStyle name="Hyperlink" xfId="723" builtinId="8" hidden="1"/>
    <cellStyle name="Hyperlink" xfId="715" builtinId="8" hidden="1"/>
    <cellStyle name="Hyperlink" xfId="707" builtinId="8" hidden="1"/>
    <cellStyle name="Hyperlink" xfId="699" builtinId="8" hidden="1"/>
    <cellStyle name="Hyperlink" xfId="691" builtinId="8" hidden="1"/>
    <cellStyle name="Hyperlink" xfId="683" builtinId="8" hidden="1"/>
    <cellStyle name="Hyperlink" xfId="675" builtinId="8" hidden="1"/>
    <cellStyle name="Hyperlink" xfId="667" builtinId="8" hidden="1"/>
    <cellStyle name="Hyperlink" xfId="659" builtinId="8" hidden="1"/>
    <cellStyle name="Hyperlink" xfId="651" builtinId="8" hidden="1"/>
    <cellStyle name="Hyperlink" xfId="643" builtinId="8" hidden="1"/>
    <cellStyle name="Hyperlink" xfId="635" builtinId="8" hidden="1"/>
    <cellStyle name="Hyperlink" xfId="627" builtinId="8" hidden="1"/>
    <cellStyle name="Hyperlink" xfId="619" builtinId="8" hidden="1"/>
    <cellStyle name="Hyperlink" xfId="611" builtinId="8" hidden="1"/>
    <cellStyle name="Hyperlink" xfId="603" builtinId="8" hidden="1"/>
    <cellStyle name="Hyperlink" xfId="595" builtinId="8" hidden="1"/>
    <cellStyle name="Hyperlink" xfId="587" builtinId="8" hidden="1"/>
    <cellStyle name="Hyperlink" xfId="579" builtinId="8" hidden="1"/>
    <cellStyle name="Hyperlink" xfId="571" builtinId="8" hidden="1"/>
    <cellStyle name="Hyperlink" xfId="563" builtinId="8" hidden="1"/>
    <cellStyle name="Hyperlink" xfId="555" builtinId="8" hidden="1"/>
    <cellStyle name="Hyperlink" xfId="547" builtinId="8" hidden="1"/>
    <cellStyle name="Hyperlink" xfId="539" builtinId="8" hidden="1"/>
    <cellStyle name="Hyperlink" xfId="531" builtinId="8" hidden="1"/>
    <cellStyle name="Hyperlink" xfId="523" builtinId="8" hidden="1"/>
    <cellStyle name="Hyperlink" xfId="515" builtinId="8" hidden="1"/>
    <cellStyle name="Hyperlink" xfId="507" builtinId="8" hidden="1"/>
    <cellStyle name="Hyperlink" xfId="499" builtinId="8" hidden="1"/>
    <cellStyle name="Hyperlink" xfId="491" builtinId="8" hidden="1"/>
    <cellStyle name="Hyperlink" xfId="483" builtinId="8" hidden="1"/>
    <cellStyle name="Hyperlink" xfId="475" builtinId="8" hidden="1"/>
    <cellStyle name="Hyperlink" xfId="467" builtinId="8" hidden="1"/>
    <cellStyle name="Hyperlink" xfId="459" builtinId="8" hidden="1"/>
    <cellStyle name="Hyperlink" xfId="451" builtinId="8" hidden="1"/>
    <cellStyle name="Hyperlink" xfId="443" builtinId="8" hidden="1"/>
    <cellStyle name="Hyperlink" xfId="435" builtinId="8" hidden="1"/>
    <cellStyle name="Hyperlink" xfId="427" builtinId="8" hidden="1"/>
    <cellStyle name="Hyperlink" xfId="419" builtinId="8" hidden="1"/>
    <cellStyle name="Hyperlink" xfId="411" builtinId="8" hidden="1"/>
    <cellStyle name="Hyperlink" xfId="403" builtinId="8" hidden="1"/>
    <cellStyle name="Hyperlink" xfId="395" builtinId="8" hidden="1"/>
    <cellStyle name="Hyperlink" xfId="387" builtinId="8" hidden="1"/>
    <cellStyle name="Hyperlink" xfId="379" builtinId="8" hidden="1"/>
    <cellStyle name="Hyperlink" xfId="371" builtinId="8" hidden="1"/>
    <cellStyle name="Hyperlink" xfId="363" builtinId="8" hidden="1"/>
    <cellStyle name="Hyperlink" xfId="355" builtinId="8" hidden="1"/>
    <cellStyle name="Hyperlink" xfId="347" builtinId="8" hidden="1"/>
    <cellStyle name="Hyperlink" xfId="339" builtinId="8" hidden="1"/>
    <cellStyle name="Hyperlink" xfId="331" builtinId="8" hidden="1"/>
    <cellStyle name="Hyperlink" xfId="323" builtinId="8" hidden="1"/>
    <cellStyle name="Hyperlink" xfId="315" builtinId="8" hidden="1"/>
    <cellStyle name="Hyperlink" xfId="307" builtinId="8" hidden="1"/>
    <cellStyle name="Hyperlink" xfId="299" builtinId="8" hidden="1"/>
    <cellStyle name="Hyperlink" xfId="291" builtinId="8" hidden="1"/>
    <cellStyle name="Hyperlink" xfId="283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7" builtinId="8" hidden="1"/>
    <cellStyle name="Hyperlink" xfId="279" builtinId="8" hidden="1"/>
    <cellStyle name="Hyperlink" xfId="275" builtinId="8" hidden="1"/>
    <cellStyle name="Hyperlink" xfId="259" builtinId="8" hidden="1"/>
    <cellStyle name="Hyperlink" xfId="243" builtinId="8" hidden="1"/>
    <cellStyle name="Hyperlink" xfId="227" builtinId="8" hidden="1"/>
    <cellStyle name="Hyperlink" xfId="211" builtinId="8" hidden="1"/>
    <cellStyle name="Hyperlink" xfId="195" builtinId="8" hidden="1"/>
    <cellStyle name="Hyperlink" xfId="179" builtinId="8" hidden="1"/>
    <cellStyle name="Hyperlink" xfId="163" builtinId="8" hidden="1"/>
    <cellStyle name="Hyperlink" xfId="147" builtinId="8" hidden="1"/>
    <cellStyle name="Hyperlink" xfId="131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7" builtinId="8" hidden="1"/>
    <cellStyle name="Hyperlink" xfId="119" builtinId="8" hidden="1"/>
    <cellStyle name="Hyperlink" xfId="115" builtinId="8" hidden="1"/>
    <cellStyle name="Hyperlink" xfId="83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3" builtinId="8" hidden="1"/>
    <cellStyle name="Hyperlink" xfId="55" builtinId="8" hidden="1"/>
    <cellStyle name="Hyperlink" xfId="5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opLeftCell="A69" zoomScaleNormal="75" zoomScalePageLayoutView="75" workbookViewId="0">
      <selection activeCell="L18" sqref="L18:W57"/>
    </sheetView>
  </sheetViews>
  <sheetFormatPr baseColWidth="10" defaultColWidth="10.83203125" defaultRowHeight="16" x14ac:dyDescent="0.2"/>
  <cols>
    <col min="1" max="1" width="26.5" style="1" customWidth="1"/>
    <col min="2" max="2" width="17" style="1" customWidth="1"/>
    <col min="3" max="3" width="15.83203125" style="1" customWidth="1"/>
    <col min="4" max="4" width="16.33203125" style="1" customWidth="1"/>
    <col min="5" max="5" width="17.5" style="1" customWidth="1"/>
    <col min="6" max="6" width="17.6640625" style="1" customWidth="1"/>
    <col min="7" max="10" width="18" style="1" customWidth="1"/>
    <col min="11" max="11" width="17" style="1" customWidth="1"/>
    <col min="12" max="12" width="31" style="1" customWidth="1"/>
    <col min="13" max="16384" width="10.83203125" style="1"/>
  </cols>
  <sheetData>
    <row r="1" spans="1:25" ht="2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25" ht="19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25" x14ac:dyDescent="0.2"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/>
    </row>
    <row r="4" spans="1:25" s="6" customFormat="1" ht="17" thickBot="1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</row>
    <row r="5" spans="1:25" ht="17" thickTop="1" x14ac:dyDescent="0.2">
      <c r="A5" s="1" t="s">
        <v>13</v>
      </c>
      <c r="B5" s="1">
        <v>18.632999999999999</v>
      </c>
      <c r="C5" s="1">
        <v>18.667000000000002</v>
      </c>
      <c r="D5" s="1">
        <v>19.11</v>
      </c>
      <c r="E5" s="1">
        <v>18.978999999999999</v>
      </c>
      <c r="F5" s="1">
        <v>18.975999999999999</v>
      </c>
      <c r="G5" s="1">
        <v>19.32</v>
      </c>
      <c r="H5" s="1">
        <v>19.216000000000001</v>
      </c>
      <c r="I5" s="1">
        <v>19.225999999999999</v>
      </c>
      <c r="J5" s="1">
        <v>19.172999999999998</v>
      </c>
      <c r="K5" s="1">
        <v>19.143000000000001</v>
      </c>
    </row>
    <row r="6" spans="1:25" x14ac:dyDescent="0.2">
      <c r="A6" s="1" t="s">
        <v>14</v>
      </c>
      <c r="B6" s="1">
        <v>6.1369999999999996</v>
      </c>
      <c r="C6" s="1">
        <v>5.7709999999999999</v>
      </c>
      <c r="D6" s="1">
        <v>6.173</v>
      </c>
      <c r="E6" s="1">
        <v>5.9950000000000001</v>
      </c>
      <c r="F6" s="1">
        <v>6.008</v>
      </c>
      <c r="G6" s="1">
        <v>6.4560000000000004</v>
      </c>
      <c r="H6" s="1">
        <v>6.1219999999999999</v>
      </c>
      <c r="I6" s="1">
        <v>6.0730000000000004</v>
      </c>
      <c r="J6" s="1">
        <v>6.359</v>
      </c>
      <c r="K6" s="1">
        <v>6.298</v>
      </c>
    </row>
    <row r="7" spans="1:25" x14ac:dyDescent="0.2">
      <c r="A7" s="1" t="s">
        <v>15</v>
      </c>
      <c r="B7" s="1">
        <v>12.465</v>
      </c>
      <c r="C7" s="1">
        <v>12.927</v>
      </c>
      <c r="D7" s="1">
        <v>12.922000000000001</v>
      </c>
      <c r="E7" s="1">
        <v>12.913</v>
      </c>
      <c r="F7" s="1">
        <v>12.952999999999999</v>
      </c>
      <c r="G7" s="1">
        <v>12.848000000000001</v>
      </c>
      <c r="H7" s="1">
        <v>13.093999999999999</v>
      </c>
      <c r="I7" s="1">
        <v>13.166</v>
      </c>
      <c r="J7" s="1">
        <v>12.798</v>
      </c>
      <c r="K7" s="1">
        <v>12.83</v>
      </c>
    </row>
    <row r="8" spans="1:25" x14ac:dyDescent="0.2">
      <c r="A8" s="11" t="s">
        <v>16</v>
      </c>
      <c r="B8" s="1">
        <v>2.3439999999999999</v>
      </c>
      <c r="C8" s="1">
        <v>2.7839999999999998</v>
      </c>
      <c r="D8" s="1">
        <v>2.5009999999999999</v>
      </c>
      <c r="E8" s="1">
        <v>2.63</v>
      </c>
      <c r="F8" s="1">
        <v>2.6890000000000001</v>
      </c>
      <c r="G8" s="1">
        <v>2.5379999999999998</v>
      </c>
      <c r="H8" s="1">
        <v>2.6280000000000001</v>
      </c>
      <c r="I8" s="1">
        <v>2.589</v>
      </c>
      <c r="J8" s="1">
        <v>2.5310000000000001</v>
      </c>
      <c r="K8" s="1">
        <v>2.4689999999999999</v>
      </c>
    </row>
    <row r="9" spans="1:25" x14ac:dyDescent="0.2">
      <c r="A9" s="1" t="s">
        <v>17</v>
      </c>
      <c r="B9" s="1">
        <v>7.69</v>
      </c>
      <c r="C9" s="1">
        <v>7.5129999999999999</v>
      </c>
      <c r="D9" s="1">
        <v>7.8239999999999998</v>
      </c>
      <c r="E9" s="1">
        <v>7.6779999999999999</v>
      </c>
      <c r="F9" s="1">
        <v>7.944</v>
      </c>
      <c r="G9" s="1">
        <v>7.899</v>
      </c>
      <c r="H9" s="1">
        <v>8.0609999999999999</v>
      </c>
      <c r="I9" s="1">
        <v>8.1760000000000002</v>
      </c>
      <c r="J9" s="1">
        <v>7.7690000000000001</v>
      </c>
      <c r="K9" s="1">
        <v>7.8289999999999997</v>
      </c>
    </row>
    <row r="11" spans="1:25" x14ac:dyDescent="0.2">
      <c r="A11" s="11" t="s">
        <v>18</v>
      </c>
      <c r="B11" s="1">
        <v>2.1819999999999999</v>
      </c>
      <c r="C11" s="1">
        <v>2.1469999999999998</v>
      </c>
      <c r="D11" s="1">
        <v>2.2290000000000001</v>
      </c>
      <c r="E11" s="1">
        <v>2.145</v>
      </c>
      <c r="F11" s="1">
        <v>2.2589999999999999</v>
      </c>
      <c r="G11" s="1">
        <v>2.2050000000000001</v>
      </c>
      <c r="H11" s="1">
        <v>2.4359999999999999</v>
      </c>
      <c r="I11" s="1">
        <v>2.3849999999999998</v>
      </c>
      <c r="J11" s="1">
        <v>2.258</v>
      </c>
      <c r="K11" s="1">
        <v>2.2349999999999999</v>
      </c>
    </row>
    <row r="12" spans="1:25" x14ac:dyDescent="0.15">
      <c r="A12" s="11" t="s">
        <v>19</v>
      </c>
      <c r="B12" s="1">
        <v>2.8119999999999998</v>
      </c>
      <c r="C12" s="1">
        <v>2.7069999999999999</v>
      </c>
      <c r="D12" s="1">
        <v>2.694</v>
      </c>
      <c r="E12" s="1">
        <v>2.72</v>
      </c>
      <c r="F12" s="1">
        <v>2.8889999999999998</v>
      </c>
      <c r="G12" s="1">
        <v>2.903</v>
      </c>
      <c r="H12" s="1">
        <v>2.6440000000000001</v>
      </c>
      <c r="I12" s="1">
        <v>2.8559999999999999</v>
      </c>
      <c r="J12" s="1">
        <v>2.7229999999999999</v>
      </c>
      <c r="K12" s="1">
        <v>2.75</v>
      </c>
      <c r="Y12" s="12"/>
    </row>
    <row r="13" spans="1:25" x14ac:dyDescent="0.15">
      <c r="A13" s="11" t="s">
        <v>20</v>
      </c>
      <c r="B13" s="1">
        <v>2.7389999999999999</v>
      </c>
      <c r="C13" s="1">
        <v>2.6760000000000002</v>
      </c>
      <c r="D13" s="1">
        <v>2.9340000000000002</v>
      </c>
      <c r="E13" s="1">
        <v>2.798</v>
      </c>
      <c r="F13" s="1">
        <v>2.8170000000000002</v>
      </c>
      <c r="G13" s="1">
        <v>2.76</v>
      </c>
      <c r="H13" s="1">
        <v>2.9329999999999998</v>
      </c>
      <c r="I13" s="1">
        <v>2.919</v>
      </c>
      <c r="J13" s="1">
        <v>2.7229999999999999</v>
      </c>
      <c r="K13" s="1">
        <v>2.782</v>
      </c>
      <c r="Y13" s="12"/>
    </row>
    <row r="14" spans="1:25" x14ac:dyDescent="0.2">
      <c r="A14" s="11" t="s">
        <v>21</v>
      </c>
      <c r="B14" s="1">
        <v>0.39100000000000001</v>
      </c>
      <c r="C14" s="1">
        <v>0.52600000000000002</v>
      </c>
      <c r="D14" s="1">
        <v>0.35199999999999998</v>
      </c>
      <c r="E14" s="1">
        <v>0.46600000000000003</v>
      </c>
      <c r="F14" s="1">
        <v>0.47199999999999998</v>
      </c>
      <c r="G14" s="1">
        <v>0.38600000000000001</v>
      </c>
      <c r="H14" s="1">
        <v>0.55400000000000005</v>
      </c>
      <c r="I14" s="1">
        <v>0.59199999999999997</v>
      </c>
      <c r="J14" s="1">
        <v>0.52600000000000002</v>
      </c>
      <c r="K14" s="1">
        <v>0.52900000000000003</v>
      </c>
    </row>
    <row r="15" spans="1:25" x14ac:dyDescent="0.2">
      <c r="A15" s="11" t="s">
        <v>22</v>
      </c>
      <c r="B15" s="1">
        <v>0.14799999999999999</v>
      </c>
      <c r="C15" s="1">
        <v>0.16400000000000001</v>
      </c>
      <c r="D15" s="1">
        <v>0.155</v>
      </c>
      <c r="E15" s="1">
        <v>0.17599999999999999</v>
      </c>
      <c r="F15" s="1">
        <v>0.16700000000000001</v>
      </c>
      <c r="G15" s="1">
        <v>0.13400000000000001</v>
      </c>
      <c r="H15" s="1">
        <v>0.11600000000000001</v>
      </c>
      <c r="I15" s="1">
        <v>0.16400000000000001</v>
      </c>
      <c r="J15" s="1">
        <v>0.16700000000000001</v>
      </c>
      <c r="K15" s="1">
        <v>0.16</v>
      </c>
    </row>
    <row r="16" spans="1:25" x14ac:dyDescent="0.2">
      <c r="A16" s="11" t="s">
        <v>23</v>
      </c>
      <c r="B16" s="1">
        <v>0.40100000000000002</v>
      </c>
      <c r="C16" s="1">
        <v>0.60899999999999999</v>
      </c>
      <c r="D16" s="1">
        <v>0.61499999999999999</v>
      </c>
      <c r="E16" s="1">
        <v>0.46200000000000002</v>
      </c>
      <c r="F16" s="1">
        <v>0.42399999999999999</v>
      </c>
      <c r="G16" s="1">
        <v>0.46600000000000003</v>
      </c>
      <c r="H16" s="1">
        <v>0.53700000000000003</v>
      </c>
      <c r="I16" s="1">
        <v>0.46300000000000002</v>
      </c>
      <c r="J16" s="1">
        <v>0.53500000000000003</v>
      </c>
      <c r="K16" s="1">
        <v>0.74</v>
      </c>
    </row>
    <row r="17" spans="1:34" x14ac:dyDescent="0.2">
      <c r="A17" s="11" t="s">
        <v>24</v>
      </c>
      <c r="B17" s="1">
        <v>0.63500000000000001</v>
      </c>
      <c r="C17" s="1">
        <v>0.72699999999999998</v>
      </c>
      <c r="D17" s="1">
        <v>0.63300000000000001</v>
      </c>
      <c r="E17" s="1">
        <v>0.61099999999999999</v>
      </c>
      <c r="F17" s="1">
        <v>0.71599999999999997</v>
      </c>
      <c r="G17" s="1">
        <v>0.66600000000000004</v>
      </c>
      <c r="H17" s="1">
        <v>0.64900000000000002</v>
      </c>
      <c r="I17" s="1">
        <v>0.70599999999999996</v>
      </c>
      <c r="J17" s="1">
        <v>0.60099999999999998</v>
      </c>
      <c r="K17" s="1">
        <v>0.74399999999999999</v>
      </c>
    </row>
    <row r="18" spans="1:34" x14ac:dyDescent="0.2">
      <c r="A18" s="11"/>
      <c r="L18" s="42"/>
      <c r="M18" s="42"/>
      <c r="N18" s="42"/>
      <c r="O18" s="42"/>
      <c r="P18" s="42"/>
      <c r="Q18" s="42"/>
      <c r="R18" s="42"/>
      <c r="S18" s="42"/>
      <c r="T18" s="42"/>
      <c r="U18" s="22"/>
      <c r="V18" s="22"/>
    </row>
    <row r="19" spans="1:34" x14ac:dyDescent="0.2">
      <c r="A19" s="11" t="s">
        <v>25</v>
      </c>
      <c r="B19" s="1">
        <v>3.2309999999999999</v>
      </c>
      <c r="C19" s="1">
        <v>3.343</v>
      </c>
      <c r="D19" s="1">
        <v>3.335</v>
      </c>
      <c r="E19" s="1">
        <v>3.2040000000000002</v>
      </c>
      <c r="F19" s="1">
        <v>3.1509999999999998</v>
      </c>
      <c r="G19" s="1">
        <v>3.49</v>
      </c>
      <c r="H19" s="1">
        <v>3.5680000000000001</v>
      </c>
      <c r="I19" s="1">
        <v>3.2330000000000001</v>
      </c>
      <c r="J19" s="1">
        <v>3.2919999999999998</v>
      </c>
      <c r="K19" s="1">
        <v>3.4380000000000002</v>
      </c>
      <c r="L19" s="11"/>
    </row>
    <row r="20" spans="1:34" x14ac:dyDescent="0.2">
      <c r="A20" s="11" t="s">
        <v>26</v>
      </c>
      <c r="B20" s="1">
        <v>5.0030000000000001</v>
      </c>
      <c r="C20" s="1">
        <v>4.8310000000000004</v>
      </c>
      <c r="D20" s="1">
        <v>5.093</v>
      </c>
      <c r="E20" s="1">
        <v>5.1139999999999999</v>
      </c>
      <c r="F20" s="1">
        <v>4.984</v>
      </c>
      <c r="G20" s="1">
        <v>5.141</v>
      </c>
      <c r="H20" s="1">
        <v>5.1689999999999996</v>
      </c>
      <c r="I20" s="1">
        <v>5.2149999999999999</v>
      </c>
      <c r="J20" s="1">
        <v>5.0949999999999998</v>
      </c>
      <c r="K20" s="1">
        <v>4.9779999999999998</v>
      </c>
      <c r="L20" s="11"/>
    </row>
    <row r="21" spans="1:34" x14ac:dyDescent="0.2">
      <c r="A21" s="11" t="s">
        <v>27</v>
      </c>
      <c r="B21" s="1">
        <v>5.2519999999999998</v>
      </c>
      <c r="C21" s="1">
        <v>5.3559999999999999</v>
      </c>
      <c r="D21" s="1">
        <v>5.6189999999999998</v>
      </c>
      <c r="E21" s="1">
        <v>5.2080000000000002</v>
      </c>
      <c r="F21" s="1">
        <v>5.3819999999999997</v>
      </c>
      <c r="G21" s="1">
        <v>5.4420000000000002</v>
      </c>
      <c r="H21" s="1">
        <v>5.5739999999999998</v>
      </c>
      <c r="I21" s="1">
        <v>5.3650000000000002</v>
      </c>
      <c r="J21" s="1">
        <v>5.4859999999999998</v>
      </c>
      <c r="K21" s="1">
        <v>5.4589999999999996</v>
      </c>
      <c r="L21" s="11"/>
    </row>
    <row r="22" spans="1:34" x14ac:dyDescent="0.2">
      <c r="A22" s="11" t="s">
        <v>28</v>
      </c>
      <c r="B22" s="1">
        <v>4.7679999999999998</v>
      </c>
      <c r="C22" s="1">
        <v>5.0490000000000004</v>
      </c>
      <c r="D22" s="1">
        <v>5.1989999999999998</v>
      </c>
      <c r="E22" s="1">
        <v>4.7409999999999997</v>
      </c>
      <c r="F22" s="1">
        <v>4.9340000000000002</v>
      </c>
      <c r="G22" s="1">
        <v>5.093</v>
      </c>
      <c r="H22" s="1">
        <v>5.1779999999999999</v>
      </c>
      <c r="I22" s="1">
        <v>4.66</v>
      </c>
      <c r="J22" s="1">
        <v>5.0129999999999999</v>
      </c>
      <c r="K22" s="1">
        <v>4.7300000000000004</v>
      </c>
      <c r="L22" s="11"/>
    </row>
    <row r="23" spans="1:34" x14ac:dyDescent="0.2">
      <c r="A23" s="11"/>
    </row>
    <row r="24" spans="1:34" x14ac:dyDescent="0.2">
      <c r="A24" s="1" t="s">
        <v>29</v>
      </c>
      <c r="B24" s="1">
        <v>4.8460000000000001</v>
      </c>
      <c r="C24" s="1">
        <v>5.133</v>
      </c>
      <c r="D24" s="1">
        <v>5.0019999999999998</v>
      </c>
      <c r="E24" s="1">
        <v>5.4340000000000002</v>
      </c>
      <c r="F24" s="1">
        <v>4.9480000000000004</v>
      </c>
      <c r="G24" s="1">
        <v>5.298</v>
      </c>
      <c r="H24" s="1">
        <v>5.3230000000000004</v>
      </c>
      <c r="I24" s="1">
        <v>5.194</v>
      </c>
      <c r="J24" s="1">
        <v>5.4619999999999997</v>
      </c>
      <c r="K24" s="1">
        <v>5.157</v>
      </c>
      <c r="X24" s="46"/>
      <c r="Y24" s="46"/>
      <c r="Z24" s="46"/>
      <c r="AA24" s="46"/>
      <c r="AB24" s="46"/>
      <c r="AC24" s="46"/>
      <c r="AD24" s="46"/>
      <c r="AE24" s="46"/>
      <c r="AF24" s="46"/>
      <c r="AG24" s="23"/>
      <c r="AH24" s="23"/>
    </row>
    <row r="25" spans="1:34" x14ac:dyDescent="0.15">
      <c r="A25" s="1" t="s">
        <v>30</v>
      </c>
      <c r="B25" s="1">
        <v>9.1809999999999992</v>
      </c>
      <c r="C25" s="1">
        <v>9.2870000000000008</v>
      </c>
      <c r="D25" s="1">
        <v>9.5719999999999992</v>
      </c>
      <c r="E25" s="1">
        <v>9.5329999999999995</v>
      </c>
      <c r="F25" s="1">
        <v>9.1579999999999995</v>
      </c>
      <c r="G25" s="1">
        <v>9.4540000000000006</v>
      </c>
      <c r="H25" s="1">
        <v>9.4849999999999994</v>
      </c>
      <c r="I25" s="1">
        <v>9.4629999999999992</v>
      </c>
      <c r="J25" s="1">
        <v>9.6110000000000007</v>
      </c>
      <c r="K25" s="1">
        <v>9.4540000000000006</v>
      </c>
      <c r="Z25" s="12"/>
    </row>
    <row r="26" spans="1:34" x14ac:dyDescent="0.15">
      <c r="Z26" s="12"/>
    </row>
    <row r="27" spans="1:34" x14ac:dyDescent="0.2">
      <c r="A27" s="1" t="s">
        <v>31</v>
      </c>
      <c r="B27" s="13">
        <v>0.222</v>
      </c>
      <c r="C27" s="13">
        <v>0.114</v>
      </c>
      <c r="D27" s="13">
        <v>0.20949999999999999</v>
      </c>
      <c r="E27" s="13">
        <v>0.129</v>
      </c>
      <c r="F27" s="13">
        <v>0.35949999999999999</v>
      </c>
      <c r="G27" s="13">
        <v>0.25950000000000001</v>
      </c>
      <c r="H27" s="13">
        <v>0.112</v>
      </c>
      <c r="I27" s="13">
        <v>0.2</v>
      </c>
      <c r="J27" s="13">
        <v>0.23200000000000001</v>
      </c>
      <c r="K27" s="13">
        <v>0.23949999999999999</v>
      </c>
      <c r="L27" s="13"/>
    </row>
    <row r="28" spans="1:34" x14ac:dyDescent="0.15">
      <c r="A28" s="1" t="s">
        <v>32</v>
      </c>
      <c r="B28" s="13">
        <v>0.153</v>
      </c>
      <c r="C28" s="13">
        <v>0.14499999999999999</v>
      </c>
      <c r="D28" s="13">
        <v>0.13800000000000001</v>
      </c>
      <c r="E28" s="13">
        <v>0.17849999999999999</v>
      </c>
      <c r="F28" s="13">
        <v>0.19850000000000001</v>
      </c>
      <c r="G28" s="13">
        <v>0.16950000000000001</v>
      </c>
      <c r="H28" s="13">
        <v>0.14849999999999999</v>
      </c>
      <c r="I28" s="13">
        <v>0.14399999999999999</v>
      </c>
      <c r="J28" s="13">
        <v>0.17749999999999999</v>
      </c>
      <c r="K28" s="13">
        <v>0.186</v>
      </c>
      <c r="L28" s="13"/>
      <c r="M28" s="12"/>
    </row>
    <row r="29" spans="1:34" x14ac:dyDescent="0.15">
      <c r="A29" s="1" t="s">
        <v>33</v>
      </c>
      <c r="B29" s="1">
        <v>0.45200000000000001</v>
      </c>
      <c r="C29" s="1">
        <v>0.43</v>
      </c>
      <c r="D29" s="1">
        <v>0.54500000000000004</v>
      </c>
      <c r="E29" s="1">
        <v>0.50900000000000001</v>
      </c>
      <c r="F29" s="1">
        <v>0.54900000000000004</v>
      </c>
      <c r="G29" s="1">
        <v>0.59199999999999997</v>
      </c>
      <c r="H29" s="1">
        <v>0.59799999999999998</v>
      </c>
      <c r="I29" s="1">
        <v>0.53</v>
      </c>
      <c r="J29" s="1">
        <v>0.66100000000000003</v>
      </c>
      <c r="K29" s="1">
        <v>0.56299999999999994</v>
      </c>
      <c r="M29" s="12"/>
    </row>
    <row r="32" spans="1:34" ht="21" x14ac:dyDescent="0.2">
      <c r="A32" s="45" t="s">
        <v>34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25" x14ac:dyDescent="0.2">
      <c r="B33" s="2">
        <v>1</v>
      </c>
      <c r="C33" s="2">
        <v>2</v>
      </c>
      <c r="D33" s="2">
        <v>3</v>
      </c>
      <c r="E33" s="2">
        <v>4</v>
      </c>
      <c r="F33" s="2">
        <v>5</v>
      </c>
      <c r="G33" s="2">
        <v>6</v>
      </c>
      <c r="H33" s="2">
        <v>7</v>
      </c>
      <c r="I33" s="2">
        <v>8</v>
      </c>
      <c r="J33" s="2">
        <v>9</v>
      </c>
      <c r="K33" s="2">
        <v>10</v>
      </c>
      <c r="L33" s="2"/>
    </row>
    <row r="34" spans="1:25" s="9" customFormat="1" ht="17" thickBot="1" x14ac:dyDescent="0.25">
      <c r="A34" s="7" t="s">
        <v>2</v>
      </c>
      <c r="B34" s="8" t="s">
        <v>35</v>
      </c>
      <c r="C34" s="8" t="s">
        <v>36</v>
      </c>
      <c r="D34" s="8" t="s">
        <v>37</v>
      </c>
      <c r="E34" s="5" t="s">
        <v>38</v>
      </c>
      <c r="F34" s="5" t="s">
        <v>39</v>
      </c>
      <c r="G34" s="5" t="s">
        <v>40</v>
      </c>
      <c r="H34" s="5" t="s">
        <v>41</v>
      </c>
      <c r="I34" s="5" t="s">
        <v>42</v>
      </c>
      <c r="J34" s="5" t="s">
        <v>43</v>
      </c>
      <c r="K34" s="5" t="s">
        <v>44</v>
      </c>
      <c r="L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7" thickTop="1" x14ac:dyDescent="0.2">
      <c r="A35" s="1" t="s">
        <v>13</v>
      </c>
      <c r="B35" s="1">
        <v>19.693999999999999</v>
      </c>
      <c r="C35" s="1">
        <v>20.536000000000001</v>
      </c>
      <c r="D35" s="1">
        <v>20.113</v>
      </c>
      <c r="E35" s="1">
        <v>19.957999999999998</v>
      </c>
      <c r="F35" s="1">
        <v>20.359000000000002</v>
      </c>
      <c r="G35" s="1">
        <v>20.55</v>
      </c>
      <c r="H35" s="1">
        <v>20.206</v>
      </c>
      <c r="I35" s="1">
        <v>21.42</v>
      </c>
      <c r="J35" s="1">
        <v>21.375</v>
      </c>
      <c r="K35" s="1">
        <v>20.777000000000001</v>
      </c>
    </row>
    <row r="36" spans="1:25" x14ac:dyDescent="0.2">
      <c r="A36" s="1" t="s">
        <v>14</v>
      </c>
      <c r="B36" s="1">
        <v>6.9009999999999998</v>
      </c>
      <c r="C36" s="1">
        <v>7.3879999999999999</v>
      </c>
      <c r="D36" s="1">
        <v>6.9660000000000002</v>
      </c>
      <c r="E36" s="1">
        <v>7.0579999999999998</v>
      </c>
      <c r="F36" s="1">
        <v>7.02</v>
      </c>
      <c r="G36" s="1">
        <v>7.2530000000000001</v>
      </c>
      <c r="H36" s="1">
        <v>7.1180000000000003</v>
      </c>
      <c r="I36" s="1">
        <v>7.6790000000000003</v>
      </c>
      <c r="J36" s="1">
        <v>7.8609999999999998</v>
      </c>
      <c r="K36" s="1">
        <v>7.234</v>
      </c>
    </row>
    <row r="37" spans="1:25" x14ac:dyDescent="0.2">
      <c r="A37" s="1" t="s">
        <v>15</v>
      </c>
      <c r="B37" s="1">
        <v>12.762</v>
      </c>
      <c r="C37" s="1">
        <v>13.071</v>
      </c>
      <c r="D37" s="1">
        <v>13.132</v>
      </c>
      <c r="E37" s="1">
        <v>12.87</v>
      </c>
      <c r="F37" s="1">
        <v>13.339</v>
      </c>
      <c r="G37" s="1">
        <v>13.234999999999999</v>
      </c>
      <c r="H37" s="1">
        <v>13.073</v>
      </c>
      <c r="I37" s="1">
        <v>13.709</v>
      </c>
      <c r="J37" s="1">
        <v>13.534000000000001</v>
      </c>
      <c r="K37" s="1">
        <v>13.512</v>
      </c>
    </row>
    <row r="38" spans="1:25" x14ac:dyDescent="0.2">
      <c r="A38" s="11" t="s">
        <v>16</v>
      </c>
      <c r="B38" s="1">
        <v>2.14</v>
      </c>
      <c r="C38" s="1">
        <v>2.4079999999999999</v>
      </c>
      <c r="D38" s="1">
        <v>2.4300000000000002</v>
      </c>
      <c r="E38" s="1">
        <v>2.2599999999999998</v>
      </c>
      <c r="F38" s="1">
        <v>2.4129999999999998</v>
      </c>
      <c r="G38" s="1">
        <v>2.294</v>
      </c>
      <c r="H38" s="1">
        <v>2.2330000000000001</v>
      </c>
      <c r="I38" s="1">
        <v>2.16</v>
      </c>
      <c r="J38" s="1">
        <v>2.2930000000000001</v>
      </c>
      <c r="K38" s="1">
        <v>2.4889999999999999</v>
      </c>
    </row>
    <row r="39" spans="1:25" x14ac:dyDescent="0.2">
      <c r="A39" s="1" t="s">
        <v>17</v>
      </c>
      <c r="B39" s="1">
        <v>8.1720000000000006</v>
      </c>
      <c r="C39" s="1">
        <v>8.48</v>
      </c>
      <c r="D39" s="1">
        <v>8.3650000000000002</v>
      </c>
      <c r="E39" s="1">
        <v>8.2420000000000009</v>
      </c>
      <c r="F39" s="1">
        <v>8.327</v>
      </c>
      <c r="G39" s="1">
        <v>8.5239999999999991</v>
      </c>
      <c r="H39" s="1">
        <v>8.25</v>
      </c>
      <c r="I39" s="1">
        <v>9.07</v>
      </c>
      <c r="J39" s="1">
        <v>8.7550000000000008</v>
      </c>
      <c r="K39" s="1">
        <v>8.5169999999999995</v>
      </c>
    </row>
    <row r="41" spans="1:25" x14ac:dyDescent="0.2">
      <c r="A41" s="11" t="s">
        <v>18</v>
      </c>
      <c r="B41" s="1">
        <v>2.2949999999999999</v>
      </c>
      <c r="C41" s="1">
        <v>2.1240000000000001</v>
      </c>
      <c r="D41" s="1">
        <v>2.0910000000000002</v>
      </c>
      <c r="E41" s="1">
        <v>2.23</v>
      </c>
      <c r="F41" s="1">
        <v>2.1640000000000001</v>
      </c>
      <c r="G41" s="1">
        <v>2.2469999999999999</v>
      </c>
      <c r="H41" s="1">
        <v>2.2330000000000001</v>
      </c>
      <c r="I41" s="1">
        <v>2.528</v>
      </c>
      <c r="J41" s="1">
        <v>2.2770000000000001</v>
      </c>
      <c r="K41" s="1">
        <v>2.1760000000000002</v>
      </c>
    </row>
    <row r="42" spans="1:25" x14ac:dyDescent="0.2">
      <c r="A42" s="11" t="s">
        <v>19</v>
      </c>
      <c r="B42" s="1">
        <v>3.0550000000000002</v>
      </c>
      <c r="C42" s="1">
        <v>3.3050000000000002</v>
      </c>
      <c r="D42" s="1">
        <v>3.306</v>
      </c>
      <c r="E42" s="1">
        <v>3.0910000000000002</v>
      </c>
      <c r="F42" s="1">
        <v>3.206</v>
      </c>
      <c r="G42" s="1">
        <v>3.363</v>
      </c>
      <c r="H42" s="1">
        <v>3.101</v>
      </c>
      <c r="I42" s="1">
        <v>3.343</v>
      </c>
      <c r="J42" s="1">
        <v>3.367</v>
      </c>
      <c r="K42" s="1">
        <v>3.3660000000000001</v>
      </c>
    </row>
    <row r="43" spans="1:25" x14ac:dyDescent="0.2">
      <c r="A43" s="11" t="s">
        <v>20</v>
      </c>
      <c r="B43" s="1">
        <v>2.8069999999999999</v>
      </c>
      <c r="C43" s="1">
        <v>3.0510000000000002</v>
      </c>
      <c r="D43" s="1">
        <v>2.9220000000000002</v>
      </c>
      <c r="E43" s="1">
        <v>2.891</v>
      </c>
      <c r="F43" s="1">
        <v>2.9729999999999999</v>
      </c>
      <c r="G43" s="1">
        <v>2.9140000000000001</v>
      </c>
      <c r="H43" s="1">
        <v>2.9</v>
      </c>
      <c r="I43" s="1">
        <v>3.1509999999999998</v>
      </c>
      <c r="J43" s="1">
        <v>3.1110000000000002</v>
      </c>
      <c r="K43" s="1">
        <v>2.9590000000000001</v>
      </c>
    </row>
    <row r="44" spans="1:25" x14ac:dyDescent="0.2">
      <c r="A44" s="11" t="s">
        <v>21</v>
      </c>
      <c r="B44" s="1">
        <v>9.4E-2</v>
      </c>
      <c r="C44" s="1">
        <v>0.14599999999999999</v>
      </c>
      <c r="D44" s="1">
        <v>7.0999999999999994E-2</v>
      </c>
      <c r="E44" s="1">
        <v>0.108</v>
      </c>
      <c r="F44" s="1">
        <v>0.123</v>
      </c>
      <c r="G44" s="1">
        <v>0.14399999999999999</v>
      </c>
      <c r="H44" s="1">
        <v>0.218</v>
      </c>
      <c r="I44" s="1">
        <v>0.13800000000000001</v>
      </c>
      <c r="J44" s="1">
        <v>0.11</v>
      </c>
      <c r="K44" s="1">
        <v>0.14199999999999999</v>
      </c>
    </row>
    <row r="45" spans="1:25" x14ac:dyDescent="0.2">
      <c r="A45" s="11" t="s">
        <v>22</v>
      </c>
      <c r="B45" s="1">
        <v>0.14299999999999999</v>
      </c>
      <c r="C45" s="1">
        <v>0.13500000000000001</v>
      </c>
      <c r="D45" s="1">
        <v>0.123</v>
      </c>
      <c r="E45" s="1">
        <v>0.11600000000000001</v>
      </c>
      <c r="F45" s="1">
        <v>0.14099999999999999</v>
      </c>
      <c r="G45" s="1">
        <v>0.14099999999999999</v>
      </c>
      <c r="H45" s="1">
        <v>0.14000000000000001</v>
      </c>
      <c r="I45" s="1">
        <v>0.124</v>
      </c>
      <c r="J45" s="1">
        <v>0.123</v>
      </c>
      <c r="K45" s="1">
        <v>0.14299999999999999</v>
      </c>
    </row>
    <row r="46" spans="1:25" x14ac:dyDescent="0.2">
      <c r="A46" s="11" t="s">
        <v>23</v>
      </c>
      <c r="B46" s="1">
        <v>0.34100000000000003</v>
      </c>
      <c r="C46" s="1">
        <v>0.43</v>
      </c>
      <c r="D46" s="1">
        <v>0.36599999999999999</v>
      </c>
      <c r="E46" s="1">
        <v>0.35599999999999998</v>
      </c>
      <c r="F46" s="1">
        <v>0.40699999999999997</v>
      </c>
      <c r="G46" s="1">
        <v>0.44700000000000001</v>
      </c>
      <c r="H46" s="1">
        <v>0.35299999999999998</v>
      </c>
      <c r="I46" s="1">
        <v>0.45900000000000002</v>
      </c>
      <c r="J46" s="1">
        <v>0.39500000000000002</v>
      </c>
      <c r="K46" s="1">
        <v>0.434</v>
      </c>
    </row>
    <row r="47" spans="1:25" x14ac:dyDescent="0.2">
      <c r="A47" s="11" t="s">
        <v>24</v>
      </c>
      <c r="B47" s="1">
        <v>0.49</v>
      </c>
      <c r="C47" s="1">
        <v>0.58599999999999997</v>
      </c>
      <c r="D47" s="1">
        <v>0.53200000000000003</v>
      </c>
      <c r="E47" s="1">
        <v>0.53200000000000003</v>
      </c>
      <c r="F47" s="1">
        <v>0.52500000000000002</v>
      </c>
      <c r="G47" s="1">
        <v>0.50600000000000001</v>
      </c>
      <c r="H47" s="1">
        <v>0.47599999999999998</v>
      </c>
      <c r="I47" s="1">
        <v>0.67</v>
      </c>
      <c r="J47" s="1">
        <v>0.55700000000000005</v>
      </c>
      <c r="K47" s="1">
        <v>0.55700000000000005</v>
      </c>
    </row>
    <row r="48" spans="1:25" x14ac:dyDescent="0.2">
      <c r="A48" s="11"/>
      <c r="L48" s="42"/>
      <c r="M48" s="42"/>
      <c r="N48" s="42"/>
      <c r="O48" s="42"/>
      <c r="P48" s="42"/>
      <c r="Q48" s="42"/>
      <c r="R48" s="42"/>
      <c r="S48" s="42"/>
      <c r="T48" s="42"/>
      <c r="U48" s="22"/>
      <c r="V48" s="22"/>
    </row>
    <row r="49" spans="1:12" x14ac:dyDescent="0.2">
      <c r="A49" s="11" t="s">
        <v>25</v>
      </c>
      <c r="B49" s="1">
        <v>3.5169999999999999</v>
      </c>
      <c r="C49" s="1">
        <v>3.2240000000000002</v>
      </c>
      <c r="D49" s="1">
        <v>3.355</v>
      </c>
      <c r="E49" s="1">
        <v>3.3730000000000002</v>
      </c>
      <c r="F49" s="1">
        <v>3.5670000000000002</v>
      </c>
      <c r="G49" s="1">
        <v>3.218</v>
      </c>
      <c r="H49" s="1">
        <v>3.4239999999999999</v>
      </c>
      <c r="I49" s="1">
        <v>3.3849999999999998</v>
      </c>
      <c r="J49" s="1">
        <v>3.44</v>
      </c>
      <c r="K49" s="1">
        <v>3.4159999999999999</v>
      </c>
      <c r="L49" s="11"/>
    </row>
    <row r="50" spans="1:12" x14ac:dyDescent="0.2">
      <c r="A50" s="11" t="s">
        <v>26</v>
      </c>
      <c r="B50" s="1">
        <v>4.9420000000000002</v>
      </c>
      <c r="C50" s="1">
        <v>4.8710000000000004</v>
      </c>
      <c r="D50" s="1">
        <v>4.8940000000000001</v>
      </c>
      <c r="E50" s="1">
        <v>4.9820000000000002</v>
      </c>
      <c r="F50" s="1">
        <v>5.04</v>
      </c>
      <c r="G50" s="1">
        <v>4.9820000000000002</v>
      </c>
      <c r="H50" s="1">
        <v>4.9829999999999997</v>
      </c>
      <c r="I50" s="1">
        <v>5.2510000000000003</v>
      </c>
      <c r="J50" s="1">
        <v>4.9859999999999998</v>
      </c>
      <c r="K50" s="1">
        <v>5.0179999999999998</v>
      </c>
      <c r="L50" s="11"/>
    </row>
    <row r="51" spans="1:12" x14ac:dyDescent="0.2">
      <c r="A51" s="11" t="s">
        <v>27</v>
      </c>
      <c r="B51" s="1">
        <v>5.5010000000000003</v>
      </c>
      <c r="C51" s="1">
        <v>5.3689999999999998</v>
      </c>
      <c r="D51" s="1">
        <v>5.24</v>
      </c>
      <c r="E51" s="1">
        <v>5.1589999999999998</v>
      </c>
      <c r="F51" s="1">
        <v>5.4029999999999996</v>
      </c>
      <c r="G51" s="1">
        <v>5.4119999999999999</v>
      </c>
      <c r="H51" s="1">
        <v>5.3680000000000003</v>
      </c>
      <c r="I51" s="1">
        <v>5.5209999999999999</v>
      </c>
      <c r="J51" s="1">
        <v>5.42</v>
      </c>
      <c r="K51" s="1">
        <v>5.484</v>
      </c>
      <c r="L51" s="11"/>
    </row>
    <row r="52" spans="1:12" x14ac:dyDescent="0.2">
      <c r="A52" s="11" t="s">
        <v>28</v>
      </c>
      <c r="B52" s="1">
        <v>5.4409999999999998</v>
      </c>
      <c r="C52" s="1">
        <v>5.2610000000000001</v>
      </c>
      <c r="D52" s="1">
        <v>5.1890000000000001</v>
      </c>
      <c r="E52" s="1">
        <v>5.1050000000000004</v>
      </c>
      <c r="F52" s="1">
        <v>5.2110000000000003</v>
      </c>
      <c r="G52" s="1">
        <v>5.2229999999999999</v>
      </c>
      <c r="H52" s="1">
        <v>5.024</v>
      </c>
      <c r="I52" s="1">
        <v>5.4320000000000004</v>
      </c>
      <c r="J52" s="1">
        <v>5.2190000000000003</v>
      </c>
      <c r="K52" s="1">
        <v>5.391</v>
      </c>
      <c r="L52" s="11"/>
    </row>
    <row r="53" spans="1:12" x14ac:dyDescent="0.2">
      <c r="A53" s="11"/>
    </row>
    <row r="54" spans="1:12" x14ac:dyDescent="0.2">
      <c r="A54" s="1" t="s">
        <v>29</v>
      </c>
      <c r="B54" s="1">
        <v>4.5439999999999996</v>
      </c>
      <c r="C54" s="1">
        <v>4.45</v>
      </c>
      <c r="D54" s="1">
        <v>4.6280000000000001</v>
      </c>
      <c r="E54" s="1">
        <v>4.782</v>
      </c>
      <c r="F54" s="1">
        <v>4.7160000000000002</v>
      </c>
      <c r="G54" s="1">
        <v>4.5250000000000004</v>
      </c>
      <c r="H54" s="1">
        <v>4.6989999999999998</v>
      </c>
      <c r="I54" s="1">
        <v>4.7350000000000003</v>
      </c>
      <c r="J54" s="1">
        <v>4.7460000000000004</v>
      </c>
      <c r="K54" s="1">
        <v>4.5410000000000004</v>
      </c>
    </row>
    <row r="55" spans="1:12" x14ac:dyDescent="0.2">
      <c r="A55" s="1" t="s">
        <v>30</v>
      </c>
      <c r="B55" s="1">
        <v>9.0410000000000004</v>
      </c>
      <c r="C55" s="1">
        <v>9.1170000000000009</v>
      </c>
      <c r="D55" s="1">
        <v>8.9030000000000005</v>
      </c>
      <c r="E55" s="1">
        <v>9.1489999999999991</v>
      </c>
      <c r="F55" s="1">
        <v>9.2609999999999992</v>
      </c>
      <c r="G55" s="1">
        <v>9.2059999999999995</v>
      </c>
      <c r="H55" s="1">
        <v>9.1649999999999991</v>
      </c>
      <c r="I55" s="1">
        <v>9.6780000000000008</v>
      </c>
      <c r="J55" s="1">
        <v>9.3000000000000007</v>
      </c>
      <c r="K55" s="1">
        <v>9.4879999999999995</v>
      </c>
    </row>
    <row r="57" spans="1:12" x14ac:dyDescent="0.2">
      <c r="A57" s="1" t="s">
        <v>31</v>
      </c>
      <c r="B57" s="13">
        <v>0.44</v>
      </c>
      <c r="C57" s="13">
        <v>0.45400000000000001</v>
      </c>
      <c r="D57" s="13">
        <v>0.44600000000000001</v>
      </c>
      <c r="E57" s="13">
        <v>0.50149999999999995</v>
      </c>
      <c r="F57" s="13">
        <v>0.42649999999999999</v>
      </c>
      <c r="G57" s="13">
        <v>0.54900000000000004</v>
      </c>
      <c r="H57" s="13">
        <v>0.48449999999999999</v>
      </c>
      <c r="I57" s="13">
        <v>0.47749999999999998</v>
      </c>
      <c r="J57" s="13">
        <v>0.51849999999999996</v>
      </c>
      <c r="K57" s="13">
        <v>0.46350000000000002</v>
      </c>
      <c r="L57" s="13"/>
    </row>
    <row r="58" spans="1:12" x14ac:dyDescent="0.2">
      <c r="A58" s="1" t="s">
        <v>32</v>
      </c>
      <c r="B58" s="13">
        <v>0.19900000000000001</v>
      </c>
      <c r="C58" s="13">
        <v>0.1835</v>
      </c>
      <c r="D58" s="13">
        <v>0.17249999999999999</v>
      </c>
      <c r="E58" s="13">
        <v>0.18149999999999999</v>
      </c>
      <c r="F58" s="13">
        <v>0.17599999999999999</v>
      </c>
      <c r="G58" s="13">
        <v>0.17699999999999999</v>
      </c>
      <c r="H58" s="13">
        <v>0.19750000000000001</v>
      </c>
      <c r="I58" s="13">
        <v>0.19700000000000001</v>
      </c>
      <c r="J58" s="13">
        <v>0.20150000000000001</v>
      </c>
      <c r="K58" s="13">
        <v>0.16450000000000001</v>
      </c>
      <c r="L58" s="13"/>
    </row>
    <row r="59" spans="1:12" x14ac:dyDescent="0.2">
      <c r="A59" s="1" t="s">
        <v>33</v>
      </c>
      <c r="B59" s="1">
        <v>0.48099999999999998</v>
      </c>
      <c r="C59" s="1">
        <v>0.61799999999999999</v>
      </c>
      <c r="D59" s="1">
        <v>0.61499999999999999</v>
      </c>
      <c r="E59" s="1">
        <v>0.66900000000000004</v>
      </c>
      <c r="F59" s="1">
        <v>0.54500000000000004</v>
      </c>
      <c r="G59" s="1">
        <v>0.66300000000000003</v>
      </c>
      <c r="H59" s="1">
        <v>0.64</v>
      </c>
      <c r="I59" s="1">
        <v>0.69099999999999995</v>
      </c>
      <c r="J59" s="1">
        <v>0.68100000000000005</v>
      </c>
      <c r="K59" s="1">
        <v>0.55600000000000005</v>
      </c>
    </row>
  </sheetData>
  <mergeCells count="6">
    <mergeCell ref="L48:T48"/>
    <mergeCell ref="A1:K1"/>
    <mergeCell ref="A2:K2"/>
    <mergeCell ref="A32:K32"/>
    <mergeCell ref="X24:AF24"/>
    <mergeCell ref="L18:T18"/>
  </mergeCells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B72"/>
  <sheetViews>
    <sheetView tabSelected="1" topLeftCell="P1" zoomScale="125" zoomScaleNormal="68" zoomScalePageLayoutView="125" workbookViewId="0">
      <selection activeCell="W42" sqref="W42:AB44"/>
    </sheetView>
  </sheetViews>
  <sheetFormatPr baseColWidth="10" defaultColWidth="10.83203125" defaultRowHeight="16" x14ac:dyDescent="0.2"/>
  <cols>
    <col min="1" max="1" width="28.1640625" style="1" bestFit="1" customWidth="1"/>
    <col min="2" max="5" width="20.1640625" style="1" bestFit="1" customWidth="1"/>
    <col min="6" max="9" width="20.1640625" style="1" customWidth="1"/>
    <col min="10" max="10" width="21" style="1" bestFit="1" customWidth="1"/>
    <col min="11" max="11" width="22.1640625" style="1" bestFit="1" customWidth="1"/>
    <col min="12" max="13" width="21" style="1" bestFit="1" customWidth="1"/>
    <col min="14" max="14" width="20.1640625" style="1" bestFit="1" customWidth="1"/>
    <col min="15" max="15" width="25.5" style="1" customWidth="1"/>
    <col min="16" max="16" width="26.1640625" style="1" customWidth="1"/>
    <col min="17" max="17" width="25.1640625" style="1" customWidth="1"/>
    <col min="18" max="22" width="20.1640625" style="1" bestFit="1" customWidth="1"/>
    <col min="23" max="23" width="25.33203125" style="36" customWidth="1"/>
    <col min="24" max="24" width="27.83203125" style="36" customWidth="1"/>
    <col min="25" max="25" width="20.1640625" style="37" bestFit="1" customWidth="1"/>
    <col min="26" max="26" width="25.5" style="37" customWidth="1"/>
    <col min="27" max="27" width="26.1640625" style="37" customWidth="1"/>
    <col min="28" max="28" width="25.1640625" style="37" customWidth="1"/>
    <col min="29" max="16384" width="10.83203125" style="1"/>
  </cols>
  <sheetData>
    <row r="2" spans="1:28" ht="24" x14ac:dyDescent="0.2">
      <c r="A2" s="47" t="s">
        <v>45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32"/>
      <c r="X2" s="32"/>
      <c r="Y2" s="33"/>
      <c r="Z2" s="33"/>
      <c r="AA2" s="33"/>
      <c r="AB2" s="33"/>
    </row>
    <row r="3" spans="1:28" s="18" customFormat="1" ht="17" thickBot="1" x14ac:dyDescent="0.25">
      <c r="A3" s="7" t="s">
        <v>2</v>
      </c>
      <c r="B3" s="24" t="s">
        <v>46</v>
      </c>
      <c r="C3" s="25" t="s">
        <v>14</v>
      </c>
      <c r="D3" s="25" t="s">
        <v>47</v>
      </c>
      <c r="E3" s="25" t="s">
        <v>16</v>
      </c>
      <c r="F3" s="26" t="s">
        <v>48</v>
      </c>
      <c r="G3" s="30" t="s">
        <v>49</v>
      </c>
      <c r="H3" s="30" t="s">
        <v>50</v>
      </c>
      <c r="I3" s="30" t="s">
        <v>51</v>
      </c>
      <c r="J3" s="31" t="s">
        <v>21</v>
      </c>
      <c r="K3" s="31" t="s">
        <v>22</v>
      </c>
      <c r="L3" s="31" t="s">
        <v>23</v>
      </c>
      <c r="M3" s="31" t="s">
        <v>24</v>
      </c>
      <c r="N3" s="29" t="s">
        <v>25</v>
      </c>
      <c r="O3" s="29" t="s">
        <v>26</v>
      </c>
      <c r="P3" s="29" t="s">
        <v>27</v>
      </c>
      <c r="Q3" s="29" t="s">
        <v>28</v>
      </c>
      <c r="R3" s="28" t="s">
        <v>29</v>
      </c>
      <c r="S3" s="28" t="s">
        <v>30</v>
      </c>
      <c r="T3" s="27" t="s">
        <v>52</v>
      </c>
      <c r="U3" s="27" t="s">
        <v>53</v>
      </c>
      <c r="V3" s="27" t="s">
        <v>54</v>
      </c>
      <c r="W3" s="34"/>
      <c r="X3" s="34"/>
      <c r="Y3" s="35"/>
      <c r="Z3" s="35"/>
      <c r="AA3" s="35"/>
      <c r="AB3" s="35"/>
    </row>
    <row r="4" spans="1:28" ht="17" thickTop="1" x14ac:dyDescent="0.2">
      <c r="A4" s="17" t="s">
        <v>55</v>
      </c>
      <c r="B4" s="13">
        <v>10</v>
      </c>
      <c r="C4" s="13">
        <v>10</v>
      </c>
      <c r="D4" s="13">
        <v>10</v>
      </c>
      <c r="E4" s="13">
        <v>10</v>
      </c>
      <c r="F4" s="13">
        <v>10</v>
      </c>
      <c r="G4" s="13">
        <v>10</v>
      </c>
      <c r="H4" s="13">
        <v>10</v>
      </c>
      <c r="I4" s="13">
        <v>10</v>
      </c>
      <c r="J4" s="13">
        <v>10</v>
      </c>
      <c r="K4" s="13">
        <v>10</v>
      </c>
      <c r="L4" s="13">
        <v>10</v>
      </c>
      <c r="M4" s="13">
        <v>10</v>
      </c>
      <c r="N4" s="13">
        <v>10</v>
      </c>
      <c r="O4" s="13">
        <v>10</v>
      </c>
      <c r="P4" s="13">
        <v>10</v>
      </c>
      <c r="Q4" s="13">
        <v>10</v>
      </c>
      <c r="R4" s="13">
        <v>10</v>
      </c>
      <c r="S4" s="13">
        <v>10</v>
      </c>
      <c r="T4" s="13">
        <v>10</v>
      </c>
      <c r="U4" s="13">
        <v>10</v>
      </c>
      <c r="V4" s="13">
        <v>10</v>
      </c>
      <c r="W4" s="13"/>
      <c r="X4" s="13"/>
      <c r="Y4" s="13"/>
      <c r="Z4" s="13"/>
      <c r="AA4" s="13"/>
      <c r="AB4" s="13"/>
    </row>
    <row r="5" spans="1:28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x14ac:dyDescent="0.2">
      <c r="A6" s="13" t="s">
        <v>56</v>
      </c>
      <c r="B6" s="13">
        <v>18.63</v>
      </c>
      <c r="C6" s="13">
        <v>5.7709999999999999</v>
      </c>
      <c r="D6" s="13">
        <v>12.47</v>
      </c>
      <c r="E6" s="13">
        <v>2.3439999999999999</v>
      </c>
      <c r="F6" s="13">
        <v>7.5129999999999999</v>
      </c>
      <c r="G6" s="13">
        <v>2.145</v>
      </c>
      <c r="H6" s="13">
        <v>2.6440000000000001</v>
      </c>
      <c r="I6" s="13">
        <v>2.6760000000000002</v>
      </c>
      <c r="J6" s="13">
        <v>0.35199999999999998</v>
      </c>
      <c r="K6" s="13">
        <v>0.11600000000000001</v>
      </c>
      <c r="L6" s="13">
        <v>0.40100000000000002</v>
      </c>
      <c r="M6" s="13">
        <v>0.60099999999999998</v>
      </c>
      <c r="N6" s="13">
        <v>3.218</v>
      </c>
      <c r="O6" s="13">
        <v>4.8710000000000004</v>
      </c>
      <c r="P6" s="13">
        <v>5.1589999999999998</v>
      </c>
      <c r="Q6" s="13">
        <v>5.024</v>
      </c>
      <c r="R6" s="13">
        <v>4.8460000000000001</v>
      </c>
      <c r="S6" s="13">
        <v>9.1579999999999995</v>
      </c>
      <c r="T6" s="13">
        <v>0.112</v>
      </c>
      <c r="U6" s="13">
        <v>0.13800000000000001</v>
      </c>
      <c r="V6" s="13">
        <v>0.43</v>
      </c>
      <c r="W6" s="13"/>
      <c r="X6" s="13"/>
      <c r="Y6" s="13"/>
      <c r="Z6" s="13"/>
      <c r="AA6" s="13"/>
      <c r="AB6" s="13"/>
    </row>
    <row r="7" spans="1:28" x14ac:dyDescent="0.2">
      <c r="A7" s="13" t="s">
        <v>57</v>
      </c>
      <c r="B7" s="13">
        <v>18.899999999999999</v>
      </c>
      <c r="C7" s="13">
        <v>6.0049999999999999</v>
      </c>
      <c r="D7" s="13">
        <v>12.82</v>
      </c>
      <c r="E7" s="13">
        <v>2.4929999999999999</v>
      </c>
      <c r="F7" s="13">
        <v>7.6870000000000003</v>
      </c>
      <c r="G7" s="13">
        <v>2.173</v>
      </c>
      <c r="H7" s="13">
        <v>2.7040000000000002</v>
      </c>
      <c r="I7" s="13">
        <v>2.7349999999999999</v>
      </c>
      <c r="J7" s="13">
        <v>0.38979999999999998</v>
      </c>
      <c r="K7" s="13">
        <v>0.14449999999999999</v>
      </c>
      <c r="L7" s="13">
        <v>0.45250000000000001</v>
      </c>
      <c r="M7" s="13">
        <v>0.62749999999999995</v>
      </c>
      <c r="N7" s="13">
        <v>3.3220000000000001</v>
      </c>
      <c r="O7" s="13">
        <v>4.93</v>
      </c>
      <c r="P7" s="13">
        <v>5.3360000000000003</v>
      </c>
      <c r="Q7" s="13">
        <v>5.1680000000000001</v>
      </c>
      <c r="R7" s="13">
        <v>4.9889999999999999</v>
      </c>
      <c r="S7" s="13">
        <v>9.2609999999999992</v>
      </c>
      <c r="T7" s="13">
        <v>0.12529999999999999</v>
      </c>
      <c r="U7" s="13">
        <v>0.14480000000000001</v>
      </c>
      <c r="V7" s="13">
        <v>0.49480000000000002</v>
      </c>
      <c r="W7" s="13"/>
      <c r="X7" s="13"/>
      <c r="Y7" s="13"/>
      <c r="Z7" s="13"/>
      <c r="AA7" s="13"/>
      <c r="AB7" s="13"/>
    </row>
    <row r="8" spans="1:28" x14ac:dyDescent="0.2">
      <c r="A8" s="13" t="s">
        <v>58</v>
      </c>
      <c r="B8" s="13">
        <v>19.13</v>
      </c>
      <c r="C8" s="13">
        <v>6.13</v>
      </c>
      <c r="D8" s="13">
        <v>12.92</v>
      </c>
      <c r="E8" s="13">
        <v>2.5640000000000001</v>
      </c>
      <c r="F8" s="13">
        <v>7.827</v>
      </c>
      <c r="G8" s="13">
        <v>2.2320000000000002</v>
      </c>
      <c r="H8" s="13">
        <v>2.7370000000000001</v>
      </c>
      <c r="I8" s="13">
        <v>2.79</v>
      </c>
      <c r="J8" s="13">
        <v>0.499</v>
      </c>
      <c r="K8" s="13">
        <v>0.16200000000000001</v>
      </c>
      <c r="L8" s="13">
        <v>0.50049999999999994</v>
      </c>
      <c r="M8" s="13">
        <v>0.65749999999999997</v>
      </c>
      <c r="N8" s="13">
        <v>3.4009999999999998</v>
      </c>
      <c r="O8" s="13">
        <v>4.9829999999999997</v>
      </c>
      <c r="P8" s="13">
        <v>5.4080000000000004</v>
      </c>
      <c r="Q8" s="13">
        <v>5.2210000000000001</v>
      </c>
      <c r="R8" s="13">
        <v>5.1760000000000002</v>
      </c>
      <c r="S8" s="13">
        <v>9.4589999999999996</v>
      </c>
      <c r="T8" s="13">
        <v>0.21579999999999999</v>
      </c>
      <c r="U8" s="13">
        <v>0.1613</v>
      </c>
      <c r="V8" s="13">
        <v>0.54700000000000004</v>
      </c>
      <c r="W8" s="13"/>
      <c r="X8" s="13"/>
      <c r="Y8" s="13"/>
      <c r="Z8" s="13"/>
      <c r="AA8" s="13"/>
      <c r="AB8" s="13"/>
    </row>
    <row r="9" spans="1:28" x14ac:dyDescent="0.2">
      <c r="A9" s="13" t="s">
        <v>59</v>
      </c>
      <c r="B9" s="13">
        <v>19.22</v>
      </c>
      <c r="C9" s="13">
        <v>6.3129999999999997</v>
      </c>
      <c r="D9" s="13">
        <v>12.99</v>
      </c>
      <c r="E9" s="13">
        <v>2.645</v>
      </c>
      <c r="F9" s="13">
        <v>7.9729999999999999</v>
      </c>
      <c r="G9" s="13">
        <v>2.2909999999999999</v>
      </c>
      <c r="H9" s="13">
        <v>2.8639999999999999</v>
      </c>
      <c r="I9" s="13">
        <v>2.923</v>
      </c>
      <c r="J9" s="13">
        <v>0.5353</v>
      </c>
      <c r="K9" s="13">
        <v>0.16700000000000001</v>
      </c>
      <c r="L9" s="13">
        <v>0.61050000000000004</v>
      </c>
      <c r="M9" s="13">
        <v>0.71879999999999999</v>
      </c>
      <c r="N9" s="13">
        <v>3.4590000000000001</v>
      </c>
      <c r="O9" s="13">
        <v>5.024</v>
      </c>
      <c r="P9" s="13">
        <v>5.4880000000000004</v>
      </c>
      <c r="Q9" s="13">
        <v>5.4009999999999998</v>
      </c>
      <c r="R9" s="13">
        <v>5.351</v>
      </c>
      <c r="S9" s="13">
        <v>9.5429999999999993</v>
      </c>
      <c r="T9" s="13">
        <v>0.2445</v>
      </c>
      <c r="U9" s="13">
        <v>0.1804</v>
      </c>
      <c r="V9" s="13">
        <v>0.59350000000000003</v>
      </c>
      <c r="W9" s="13"/>
      <c r="X9" s="13"/>
      <c r="Y9" s="13"/>
      <c r="Z9" s="13"/>
      <c r="AA9" s="13"/>
      <c r="AB9" s="13"/>
    </row>
    <row r="10" spans="1:28" x14ac:dyDescent="0.2">
      <c r="A10" s="13" t="s">
        <v>60</v>
      </c>
      <c r="B10" s="13">
        <v>19.32</v>
      </c>
      <c r="C10" s="13">
        <v>6.4560000000000004</v>
      </c>
      <c r="D10" s="13">
        <v>13.17</v>
      </c>
      <c r="E10" s="13">
        <v>2.7839999999999998</v>
      </c>
      <c r="F10" s="13">
        <v>8.1760000000000002</v>
      </c>
      <c r="G10" s="13">
        <v>2.4359999999999999</v>
      </c>
      <c r="H10" s="13">
        <v>2.903</v>
      </c>
      <c r="I10" s="13">
        <v>2.9340000000000002</v>
      </c>
      <c r="J10" s="13">
        <v>0.59199999999999997</v>
      </c>
      <c r="K10" s="13">
        <v>0.17599999999999999</v>
      </c>
      <c r="L10" s="13">
        <v>0.74</v>
      </c>
      <c r="M10" s="13">
        <v>0.74399999999999999</v>
      </c>
      <c r="N10" s="13">
        <v>3.5670000000000002</v>
      </c>
      <c r="O10" s="13">
        <v>5.2510000000000003</v>
      </c>
      <c r="P10" s="13">
        <v>5.5209999999999999</v>
      </c>
      <c r="Q10" s="13">
        <v>5.4409999999999998</v>
      </c>
      <c r="R10" s="13">
        <v>5.4619999999999997</v>
      </c>
      <c r="S10" s="13">
        <v>9.6110000000000007</v>
      </c>
      <c r="T10" s="13">
        <v>0.35949999999999999</v>
      </c>
      <c r="U10" s="13">
        <v>0.19850000000000001</v>
      </c>
      <c r="V10" s="13">
        <v>0.66100000000000003</v>
      </c>
      <c r="W10" s="13"/>
      <c r="X10" s="13"/>
      <c r="Y10" s="13"/>
      <c r="Z10" s="13"/>
      <c r="AA10" s="13"/>
      <c r="AB10" s="13"/>
    </row>
    <row r="11" spans="1:28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s="18" customFormat="1" x14ac:dyDescent="0.2">
      <c r="A12" s="19" t="s">
        <v>61</v>
      </c>
      <c r="B12" s="19">
        <v>19.04</v>
      </c>
      <c r="C12" s="19">
        <v>6.1390000000000002</v>
      </c>
      <c r="D12" s="19">
        <v>12.89</v>
      </c>
      <c r="E12" s="19">
        <v>2.57</v>
      </c>
      <c r="F12" s="19">
        <v>7.8380000000000001</v>
      </c>
      <c r="G12" s="19">
        <v>2.2480000000000002</v>
      </c>
      <c r="H12" s="19">
        <v>2.77</v>
      </c>
      <c r="I12" s="19">
        <v>2.8079999999999998</v>
      </c>
      <c r="J12" s="19">
        <v>0.47939999999999999</v>
      </c>
      <c r="K12" s="19">
        <v>0.15509999999999999</v>
      </c>
      <c r="L12" s="19">
        <v>0.5252</v>
      </c>
      <c r="M12" s="19">
        <v>0.66879999999999995</v>
      </c>
      <c r="N12" s="19">
        <v>3.3919999999999999</v>
      </c>
      <c r="O12" s="19">
        <v>4.9950000000000001</v>
      </c>
      <c r="P12" s="19">
        <v>5.3879999999999999</v>
      </c>
      <c r="Q12" s="19">
        <v>5.25</v>
      </c>
      <c r="R12" s="19">
        <v>5.18</v>
      </c>
      <c r="S12" s="19">
        <v>9.42</v>
      </c>
      <c r="T12" s="19">
        <v>0.2077</v>
      </c>
      <c r="U12" s="19">
        <v>0.16389999999999999</v>
      </c>
      <c r="V12" s="19">
        <v>0.54290000000000005</v>
      </c>
      <c r="W12" s="19"/>
      <c r="X12" s="19"/>
      <c r="Y12" s="19"/>
      <c r="Z12" s="19"/>
      <c r="AA12" s="19"/>
      <c r="AB12" s="19"/>
    </row>
    <row r="13" spans="1:28" x14ac:dyDescent="0.2">
      <c r="A13" s="13" t="s">
        <v>62</v>
      </c>
      <c r="B13" s="13">
        <v>0.23319999999999999</v>
      </c>
      <c r="C13" s="13">
        <v>0.1981</v>
      </c>
      <c r="D13" s="13">
        <v>0.1883</v>
      </c>
      <c r="E13" s="13">
        <v>0.1229</v>
      </c>
      <c r="F13" s="13">
        <v>0.19350000000000001</v>
      </c>
      <c r="G13" s="13">
        <v>9.5380000000000006E-2</v>
      </c>
      <c r="H13" s="13">
        <v>8.9279999999999998E-2</v>
      </c>
      <c r="I13" s="13">
        <v>9.2130000000000004E-2</v>
      </c>
      <c r="J13" s="13">
        <v>8.0310000000000006E-2</v>
      </c>
      <c r="K13" s="13">
        <v>1.8030000000000001E-2</v>
      </c>
      <c r="L13" s="13">
        <v>0.1046</v>
      </c>
      <c r="M13" s="13">
        <v>5.101E-2</v>
      </c>
      <c r="N13" s="13">
        <v>0.1108</v>
      </c>
      <c r="O13" s="13">
        <v>0.1038</v>
      </c>
      <c r="P13" s="13">
        <v>0.1138</v>
      </c>
      <c r="Q13" s="13">
        <v>0.13689999999999999</v>
      </c>
      <c r="R13" s="13">
        <v>0.2051</v>
      </c>
      <c r="S13" s="13">
        <v>0.1578</v>
      </c>
      <c r="T13" s="13">
        <v>7.5810000000000002E-2</v>
      </c>
      <c r="U13" s="13">
        <v>2.0799999999999999E-2</v>
      </c>
      <c r="V13" s="13">
        <v>6.8449999999999997E-2</v>
      </c>
      <c r="W13" s="13"/>
      <c r="X13" s="13"/>
      <c r="Y13" s="13"/>
      <c r="Z13" s="13"/>
      <c r="AA13" s="13"/>
      <c r="AB13" s="13"/>
    </row>
    <row r="14" spans="1:28" x14ac:dyDescent="0.2">
      <c r="A14" s="13" t="s">
        <v>63</v>
      </c>
      <c r="B14" s="13">
        <v>7.3749999999999996E-2</v>
      </c>
      <c r="C14" s="13">
        <v>6.2649999999999997E-2</v>
      </c>
      <c r="D14" s="13">
        <v>5.9549999999999999E-2</v>
      </c>
      <c r="E14" s="13">
        <v>3.8850000000000003E-2</v>
      </c>
      <c r="F14" s="13">
        <v>6.1199999999999997E-2</v>
      </c>
      <c r="G14" s="13">
        <v>3.0159999999999999E-2</v>
      </c>
      <c r="H14" s="13">
        <v>2.8230000000000002E-2</v>
      </c>
      <c r="I14" s="13">
        <v>2.913E-2</v>
      </c>
      <c r="J14" s="13">
        <v>2.5399999999999999E-2</v>
      </c>
      <c r="K14" s="13">
        <v>5.7029999999999997E-3</v>
      </c>
      <c r="L14" s="13">
        <v>3.3079999999999998E-2</v>
      </c>
      <c r="M14" s="13">
        <v>1.6129999999999999E-2</v>
      </c>
      <c r="N14" s="13">
        <v>3.5029999999999999E-2</v>
      </c>
      <c r="O14" s="13">
        <v>3.2840000000000001E-2</v>
      </c>
      <c r="P14" s="13">
        <v>3.5990000000000001E-2</v>
      </c>
      <c r="Q14" s="13">
        <v>4.3290000000000002E-2</v>
      </c>
      <c r="R14" s="13">
        <v>6.4839999999999995E-2</v>
      </c>
      <c r="S14" s="13">
        <v>4.9910000000000003E-2</v>
      </c>
      <c r="T14" s="13">
        <v>2.3970000000000002E-2</v>
      </c>
      <c r="U14" s="13">
        <v>6.5789999999999998E-3</v>
      </c>
      <c r="V14" s="13">
        <v>2.164E-2</v>
      </c>
      <c r="W14" s="13"/>
      <c r="X14" s="13"/>
      <c r="Y14" s="13"/>
      <c r="Z14" s="13"/>
      <c r="AA14" s="13"/>
      <c r="AB14" s="13"/>
    </row>
    <row r="15" spans="1:28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x14ac:dyDescent="0.2">
      <c r="A16" s="13" t="s">
        <v>64</v>
      </c>
      <c r="B16" s="13">
        <v>18.88</v>
      </c>
      <c r="C16" s="13">
        <v>5.9969999999999999</v>
      </c>
      <c r="D16" s="13">
        <v>12.76</v>
      </c>
      <c r="E16" s="13">
        <v>2.4820000000000002</v>
      </c>
      <c r="F16" s="13">
        <v>7.7</v>
      </c>
      <c r="G16" s="13">
        <v>2.1800000000000002</v>
      </c>
      <c r="H16" s="13">
        <v>2.706</v>
      </c>
      <c r="I16" s="13">
        <v>2.742</v>
      </c>
      <c r="J16" s="13">
        <v>0.4219</v>
      </c>
      <c r="K16" s="13">
        <v>0.14219999999999999</v>
      </c>
      <c r="L16" s="13">
        <v>0.45040000000000002</v>
      </c>
      <c r="M16" s="13">
        <v>0.63229999999999997</v>
      </c>
      <c r="N16" s="13">
        <v>3.3130000000000002</v>
      </c>
      <c r="O16" s="13">
        <v>4.9210000000000003</v>
      </c>
      <c r="P16" s="13">
        <v>5.306</v>
      </c>
      <c r="Q16" s="13">
        <v>5.1520000000000001</v>
      </c>
      <c r="R16" s="13">
        <v>5.0330000000000004</v>
      </c>
      <c r="S16" s="13">
        <v>9.3070000000000004</v>
      </c>
      <c r="T16" s="13">
        <v>0.1535</v>
      </c>
      <c r="U16" s="13">
        <v>0.14899999999999999</v>
      </c>
      <c r="V16" s="13">
        <v>0.49390000000000001</v>
      </c>
      <c r="W16" s="13"/>
      <c r="X16" s="13"/>
      <c r="Y16" s="13"/>
      <c r="Z16" s="13"/>
      <c r="AA16" s="13"/>
      <c r="AB16" s="13"/>
    </row>
    <row r="17" spans="1:28" x14ac:dyDescent="0.2">
      <c r="A17" s="13" t="s">
        <v>65</v>
      </c>
      <c r="B17" s="13">
        <v>19.21</v>
      </c>
      <c r="C17" s="13">
        <v>6.2809999999999997</v>
      </c>
      <c r="D17" s="13">
        <v>13.03</v>
      </c>
      <c r="E17" s="13">
        <v>2.6579999999999999</v>
      </c>
      <c r="F17" s="13">
        <v>7.9770000000000003</v>
      </c>
      <c r="G17" s="13">
        <v>2.3159999999999998</v>
      </c>
      <c r="H17" s="13">
        <v>2.8340000000000001</v>
      </c>
      <c r="I17" s="13">
        <v>2.8740000000000001</v>
      </c>
      <c r="J17" s="13">
        <v>0.53690000000000004</v>
      </c>
      <c r="K17" s="13">
        <v>0.16800000000000001</v>
      </c>
      <c r="L17" s="13">
        <v>0.6</v>
      </c>
      <c r="M17" s="13">
        <v>0.70530000000000004</v>
      </c>
      <c r="N17" s="13">
        <v>3.4710000000000001</v>
      </c>
      <c r="O17" s="13">
        <v>5.069</v>
      </c>
      <c r="P17" s="13">
        <v>5.4690000000000003</v>
      </c>
      <c r="Q17" s="13">
        <v>5.3479999999999999</v>
      </c>
      <c r="R17" s="13">
        <v>5.3259999999999996</v>
      </c>
      <c r="S17" s="13">
        <v>9.5329999999999995</v>
      </c>
      <c r="T17" s="13">
        <v>0.26190000000000002</v>
      </c>
      <c r="U17" s="13">
        <v>0.1787</v>
      </c>
      <c r="V17" s="13">
        <v>0.59189999999999998</v>
      </c>
      <c r="W17" s="13"/>
      <c r="X17" s="13"/>
      <c r="Y17" s="13"/>
      <c r="Z17" s="13"/>
      <c r="AA17" s="13"/>
      <c r="AB17" s="13"/>
    </row>
    <row r="18" spans="1:28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x14ac:dyDescent="0.2">
      <c r="A19" s="13" t="s">
        <v>66</v>
      </c>
      <c r="B19" s="13">
        <v>190.4</v>
      </c>
      <c r="C19" s="13">
        <v>61.39</v>
      </c>
      <c r="D19" s="13">
        <v>128.9</v>
      </c>
      <c r="E19" s="13">
        <v>25.7</v>
      </c>
      <c r="F19" s="13">
        <v>78.38</v>
      </c>
      <c r="G19" s="13">
        <v>22.48</v>
      </c>
      <c r="H19" s="13">
        <v>27.7</v>
      </c>
      <c r="I19" s="13">
        <v>28.08</v>
      </c>
      <c r="J19" s="13">
        <v>4.7939999999999996</v>
      </c>
      <c r="K19" s="13">
        <v>1.5509999999999999</v>
      </c>
      <c r="L19" s="13">
        <v>5.2519999999999998</v>
      </c>
      <c r="M19" s="13">
        <v>6.6879999999999997</v>
      </c>
      <c r="N19" s="13">
        <v>33.92</v>
      </c>
      <c r="O19" s="13">
        <v>49.95</v>
      </c>
      <c r="P19" s="13">
        <v>53.88</v>
      </c>
      <c r="Q19" s="13">
        <v>52.5</v>
      </c>
      <c r="R19" s="13">
        <v>51.8</v>
      </c>
      <c r="S19" s="13">
        <v>94.2</v>
      </c>
      <c r="T19" s="13">
        <v>2.077</v>
      </c>
      <c r="U19" s="13">
        <v>1.639</v>
      </c>
      <c r="V19" s="13">
        <v>5.4290000000000003</v>
      </c>
      <c r="W19" s="13"/>
      <c r="X19" s="13"/>
      <c r="Y19" s="13"/>
      <c r="Z19" s="13"/>
      <c r="AA19" s="13"/>
      <c r="AB19" s="13"/>
    </row>
    <row r="20" spans="1:28" x14ac:dyDescent="0.2">
      <c r="U20" s="13"/>
    </row>
    <row r="21" spans="1:28" x14ac:dyDescent="0.2">
      <c r="A21" s="17" t="s">
        <v>67</v>
      </c>
    </row>
    <row r="22" spans="1:28" s="16" customFormat="1" x14ac:dyDescent="0.15">
      <c r="A22" s="15" t="s">
        <v>68</v>
      </c>
      <c r="B22" s="15" t="s">
        <v>69</v>
      </c>
      <c r="C22" s="15" t="s">
        <v>69</v>
      </c>
      <c r="D22" s="15">
        <v>8.6E-3</v>
      </c>
      <c r="E22" s="15">
        <v>1E-4</v>
      </c>
      <c r="F22" s="15" t="s">
        <v>69</v>
      </c>
      <c r="G22" s="15">
        <v>0.81499999999999995</v>
      </c>
      <c r="H22" s="15" t="s">
        <v>69</v>
      </c>
      <c r="I22" s="15">
        <v>2.0999999999999999E-3</v>
      </c>
      <c r="J22" s="15" t="s">
        <v>69</v>
      </c>
      <c r="K22" s="15">
        <v>3.3E-3</v>
      </c>
      <c r="L22" s="15">
        <v>2.3999999999999998E-3</v>
      </c>
      <c r="M22" s="15" t="s">
        <v>69</v>
      </c>
      <c r="N22" s="15">
        <v>0.26479999999999998</v>
      </c>
      <c r="O22" s="15">
        <v>0.1827</v>
      </c>
      <c r="P22" s="15">
        <v>0.63160000000000005</v>
      </c>
      <c r="Q22" s="15">
        <v>6.9999999999999999E-4</v>
      </c>
      <c r="R22" s="15" t="s">
        <v>69</v>
      </c>
      <c r="S22" s="15">
        <v>4.1099999999999998E-2</v>
      </c>
      <c r="T22" s="15" t="s">
        <v>69</v>
      </c>
      <c r="U22" s="15">
        <v>1.37E-2</v>
      </c>
      <c r="V22" s="15">
        <v>2.8400000000000002E-2</v>
      </c>
      <c r="W22" s="14"/>
      <c r="X22" s="38"/>
      <c r="Y22" s="14"/>
      <c r="Z22" s="14"/>
      <c r="AA22" s="14"/>
      <c r="AB22" s="14"/>
    </row>
    <row r="23" spans="1:28" s="16" customFormat="1" x14ac:dyDescent="0.15">
      <c r="A23" s="15" t="s">
        <v>70</v>
      </c>
      <c r="B23" s="15" t="s">
        <v>71</v>
      </c>
      <c r="C23" s="15" t="s">
        <v>71</v>
      </c>
      <c r="D23" s="15" t="s">
        <v>72</v>
      </c>
      <c r="E23" s="15" t="s">
        <v>73</v>
      </c>
      <c r="F23" s="15" t="s">
        <v>71</v>
      </c>
      <c r="G23" s="15" t="s">
        <v>74</v>
      </c>
      <c r="H23" s="15" t="s">
        <v>71</v>
      </c>
      <c r="I23" s="15" t="s">
        <v>72</v>
      </c>
      <c r="J23" s="15" t="s">
        <v>71</v>
      </c>
      <c r="K23" s="15" t="s">
        <v>72</v>
      </c>
      <c r="L23" s="15" t="s">
        <v>72</v>
      </c>
      <c r="M23" s="15" t="s">
        <v>71</v>
      </c>
      <c r="N23" s="15" t="s">
        <v>74</v>
      </c>
      <c r="O23" s="15" t="s">
        <v>74</v>
      </c>
      <c r="P23" s="15" t="s">
        <v>74</v>
      </c>
      <c r="Q23" s="15" t="s">
        <v>73</v>
      </c>
      <c r="R23" s="15" t="s">
        <v>71</v>
      </c>
      <c r="S23" s="15" t="s">
        <v>75</v>
      </c>
      <c r="T23" s="15" t="s">
        <v>71</v>
      </c>
      <c r="U23" s="15" t="s">
        <v>75</v>
      </c>
      <c r="V23" s="15" t="s">
        <v>75</v>
      </c>
      <c r="W23" s="14"/>
      <c r="X23" s="38"/>
      <c r="Y23" s="14"/>
      <c r="Z23" s="14"/>
      <c r="AA23" s="14"/>
      <c r="AB23" s="14"/>
    </row>
    <row r="24" spans="1:28" x14ac:dyDescent="0.15">
      <c r="A24" s="13" t="s">
        <v>76</v>
      </c>
      <c r="B24" s="13" t="s">
        <v>77</v>
      </c>
      <c r="C24" s="13" t="s">
        <v>77</v>
      </c>
      <c r="D24" s="13" t="s">
        <v>77</v>
      </c>
      <c r="E24" s="13" t="s">
        <v>77</v>
      </c>
      <c r="F24" s="13" t="s">
        <v>77</v>
      </c>
      <c r="G24" s="13" t="s">
        <v>78</v>
      </c>
      <c r="H24" s="13" t="s">
        <v>77</v>
      </c>
      <c r="I24" s="13" t="s">
        <v>77</v>
      </c>
      <c r="J24" s="13" t="s">
        <v>77</v>
      </c>
      <c r="K24" s="13" t="s">
        <v>77</v>
      </c>
      <c r="L24" s="13" t="s">
        <v>77</v>
      </c>
      <c r="M24" s="13" t="s">
        <v>77</v>
      </c>
      <c r="N24" s="13" t="s">
        <v>78</v>
      </c>
      <c r="O24" s="13" t="s">
        <v>78</v>
      </c>
      <c r="P24" s="13" t="s">
        <v>78</v>
      </c>
      <c r="Q24" s="13" t="s">
        <v>77</v>
      </c>
      <c r="R24" s="13" t="s">
        <v>77</v>
      </c>
      <c r="S24" s="13" t="s">
        <v>77</v>
      </c>
      <c r="T24" s="13" t="s">
        <v>77</v>
      </c>
      <c r="U24" s="13" t="s">
        <v>77</v>
      </c>
      <c r="V24" s="13" t="s">
        <v>77</v>
      </c>
      <c r="W24" s="13"/>
      <c r="X24" s="39"/>
      <c r="Y24" s="13"/>
      <c r="Z24" s="13"/>
      <c r="AA24" s="13"/>
      <c r="AB24" s="13"/>
    </row>
    <row r="25" spans="1:28" x14ac:dyDescent="0.15">
      <c r="A25" s="13" t="s">
        <v>79</v>
      </c>
      <c r="B25" s="13" t="s">
        <v>80</v>
      </c>
      <c r="C25" s="13" t="s">
        <v>80</v>
      </c>
      <c r="D25" s="13" t="s">
        <v>80</v>
      </c>
      <c r="E25" s="13" t="s">
        <v>80</v>
      </c>
      <c r="F25" s="13" t="s">
        <v>80</v>
      </c>
      <c r="G25" s="13" t="s">
        <v>80</v>
      </c>
      <c r="H25" s="13" t="s">
        <v>80</v>
      </c>
      <c r="I25" s="13" t="s">
        <v>80</v>
      </c>
      <c r="J25" s="13" t="s">
        <v>80</v>
      </c>
      <c r="K25" s="13" t="s">
        <v>80</v>
      </c>
      <c r="L25" s="13" t="s">
        <v>80</v>
      </c>
      <c r="M25" s="13" t="s">
        <v>80</v>
      </c>
      <c r="N25" s="13" t="s">
        <v>80</v>
      </c>
      <c r="O25" s="13" t="s">
        <v>80</v>
      </c>
      <c r="P25" s="13" t="s">
        <v>80</v>
      </c>
      <c r="Q25" s="13" t="s">
        <v>80</v>
      </c>
      <c r="R25" s="13" t="s">
        <v>80</v>
      </c>
      <c r="S25" s="13" t="s">
        <v>80</v>
      </c>
      <c r="T25" s="13" t="s">
        <v>80</v>
      </c>
      <c r="U25" s="13" t="s">
        <v>80</v>
      </c>
      <c r="V25" s="13" t="s">
        <v>80</v>
      </c>
      <c r="W25" s="13"/>
      <c r="X25" s="39"/>
      <c r="Y25" s="13"/>
      <c r="Z25" s="13"/>
      <c r="AA25" s="13"/>
      <c r="AB25" s="13"/>
    </row>
    <row r="26" spans="1:28" x14ac:dyDescent="0.15">
      <c r="A26" s="13" t="s">
        <v>81</v>
      </c>
      <c r="B26" s="13" t="s">
        <v>82</v>
      </c>
      <c r="C26" s="13" t="s">
        <v>83</v>
      </c>
      <c r="D26" s="13" t="s">
        <v>84</v>
      </c>
      <c r="E26" s="13" t="s">
        <v>85</v>
      </c>
      <c r="F26" s="13" t="s">
        <v>86</v>
      </c>
      <c r="G26" s="13" t="s">
        <v>87</v>
      </c>
      <c r="H26" s="13" t="s">
        <v>88</v>
      </c>
      <c r="I26" s="13" t="s">
        <v>89</v>
      </c>
      <c r="J26" s="13" t="s">
        <v>90</v>
      </c>
      <c r="K26" s="13" t="s">
        <v>91</v>
      </c>
      <c r="L26" s="13" t="s">
        <v>92</v>
      </c>
      <c r="M26" s="13" t="s">
        <v>93</v>
      </c>
      <c r="N26" s="13" t="s">
        <v>94</v>
      </c>
      <c r="O26" s="13" t="s">
        <v>95</v>
      </c>
      <c r="P26" s="13" t="s">
        <v>96</v>
      </c>
      <c r="Q26" s="13" t="s">
        <v>97</v>
      </c>
      <c r="R26" s="13" t="s">
        <v>98</v>
      </c>
      <c r="S26" s="13" t="s">
        <v>99</v>
      </c>
      <c r="T26" s="13" t="s">
        <v>100</v>
      </c>
      <c r="U26" s="13" t="s">
        <v>101</v>
      </c>
      <c r="V26" s="13" t="s">
        <v>102</v>
      </c>
      <c r="W26" s="13"/>
      <c r="X26" s="39"/>
      <c r="Y26" s="13"/>
      <c r="Z26" s="13"/>
      <c r="AA26" s="13"/>
      <c r="AB26" s="13"/>
    </row>
    <row r="27" spans="1:28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x14ac:dyDescent="0.2">
      <c r="A28" s="13" t="s">
        <v>103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x14ac:dyDescent="0.15">
      <c r="A29" s="13" t="s">
        <v>104</v>
      </c>
      <c r="B29" s="13" t="s">
        <v>105</v>
      </c>
      <c r="C29" s="13" t="s">
        <v>106</v>
      </c>
      <c r="D29" s="13" t="s">
        <v>107</v>
      </c>
      <c r="E29" s="13" t="s">
        <v>108</v>
      </c>
      <c r="F29" s="13" t="s">
        <v>109</v>
      </c>
      <c r="G29" s="13" t="s">
        <v>110</v>
      </c>
      <c r="H29" s="13" t="s">
        <v>111</v>
      </c>
      <c r="I29" s="13" t="s">
        <v>112</v>
      </c>
      <c r="J29" s="13" t="s">
        <v>113</v>
      </c>
      <c r="K29" s="13" t="s">
        <v>114</v>
      </c>
      <c r="L29" s="13" t="s">
        <v>115</v>
      </c>
      <c r="M29" s="13" t="s">
        <v>116</v>
      </c>
      <c r="N29" s="13" t="s">
        <v>117</v>
      </c>
      <c r="O29" s="13" t="s">
        <v>118</v>
      </c>
      <c r="P29" s="13" t="s">
        <v>119</v>
      </c>
      <c r="Q29" s="13" t="s">
        <v>120</v>
      </c>
      <c r="R29" s="13" t="s">
        <v>121</v>
      </c>
      <c r="S29" s="13" t="s">
        <v>122</v>
      </c>
      <c r="T29" s="13" t="s">
        <v>123</v>
      </c>
      <c r="U29" s="13" t="s">
        <v>124</v>
      </c>
      <c r="V29" s="13" t="s">
        <v>125</v>
      </c>
      <c r="W29" s="39"/>
      <c r="X29" s="39"/>
      <c r="Y29" s="13"/>
      <c r="Z29" s="13"/>
      <c r="AA29" s="13"/>
      <c r="AB29" s="13"/>
    </row>
    <row r="30" spans="1:28" x14ac:dyDescent="0.15">
      <c r="A30" s="13" t="s">
        <v>126</v>
      </c>
      <c r="B30" s="13" t="s">
        <v>127</v>
      </c>
      <c r="C30" s="13" t="s">
        <v>128</v>
      </c>
      <c r="D30" s="13" t="s">
        <v>129</v>
      </c>
      <c r="E30" s="13" t="s">
        <v>130</v>
      </c>
      <c r="F30" s="13" t="s">
        <v>131</v>
      </c>
      <c r="G30" s="13" t="s">
        <v>132</v>
      </c>
      <c r="H30" s="13" t="s">
        <v>133</v>
      </c>
      <c r="I30" s="13" t="s">
        <v>134</v>
      </c>
      <c r="J30" s="13" t="s">
        <v>135</v>
      </c>
      <c r="K30" s="13" t="s">
        <v>136</v>
      </c>
      <c r="L30" s="13" t="s">
        <v>137</v>
      </c>
      <c r="M30" s="13" t="s">
        <v>138</v>
      </c>
      <c r="N30" s="13" t="s">
        <v>139</v>
      </c>
      <c r="O30" s="13" t="s">
        <v>140</v>
      </c>
      <c r="P30" s="13" t="s">
        <v>141</v>
      </c>
      <c r="Q30" s="13" t="s">
        <v>142</v>
      </c>
      <c r="R30" s="13" t="s">
        <v>143</v>
      </c>
      <c r="S30" s="13" t="s">
        <v>144</v>
      </c>
      <c r="T30" s="13" t="s">
        <v>145</v>
      </c>
      <c r="U30" s="13" t="s">
        <v>146</v>
      </c>
      <c r="V30" s="13" t="s">
        <v>147</v>
      </c>
      <c r="W30" s="39"/>
      <c r="X30" s="39"/>
      <c r="Y30" s="13"/>
      <c r="Z30" s="13"/>
      <c r="AA30" s="13"/>
      <c r="AB30" s="13"/>
    </row>
    <row r="31" spans="1:28" x14ac:dyDescent="0.15">
      <c r="A31" s="13" t="s">
        <v>148</v>
      </c>
      <c r="B31" s="13" t="s">
        <v>149</v>
      </c>
      <c r="C31" s="13" t="s">
        <v>150</v>
      </c>
      <c r="D31" s="13" t="s">
        <v>151</v>
      </c>
      <c r="E31" s="13" t="s">
        <v>152</v>
      </c>
      <c r="F31" s="13" t="s">
        <v>153</v>
      </c>
      <c r="G31" s="13" t="s">
        <v>154</v>
      </c>
      <c r="H31" s="13" t="s">
        <v>155</v>
      </c>
      <c r="I31" s="13" t="s">
        <v>156</v>
      </c>
      <c r="J31" s="13" t="s">
        <v>157</v>
      </c>
      <c r="K31" s="13" t="s">
        <v>158</v>
      </c>
      <c r="L31" s="13" t="s">
        <v>159</v>
      </c>
      <c r="M31" s="13" t="s">
        <v>160</v>
      </c>
      <c r="N31" s="13" t="s">
        <v>161</v>
      </c>
      <c r="O31" s="13" t="s">
        <v>162</v>
      </c>
      <c r="P31" s="13" t="s">
        <v>163</v>
      </c>
      <c r="Q31" s="13" t="s">
        <v>164</v>
      </c>
      <c r="R31" s="13" t="s">
        <v>165</v>
      </c>
      <c r="S31" s="13" t="s">
        <v>166</v>
      </c>
      <c r="T31" s="13" t="s">
        <v>167</v>
      </c>
      <c r="U31" s="13" t="s">
        <v>168</v>
      </c>
      <c r="V31" s="13" t="s">
        <v>169</v>
      </c>
      <c r="W31" s="39"/>
      <c r="X31" s="39"/>
      <c r="Y31" s="13"/>
      <c r="Z31" s="13"/>
      <c r="AA31" s="13"/>
      <c r="AB31" s="13"/>
    </row>
    <row r="32" spans="1:28" x14ac:dyDescent="0.15">
      <c r="A32" s="13" t="s">
        <v>170</v>
      </c>
      <c r="B32" s="13" t="s">
        <v>171</v>
      </c>
      <c r="C32" s="13" t="s">
        <v>172</v>
      </c>
      <c r="D32" s="13" t="s">
        <v>173</v>
      </c>
      <c r="E32" s="13" t="s">
        <v>174</v>
      </c>
      <c r="F32" s="13" t="s">
        <v>175</v>
      </c>
      <c r="G32" s="13" t="s">
        <v>176</v>
      </c>
      <c r="H32" s="13" t="s">
        <v>177</v>
      </c>
      <c r="I32" s="13" t="s">
        <v>178</v>
      </c>
      <c r="J32" s="13" t="s">
        <v>179</v>
      </c>
      <c r="K32" s="13" t="s">
        <v>180</v>
      </c>
      <c r="L32" s="13" t="s">
        <v>181</v>
      </c>
      <c r="M32" s="13" t="s">
        <v>182</v>
      </c>
      <c r="N32" s="13" t="s">
        <v>183</v>
      </c>
      <c r="O32" s="13" t="s">
        <v>184</v>
      </c>
      <c r="P32" s="13" t="s">
        <v>185</v>
      </c>
      <c r="Q32" s="13" t="s">
        <v>186</v>
      </c>
      <c r="R32" s="13" t="s">
        <v>187</v>
      </c>
      <c r="S32" s="13" t="s">
        <v>188</v>
      </c>
      <c r="T32" s="13" t="s">
        <v>189</v>
      </c>
      <c r="U32" s="13" t="s">
        <v>190</v>
      </c>
      <c r="V32" s="13" t="s">
        <v>191</v>
      </c>
      <c r="W32" s="39"/>
      <c r="X32" s="39"/>
      <c r="Y32" s="13"/>
      <c r="Z32" s="13"/>
      <c r="AA32" s="13"/>
      <c r="AB32" s="13"/>
    </row>
    <row r="33" spans="1:28" x14ac:dyDescent="0.15">
      <c r="A33" s="13" t="s">
        <v>192</v>
      </c>
      <c r="B33" s="13">
        <v>0.75780000000000003</v>
      </c>
      <c r="C33" s="13">
        <v>0.83209999999999995</v>
      </c>
      <c r="D33" s="13">
        <v>0.32600000000000001</v>
      </c>
      <c r="E33" s="13">
        <v>0.55930000000000002</v>
      </c>
      <c r="F33" s="13">
        <v>0.6653</v>
      </c>
      <c r="G33" s="13">
        <v>3.1220000000000002E-3</v>
      </c>
      <c r="H33" s="13">
        <v>0.84370000000000001</v>
      </c>
      <c r="I33" s="13">
        <v>0.41660000000000003</v>
      </c>
      <c r="J33" s="13">
        <v>0.89459999999999995</v>
      </c>
      <c r="K33" s="13">
        <v>0.3886</v>
      </c>
      <c r="L33" s="13">
        <v>0.40970000000000001</v>
      </c>
      <c r="M33" s="13">
        <v>0.60760000000000003</v>
      </c>
      <c r="N33" s="13">
        <v>6.855E-2</v>
      </c>
      <c r="O33" s="13">
        <v>9.6409999999999996E-2</v>
      </c>
      <c r="P33" s="13">
        <v>1.304E-2</v>
      </c>
      <c r="Q33" s="13">
        <v>0.48299999999999998</v>
      </c>
      <c r="R33" s="13">
        <v>0.74809999999999999</v>
      </c>
      <c r="S33" s="13">
        <v>0.21190000000000001</v>
      </c>
      <c r="T33" s="13">
        <v>0.84740000000000004</v>
      </c>
      <c r="U33" s="13">
        <v>0.29289999999999999</v>
      </c>
      <c r="V33" s="13">
        <v>0.23980000000000001</v>
      </c>
      <c r="W33" s="39"/>
      <c r="X33" s="39"/>
      <c r="Y33" s="13"/>
      <c r="Z33" s="13"/>
      <c r="AA33" s="13"/>
      <c r="AB33" s="13"/>
    </row>
    <row r="35" spans="1:28" x14ac:dyDescent="0.2">
      <c r="A35" s="20" t="s">
        <v>193</v>
      </c>
      <c r="B35" s="21">
        <v>20.5</v>
      </c>
      <c r="C35" s="21">
        <v>7.2480000000000002</v>
      </c>
      <c r="D35" s="21">
        <v>13.22</v>
      </c>
      <c r="E35" s="21">
        <v>2.3119999999999998</v>
      </c>
      <c r="F35" s="21">
        <v>8.4700000000000006</v>
      </c>
      <c r="G35" s="21">
        <v>2.2370000000000001</v>
      </c>
      <c r="H35" s="21">
        <v>3.25</v>
      </c>
      <c r="I35" s="21">
        <v>2.968</v>
      </c>
      <c r="J35" s="21">
        <v>0.12939999999999999</v>
      </c>
      <c r="K35" s="21">
        <v>0.13289999999999999</v>
      </c>
      <c r="L35" s="21">
        <v>0.39879999999999999</v>
      </c>
      <c r="M35" s="21">
        <v>0.54310000000000003</v>
      </c>
      <c r="N35" s="21">
        <v>3.3290000000000002</v>
      </c>
      <c r="O35" s="21">
        <v>5.0620000000000003</v>
      </c>
      <c r="P35" s="21">
        <v>5.4139999999999997</v>
      </c>
      <c r="Q35" s="21">
        <v>4.9370000000000003</v>
      </c>
      <c r="R35" s="21">
        <v>4.6369999999999996</v>
      </c>
      <c r="S35" s="21">
        <v>9.2309999999999999</v>
      </c>
      <c r="T35" s="21">
        <v>0.47610000000000002</v>
      </c>
      <c r="U35" s="21">
        <v>0.185</v>
      </c>
      <c r="V35" s="21">
        <v>0.6159</v>
      </c>
      <c r="W35" s="21"/>
      <c r="X35" s="21"/>
      <c r="Y35" s="21"/>
      <c r="Z35" s="21"/>
      <c r="AA35" s="21"/>
      <c r="AB35" s="21"/>
    </row>
    <row r="36" spans="1:28" x14ac:dyDescent="0.2">
      <c r="A36" s="20" t="s">
        <v>194</v>
      </c>
      <c r="B36" s="21">
        <v>19.04</v>
      </c>
      <c r="C36" s="21">
        <v>6.1390000000000002</v>
      </c>
      <c r="D36" s="21">
        <v>12.89</v>
      </c>
      <c r="E36" s="21">
        <v>2.57</v>
      </c>
      <c r="F36" s="21">
        <v>7.8380000000000001</v>
      </c>
      <c r="G36" s="21">
        <v>2.2480000000000002</v>
      </c>
      <c r="H36" s="21">
        <v>2.77</v>
      </c>
      <c r="I36" s="21">
        <v>2.8079999999999998</v>
      </c>
      <c r="J36" s="21">
        <v>0.47939999999999999</v>
      </c>
      <c r="K36" s="21">
        <v>0.15509999999999999</v>
      </c>
      <c r="L36" s="21">
        <v>0.5252</v>
      </c>
      <c r="M36" s="21">
        <v>0.66879999999999995</v>
      </c>
      <c r="N36" s="21">
        <v>3.3919999999999999</v>
      </c>
      <c r="O36" s="21">
        <v>4.9950000000000001</v>
      </c>
      <c r="P36" s="21">
        <v>5.3879999999999999</v>
      </c>
      <c r="Q36" s="21">
        <v>5.25</v>
      </c>
      <c r="R36" s="21">
        <v>5.18</v>
      </c>
      <c r="S36" s="21">
        <v>9.42</v>
      </c>
      <c r="T36" s="21">
        <v>0.2077</v>
      </c>
      <c r="U36" s="21">
        <v>0.16389999999999999</v>
      </c>
      <c r="V36" s="21">
        <v>0.54290000000000005</v>
      </c>
      <c r="W36" s="21"/>
      <c r="X36" s="21"/>
      <c r="Y36" s="21"/>
      <c r="Z36" s="21"/>
      <c r="AA36" s="21"/>
      <c r="AB36" s="21"/>
    </row>
    <row r="37" spans="1:28" x14ac:dyDescent="0.2">
      <c r="A37" s="20"/>
      <c r="B37" s="20">
        <f>(B36/B35)*100</f>
        <v>92.878048780487802</v>
      </c>
      <c r="C37" s="20">
        <f t="shared" ref="C37:V37" si="0">(C36/C35)*100</f>
        <v>84.699227373068425</v>
      </c>
      <c r="D37" s="20">
        <f t="shared" si="0"/>
        <v>97.503782148260214</v>
      </c>
      <c r="E37" s="20">
        <f t="shared" si="0"/>
        <v>111.15916955017302</v>
      </c>
      <c r="F37" s="20">
        <f t="shared" si="0"/>
        <v>92.538370720188894</v>
      </c>
      <c r="G37" s="20">
        <f t="shared" si="0"/>
        <v>100.49172999552974</v>
      </c>
      <c r="H37" s="20">
        <f t="shared" si="0"/>
        <v>85.230769230769226</v>
      </c>
      <c r="I37" s="20">
        <f t="shared" si="0"/>
        <v>94.609164420485172</v>
      </c>
      <c r="J37" s="20">
        <f t="shared" si="0"/>
        <v>370.47913446676972</v>
      </c>
      <c r="K37" s="20">
        <f t="shared" si="0"/>
        <v>116.70428893905192</v>
      </c>
      <c r="L37" s="20">
        <f t="shared" si="0"/>
        <v>131.69508525576731</v>
      </c>
      <c r="M37" s="20">
        <f t="shared" si="0"/>
        <v>123.14490885656414</v>
      </c>
      <c r="N37" s="20">
        <f t="shared" si="0"/>
        <v>101.89246019825772</v>
      </c>
      <c r="O37" s="20">
        <f t="shared" si="0"/>
        <v>98.676412485183718</v>
      </c>
      <c r="P37" s="20">
        <f t="shared" si="0"/>
        <v>99.519763575914297</v>
      </c>
      <c r="Q37" s="20">
        <f t="shared" si="0"/>
        <v>106.33988251974881</v>
      </c>
      <c r="R37" s="20">
        <f t="shared" si="0"/>
        <v>111.71015742937244</v>
      </c>
      <c r="S37" s="20">
        <f t="shared" si="0"/>
        <v>102.04744881377965</v>
      </c>
      <c r="T37" s="20">
        <f t="shared" si="0"/>
        <v>43.625288804872923</v>
      </c>
      <c r="U37" s="20">
        <f t="shared" si="0"/>
        <v>88.594594594594582</v>
      </c>
      <c r="V37" s="20">
        <f t="shared" si="0"/>
        <v>88.147426530280896</v>
      </c>
      <c r="W37" s="40"/>
      <c r="X37" s="40"/>
      <c r="Y37" s="41"/>
      <c r="Z37" s="41"/>
      <c r="AA37" s="41"/>
      <c r="AB37" s="41"/>
    </row>
    <row r="38" spans="1:28" x14ac:dyDescent="0.2">
      <c r="A38" s="20" t="s">
        <v>195</v>
      </c>
      <c r="B38" s="10">
        <f>100-B37</f>
        <v>7.1219512195121979</v>
      </c>
      <c r="C38" s="10">
        <f t="shared" ref="C38:V38" si="1">100-C37</f>
        <v>15.300772626931575</v>
      </c>
      <c r="D38" s="20">
        <f t="shared" si="1"/>
        <v>2.4962178517397859</v>
      </c>
      <c r="E38" s="20">
        <f t="shared" si="1"/>
        <v>-11.159169550173019</v>
      </c>
      <c r="F38" s="10">
        <f t="shared" si="1"/>
        <v>7.4616292798111061</v>
      </c>
      <c r="G38" s="20">
        <f t="shared" si="1"/>
        <v>-0.49172999552973806</v>
      </c>
      <c r="H38" s="10">
        <f t="shared" si="1"/>
        <v>14.769230769230774</v>
      </c>
      <c r="I38" s="20">
        <f t="shared" si="1"/>
        <v>5.3908355795148282</v>
      </c>
      <c r="J38" s="10">
        <f t="shared" si="1"/>
        <v>-270.47913446676972</v>
      </c>
      <c r="K38" s="20">
        <f t="shared" si="1"/>
        <v>-16.704288939051921</v>
      </c>
      <c r="L38" s="20">
        <f t="shared" si="1"/>
        <v>-31.69508525576731</v>
      </c>
      <c r="M38" s="10">
        <f t="shared" si="1"/>
        <v>-23.144908856564143</v>
      </c>
      <c r="N38" s="20">
        <f t="shared" si="1"/>
        <v>-1.8924601982577229</v>
      </c>
      <c r="O38" s="20">
        <f t="shared" si="1"/>
        <v>1.3235875148162819</v>
      </c>
      <c r="P38" s="20">
        <f t="shared" si="1"/>
        <v>0.48023642408570311</v>
      </c>
      <c r="Q38" s="20">
        <f t="shared" si="1"/>
        <v>-6.3398825197488122</v>
      </c>
      <c r="R38" s="10">
        <f t="shared" si="1"/>
        <v>-11.710157429372444</v>
      </c>
      <c r="S38" s="20">
        <f t="shared" si="1"/>
        <v>-2.0474488137796527</v>
      </c>
      <c r="T38" s="10">
        <f>100-T37</f>
        <v>56.374711195127077</v>
      </c>
      <c r="U38" s="20">
        <f t="shared" si="1"/>
        <v>11.405405405405418</v>
      </c>
      <c r="V38" s="20">
        <f t="shared" si="1"/>
        <v>11.852573469719104</v>
      </c>
      <c r="W38" s="40"/>
      <c r="X38" s="40"/>
      <c r="Y38" s="41"/>
      <c r="Z38" s="41"/>
      <c r="AA38" s="41"/>
      <c r="AB38" s="41"/>
    </row>
    <row r="41" spans="1:28" ht="24" x14ac:dyDescent="0.2">
      <c r="A41" s="47" t="s">
        <v>196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8" s="18" customFormat="1" ht="17" thickBot="1" x14ac:dyDescent="0.25">
      <c r="A42" s="7" t="s">
        <v>2</v>
      </c>
      <c r="B42" s="24" t="s">
        <v>46</v>
      </c>
      <c r="C42" s="25" t="s">
        <v>14</v>
      </c>
      <c r="D42" s="25" t="s">
        <v>47</v>
      </c>
      <c r="E42" s="25" t="s">
        <v>16</v>
      </c>
      <c r="F42" s="26" t="s">
        <v>48</v>
      </c>
      <c r="G42" s="30" t="s">
        <v>49</v>
      </c>
      <c r="H42" s="30" t="s">
        <v>50</v>
      </c>
      <c r="I42" s="30" t="s">
        <v>51</v>
      </c>
      <c r="J42" s="31" t="s">
        <v>21</v>
      </c>
      <c r="K42" s="31" t="s">
        <v>22</v>
      </c>
      <c r="L42" s="31" t="s">
        <v>23</v>
      </c>
      <c r="M42" s="31" t="s">
        <v>24</v>
      </c>
      <c r="N42" s="29" t="s">
        <v>25</v>
      </c>
      <c r="O42" s="29" t="s">
        <v>26</v>
      </c>
      <c r="P42" s="29" t="s">
        <v>27</v>
      </c>
      <c r="Q42" s="29" t="s">
        <v>28</v>
      </c>
      <c r="R42" s="28" t="s">
        <v>29</v>
      </c>
      <c r="S42" s="28" t="s">
        <v>30</v>
      </c>
      <c r="T42" s="27" t="s">
        <v>52</v>
      </c>
      <c r="U42" s="27" t="s">
        <v>53</v>
      </c>
      <c r="V42" s="27" t="s">
        <v>54</v>
      </c>
      <c r="W42" s="34"/>
      <c r="X42" s="34"/>
      <c r="Y42" s="35"/>
      <c r="Z42" s="35"/>
      <c r="AA42" s="35"/>
      <c r="AB42" s="35"/>
    </row>
    <row r="43" spans="1:28" ht="17" thickTop="1" x14ac:dyDescent="0.2">
      <c r="A43" s="17" t="s">
        <v>55</v>
      </c>
      <c r="B43" s="13">
        <v>10</v>
      </c>
      <c r="C43" s="13">
        <v>10</v>
      </c>
      <c r="D43" s="13">
        <v>10</v>
      </c>
      <c r="E43" s="13">
        <v>10</v>
      </c>
      <c r="F43" s="13">
        <v>10</v>
      </c>
      <c r="G43" s="13">
        <v>10</v>
      </c>
      <c r="H43" s="13">
        <v>10</v>
      </c>
      <c r="I43" s="13">
        <v>10</v>
      </c>
      <c r="J43" s="13">
        <v>10</v>
      </c>
      <c r="K43" s="13">
        <v>10</v>
      </c>
      <c r="L43" s="13">
        <v>10</v>
      </c>
      <c r="M43" s="13">
        <v>10</v>
      </c>
      <c r="N43" s="13">
        <v>10</v>
      </c>
      <c r="O43" s="13">
        <v>10</v>
      </c>
      <c r="P43" s="13">
        <v>10</v>
      </c>
      <c r="Q43" s="13">
        <v>10</v>
      </c>
      <c r="R43" s="13">
        <v>10</v>
      </c>
      <c r="S43" s="13">
        <v>10</v>
      </c>
      <c r="T43" s="13">
        <v>10</v>
      </c>
      <c r="U43" s="13">
        <v>10</v>
      </c>
      <c r="V43" s="13">
        <v>10</v>
      </c>
      <c r="W43" s="13"/>
      <c r="X43" s="13"/>
      <c r="Y43" s="13"/>
      <c r="Z43" s="13"/>
      <c r="AA43" s="13"/>
      <c r="AB43" s="13"/>
    </row>
    <row r="44" spans="1:28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x14ac:dyDescent="0.2">
      <c r="A45" s="13" t="s">
        <v>56</v>
      </c>
      <c r="B45" s="13">
        <v>19.690000000000001</v>
      </c>
      <c r="C45" s="13">
        <v>6.9009999999999998</v>
      </c>
      <c r="D45" s="13">
        <v>12.76</v>
      </c>
      <c r="E45" s="13">
        <v>2.14</v>
      </c>
      <c r="F45" s="13">
        <v>8.1720000000000006</v>
      </c>
      <c r="G45" s="13">
        <v>2.0910000000000002</v>
      </c>
      <c r="H45" s="13">
        <v>3.0550000000000002</v>
      </c>
      <c r="I45" s="13">
        <v>2.8069999999999999</v>
      </c>
      <c r="J45" s="13">
        <v>7.0999999999999994E-2</v>
      </c>
      <c r="K45" s="13">
        <v>0.11600000000000001</v>
      </c>
      <c r="L45" s="13">
        <v>0.34100000000000003</v>
      </c>
      <c r="M45" s="13">
        <v>0.47599999999999998</v>
      </c>
      <c r="N45" s="13">
        <v>3.1509999999999998</v>
      </c>
      <c r="O45" s="13">
        <v>4.8310000000000004</v>
      </c>
      <c r="P45" s="13">
        <v>5.2080000000000002</v>
      </c>
      <c r="Q45" s="13">
        <v>4.66</v>
      </c>
      <c r="R45" s="13">
        <v>4.45</v>
      </c>
      <c r="S45" s="13">
        <v>8.9030000000000005</v>
      </c>
      <c r="T45" s="13">
        <v>0.42649999999999999</v>
      </c>
      <c r="U45" s="13">
        <v>0.16450000000000001</v>
      </c>
      <c r="V45" s="13">
        <v>0.48099999999999998</v>
      </c>
      <c r="W45" s="13"/>
      <c r="X45" s="13"/>
      <c r="Y45" s="13"/>
      <c r="Z45" s="13"/>
      <c r="AA45" s="13"/>
      <c r="AB45" s="13"/>
    </row>
    <row r="46" spans="1:28" x14ac:dyDescent="0.2">
      <c r="A46" s="13" t="s">
        <v>57</v>
      </c>
      <c r="B46" s="13">
        <v>20.07</v>
      </c>
      <c r="C46" s="13">
        <v>7.0069999999999997</v>
      </c>
      <c r="D46" s="13">
        <v>13.02</v>
      </c>
      <c r="E46" s="13">
        <v>2.2149999999999999</v>
      </c>
      <c r="F46" s="13">
        <v>8.2479999999999993</v>
      </c>
      <c r="G46" s="13">
        <v>2.1539999999999999</v>
      </c>
      <c r="H46" s="13">
        <v>3.0990000000000002</v>
      </c>
      <c r="I46" s="13">
        <v>2.8980000000000001</v>
      </c>
      <c r="J46" s="13">
        <v>0.1045</v>
      </c>
      <c r="K46" s="13">
        <v>0.123</v>
      </c>
      <c r="L46" s="13">
        <v>0.3553</v>
      </c>
      <c r="M46" s="13">
        <v>0.502</v>
      </c>
      <c r="N46" s="13">
        <v>3.2240000000000002</v>
      </c>
      <c r="O46" s="13">
        <v>4.9829999999999997</v>
      </c>
      <c r="P46" s="13">
        <v>5.33</v>
      </c>
      <c r="Q46" s="13">
        <v>4.7380000000000004</v>
      </c>
      <c r="R46" s="13">
        <v>4.5369999999999999</v>
      </c>
      <c r="S46" s="13">
        <v>9.0980000000000008</v>
      </c>
      <c r="T46" s="13">
        <v>0.44450000000000001</v>
      </c>
      <c r="U46" s="13">
        <v>0.17510000000000001</v>
      </c>
      <c r="V46" s="13">
        <v>0.55330000000000001</v>
      </c>
      <c r="W46" s="13"/>
      <c r="X46" s="13"/>
      <c r="Y46" s="13"/>
      <c r="Z46" s="13"/>
      <c r="AA46" s="13"/>
      <c r="AB46" s="13"/>
    </row>
    <row r="47" spans="1:28" x14ac:dyDescent="0.2">
      <c r="A47" s="13" t="s">
        <v>58</v>
      </c>
      <c r="B47" s="13">
        <v>20.45</v>
      </c>
      <c r="C47" s="13">
        <v>7.1760000000000002</v>
      </c>
      <c r="D47" s="13">
        <v>13.18</v>
      </c>
      <c r="E47" s="13">
        <v>2.294</v>
      </c>
      <c r="F47" s="13">
        <v>8.423</v>
      </c>
      <c r="G47" s="13">
        <v>2.2320000000000002</v>
      </c>
      <c r="H47" s="13">
        <v>3.306</v>
      </c>
      <c r="I47" s="13">
        <v>2.9409999999999998</v>
      </c>
      <c r="J47" s="13">
        <v>0.1305</v>
      </c>
      <c r="K47" s="13">
        <v>0.13750000000000001</v>
      </c>
      <c r="L47" s="13">
        <v>0.40100000000000002</v>
      </c>
      <c r="M47" s="13">
        <v>0.53200000000000003</v>
      </c>
      <c r="N47" s="13">
        <v>3.3140000000000001</v>
      </c>
      <c r="O47" s="13">
        <v>5.0940000000000003</v>
      </c>
      <c r="P47" s="13">
        <v>5.4119999999999999</v>
      </c>
      <c r="Q47" s="13">
        <v>4.9740000000000002</v>
      </c>
      <c r="R47" s="13">
        <v>4.6639999999999997</v>
      </c>
      <c r="S47" s="13">
        <v>9.1859999999999999</v>
      </c>
      <c r="T47" s="13">
        <v>0.47049999999999997</v>
      </c>
      <c r="U47" s="13">
        <v>0.1825</v>
      </c>
      <c r="V47" s="13">
        <v>0.629</v>
      </c>
      <c r="W47" s="13"/>
      <c r="X47" s="13"/>
      <c r="Y47" s="13"/>
      <c r="Z47" s="13"/>
      <c r="AA47" s="13"/>
      <c r="AB47" s="13"/>
    </row>
    <row r="48" spans="1:28" x14ac:dyDescent="0.2">
      <c r="A48" s="13" t="s">
        <v>59</v>
      </c>
      <c r="B48" s="13">
        <v>20.93</v>
      </c>
      <c r="C48" s="13">
        <v>7.4610000000000003</v>
      </c>
      <c r="D48" s="13">
        <v>13.52</v>
      </c>
      <c r="E48" s="13">
        <v>2.4169999999999998</v>
      </c>
      <c r="F48" s="13">
        <v>8.5820000000000007</v>
      </c>
      <c r="G48" s="13">
        <v>2.282</v>
      </c>
      <c r="H48" s="13">
        <v>3.3639999999999999</v>
      </c>
      <c r="I48" s="13">
        <v>3.0659999999999998</v>
      </c>
      <c r="J48" s="13">
        <v>0.14449999999999999</v>
      </c>
      <c r="K48" s="13">
        <v>0.14149999999999999</v>
      </c>
      <c r="L48" s="13">
        <v>0.43730000000000002</v>
      </c>
      <c r="M48" s="13">
        <v>0.56430000000000002</v>
      </c>
      <c r="N48" s="13">
        <v>3.4510000000000001</v>
      </c>
      <c r="O48" s="13">
        <v>5.1479999999999997</v>
      </c>
      <c r="P48" s="13">
        <v>5.508</v>
      </c>
      <c r="Q48" s="13">
        <v>5.1139999999999999</v>
      </c>
      <c r="R48" s="13">
        <v>4.7380000000000004</v>
      </c>
      <c r="S48" s="13">
        <v>9.3469999999999995</v>
      </c>
      <c r="T48" s="13">
        <v>0.50580000000000003</v>
      </c>
      <c r="U48" s="13">
        <v>0.19789999999999999</v>
      </c>
      <c r="V48" s="13">
        <v>0.67200000000000004</v>
      </c>
      <c r="W48" s="13"/>
      <c r="X48" s="13"/>
      <c r="Y48" s="13"/>
      <c r="Z48" s="13"/>
      <c r="AA48" s="13"/>
      <c r="AB48" s="13"/>
    </row>
    <row r="49" spans="1:28" x14ac:dyDescent="0.2">
      <c r="A49" s="13" t="s">
        <v>60</v>
      </c>
      <c r="B49" s="13">
        <v>21.42</v>
      </c>
      <c r="C49" s="13">
        <v>7.8609999999999998</v>
      </c>
      <c r="D49" s="13">
        <v>13.71</v>
      </c>
      <c r="E49" s="13">
        <v>2.4889999999999999</v>
      </c>
      <c r="F49" s="13">
        <v>9.07</v>
      </c>
      <c r="G49" s="13">
        <v>2.528</v>
      </c>
      <c r="H49" s="13">
        <v>3.367</v>
      </c>
      <c r="I49" s="13">
        <v>3.1509999999999998</v>
      </c>
      <c r="J49" s="13">
        <v>0.218</v>
      </c>
      <c r="K49" s="13">
        <v>0.14299999999999999</v>
      </c>
      <c r="L49" s="13">
        <v>0.45900000000000002</v>
      </c>
      <c r="M49" s="13">
        <v>0.67</v>
      </c>
      <c r="N49" s="13">
        <v>3.5680000000000001</v>
      </c>
      <c r="O49" s="13">
        <v>5.2149999999999999</v>
      </c>
      <c r="P49" s="13">
        <v>5.6189999999999998</v>
      </c>
      <c r="Q49" s="13">
        <v>5.1989999999999998</v>
      </c>
      <c r="R49" s="13">
        <v>4.782</v>
      </c>
      <c r="S49" s="13">
        <v>9.6780000000000008</v>
      </c>
      <c r="T49" s="13">
        <v>0.54900000000000004</v>
      </c>
      <c r="U49" s="13">
        <v>0.20150000000000001</v>
      </c>
      <c r="V49" s="13">
        <v>0.69099999999999995</v>
      </c>
      <c r="W49" s="13"/>
      <c r="X49" s="13"/>
      <c r="Y49" s="13"/>
      <c r="Z49" s="13"/>
      <c r="AA49" s="13"/>
      <c r="AB49" s="13"/>
    </row>
    <row r="50" spans="1:28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 s="2" customFormat="1" x14ac:dyDescent="0.2">
      <c r="A51" s="19" t="s">
        <v>61</v>
      </c>
      <c r="B51" s="19">
        <v>20.5</v>
      </c>
      <c r="C51" s="19">
        <v>7.2480000000000002</v>
      </c>
      <c r="D51" s="19">
        <v>13.22</v>
      </c>
      <c r="E51" s="19">
        <v>2.3119999999999998</v>
      </c>
      <c r="F51" s="19">
        <v>8.4700000000000006</v>
      </c>
      <c r="G51" s="19">
        <v>2.2370000000000001</v>
      </c>
      <c r="H51" s="19">
        <v>3.25</v>
      </c>
      <c r="I51" s="19">
        <v>2.968</v>
      </c>
      <c r="J51" s="19">
        <v>0.12939999999999999</v>
      </c>
      <c r="K51" s="19">
        <v>0.13289999999999999</v>
      </c>
      <c r="L51" s="19">
        <v>0.39879999999999999</v>
      </c>
      <c r="M51" s="19">
        <v>0.54310000000000003</v>
      </c>
      <c r="N51" s="19">
        <v>3.3290000000000002</v>
      </c>
      <c r="O51" s="19">
        <v>5.0620000000000003</v>
      </c>
      <c r="P51" s="19">
        <v>5.4139999999999997</v>
      </c>
      <c r="Q51" s="19">
        <v>4.9370000000000003</v>
      </c>
      <c r="R51" s="19">
        <v>4.6369999999999996</v>
      </c>
      <c r="S51" s="19">
        <v>9.2309999999999999</v>
      </c>
      <c r="T51" s="19">
        <v>0.47610000000000002</v>
      </c>
      <c r="U51" s="19">
        <v>0.185</v>
      </c>
      <c r="V51" s="19">
        <v>0.6159</v>
      </c>
      <c r="W51" s="19"/>
      <c r="X51" s="19"/>
      <c r="Y51" s="19"/>
      <c r="Z51" s="19"/>
      <c r="AA51" s="19"/>
      <c r="AB51" s="19"/>
    </row>
    <row r="52" spans="1:28" x14ac:dyDescent="0.2">
      <c r="A52" s="13" t="s">
        <v>62</v>
      </c>
      <c r="B52" s="13">
        <v>0.56689999999999996</v>
      </c>
      <c r="C52" s="13">
        <v>0.31380000000000002</v>
      </c>
      <c r="D52" s="13">
        <v>0.30199999999999999</v>
      </c>
      <c r="E52" s="13">
        <v>0.1188</v>
      </c>
      <c r="F52" s="13">
        <v>0.27229999999999999</v>
      </c>
      <c r="G52" s="13">
        <v>0.1215</v>
      </c>
      <c r="H52" s="13">
        <v>0.12570000000000001</v>
      </c>
      <c r="I52" s="13">
        <v>0.1067</v>
      </c>
      <c r="J52" s="13">
        <v>3.9600000000000003E-2</v>
      </c>
      <c r="K52" s="13">
        <v>1.0279999999999999E-2</v>
      </c>
      <c r="L52" s="13">
        <v>4.2930000000000003E-2</v>
      </c>
      <c r="M52" s="13">
        <v>5.5379999999999999E-2</v>
      </c>
      <c r="N52" s="13">
        <v>0.13439999999999999</v>
      </c>
      <c r="O52" s="13">
        <v>0.1134</v>
      </c>
      <c r="P52" s="13">
        <v>0.12959999999999999</v>
      </c>
      <c r="Q52" s="13">
        <v>0.19889999999999999</v>
      </c>
      <c r="R52" s="13">
        <v>0.1145</v>
      </c>
      <c r="S52" s="13">
        <v>0.22109999999999999</v>
      </c>
      <c r="T52" s="13">
        <v>3.8219999999999997E-2</v>
      </c>
      <c r="U52" s="13">
        <v>1.2930000000000001E-2</v>
      </c>
      <c r="V52" s="13">
        <v>6.8570000000000006E-2</v>
      </c>
      <c r="W52" s="13"/>
      <c r="X52" s="13"/>
      <c r="Y52" s="13"/>
      <c r="Z52" s="13"/>
      <c r="AA52" s="13"/>
      <c r="AB52" s="13"/>
    </row>
    <row r="53" spans="1:28" x14ac:dyDescent="0.2">
      <c r="A53" s="13" t="s">
        <v>63</v>
      </c>
      <c r="B53" s="13">
        <v>0.17929999999999999</v>
      </c>
      <c r="C53" s="13">
        <v>9.9229999999999999E-2</v>
      </c>
      <c r="D53" s="13">
        <v>9.5509999999999998E-2</v>
      </c>
      <c r="E53" s="13">
        <v>3.7560000000000003E-2</v>
      </c>
      <c r="F53" s="13">
        <v>8.6099999999999996E-2</v>
      </c>
      <c r="G53" s="13">
        <v>3.8429999999999999E-2</v>
      </c>
      <c r="H53" s="13">
        <v>3.9739999999999998E-2</v>
      </c>
      <c r="I53" s="13">
        <v>3.3739999999999999E-2</v>
      </c>
      <c r="J53" s="13">
        <v>1.252E-2</v>
      </c>
      <c r="K53" s="13">
        <v>3.2499999999999999E-3</v>
      </c>
      <c r="L53" s="13">
        <v>1.358E-2</v>
      </c>
      <c r="M53" s="13">
        <v>1.7510000000000001E-2</v>
      </c>
      <c r="N53" s="13">
        <v>4.2509999999999999E-2</v>
      </c>
      <c r="O53" s="13">
        <v>3.5880000000000002E-2</v>
      </c>
      <c r="P53" s="13">
        <v>4.0969999999999999E-2</v>
      </c>
      <c r="Q53" s="13">
        <v>6.2890000000000001E-2</v>
      </c>
      <c r="R53" s="13">
        <v>3.6220000000000002E-2</v>
      </c>
      <c r="S53" s="13">
        <v>6.991E-2</v>
      </c>
      <c r="T53" s="13">
        <v>1.209E-2</v>
      </c>
      <c r="U53" s="13">
        <v>4.0889999999999998E-3</v>
      </c>
      <c r="V53" s="13">
        <v>2.1680000000000001E-2</v>
      </c>
      <c r="W53" s="13"/>
      <c r="X53" s="13"/>
      <c r="Y53" s="13"/>
      <c r="Z53" s="13"/>
      <c r="AA53" s="13"/>
      <c r="AB53" s="13"/>
    </row>
    <row r="54" spans="1:28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x14ac:dyDescent="0.2">
      <c r="A55" s="13" t="s">
        <v>64</v>
      </c>
      <c r="B55" s="13">
        <v>20.09</v>
      </c>
      <c r="C55" s="13">
        <v>7.0229999999999997</v>
      </c>
      <c r="D55" s="13">
        <v>13.01</v>
      </c>
      <c r="E55" s="13">
        <v>2.2269999999999999</v>
      </c>
      <c r="F55" s="13">
        <v>8.2750000000000004</v>
      </c>
      <c r="G55" s="13">
        <v>2.15</v>
      </c>
      <c r="H55" s="13">
        <v>3.16</v>
      </c>
      <c r="I55" s="13">
        <v>2.8919999999999999</v>
      </c>
      <c r="J55" s="13">
        <v>0.1011</v>
      </c>
      <c r="K55" s="13">
        <v>0.1255</v>
      </c>
      <c r="L55" s="13">
        <v>0.36809999999999998</v>
      </c>
      <c r="M55" s="13">
        <v>0.50349999999999995</v>
      </c>
      <c r="N55" s="13">
        <v>3.2320000000000002</v>
      </c>
      <c r="O55" s="13">
        <v>4.9809999999999999</v>
      </c>
      <c r="P55" s="13">
        <v>5.3220000000000001</v>
      </c>
      <c r="Q55" s="13">
        <v>4.7939999999999996</v>
      </c>
      <c r="R55" s="13">
        <v>4.5549999999999997</v>
      </c>
      <c r="S55" s="13">
        <v>9.0730000000000004</v>
      </c>
      <c r="T55" s="13">
        <v>0.44879999999999998</v>
      </c>
      <c r="U55" s="13">
        <v>0.17580000000000001</v>
      </c>
      <c r="V55" s="13">
        <v>0.56679999999999997</v>
      </c>
      <c r="W55" s="13"/>
      <c r="X55" s="13"/>
      <c r="Y55" s="13"/>
      <c r="Z55" s="13"/>
      <c r="AA55" s="13"/>
      <c r="AB55" s="13"/>
    </row>
    <row r="56" spans="1:28" x14ac:dyDescent="0.2">
      <c r="A56" s="13" t="s">
        <v>65</v>
      </c>
      <c r="B56" s="13">
        <v>20.9</v>
      </c>
      <c r="C56" s="13">
        <v>7.4720000000000004</v>
      </c>
      <c r="D56" s="13">
        <v>13.44</v>
      </c>
      <c r="E56" s="13">
        <v>2.3969999999999998</v>
      </c>
      <c r="F56" s="13">
        <v>8.6649999999999991</v>
      </c>
      <c r="G56" s="13">
        <v>2.323</v>
      </c>
      <c r="H56" s="13">
        <v>3.34</v>
      </c>
      <c r="I56" s="13">
        <v>3.044</v>
      </c>
      <c r="J56" s="13">
        <v>0.15770000000000001</v>
      </c>
      <c r="K56" s="13">
        <v>0.14030000000000001</v>
      </c>
      <c r="L56" s="13">
        <v>0.42949999999999999</v>
      </c>
      <c r="M56" s="13">
        <v>0.5827</v>
      </c>
      <c r="N56" s="13">
        <v>3.4249999999999998</v>
      </c>
      <c r="O56" s="13">
        <v>5.1429999999999998</v>
      </c>
      <c r="P56" s="13">
        <v>5.5069999999999997</v>
      </c>
      <c r="Q56" s="13">
        <v>5.0789999999999997</v>
      </c>
      <c r="R56" s="13">
        <v>4.7190000000000003</v>
      </c>
      <c r="S56" s="13">
        <v>9.3889999999999993</v>
      </c>
      <c r="T56" s="13">
        <v>0.50339999999999996</v>
      </c>
      <c r="U56" s="13">
        <v>0.19420000000000001</v>
      </c>
      <c r="V56" s="13">
        <v>0.66500000000000004</v>
      </c>
      <c r="W56" s="13"/>
      <c r="X56" s="13"/>
      <c r="Y56" s="13"/>
      <c r="Z56" s="13"/>
      <c r="AA56" s="13"/>
      <c r="AB56" s="13"/>
    </row>
    <row r="57" spans="1:28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 x14ac:dyDescent="0.2">
      <c r="A58" s="13" t="s">
        <v>66</v>
      </c>
      <c r="B58" s="13">
        <v>205</v>
      </c>
      <c r="C58" s="13">
        <v>72.48</v>
      </c>
      <c r="D58" s="13">
        <v>132.19999999999999</v>
      </c>
      <c r="E58" s="13">
        <v>23.12</v>
      </c>
      <c r="F58" s="13">
        <v>84.7</v>
      </c>
      <c r="G58" s="13">
        <v>22.37</v>
      </c>
      <c r="H58" s="13">
        <v>32.5</v>
      </c>
      <c r="I58" s="13">
        <v>29.68</v>
      </c>
      <c r="J58" s="13">
        <v>1.294</v>
      </c>
      <c r="K58" s="13">
        <v>1.329</v>
      </c>
      <c r="L58" s="13">
        <v>3.988</v>
      </c>
      <c r="M58" s="13">
        <v>5.431</v>
      </c>
      <c r="N58" s="13">
        <v>33.29</v>
      </c>
      <c r="O58" s="13">
        <v>50.62</v>
      </c>
      <c r="P58" s="13">
        <v>54.14</v>
      </c>
      <c r="Q58" s="13">
        <v>49.37</v>
      </c>
      <c r="R58" s="13">
        <v>46.37</v>
      </c>
      <c r="S58" s="13">
        <v>92.31</v>
      </c>
      <c r="T58" s="13">
        <v>4.7610000000000001</v>
      </c>
      <c r="U58" s="13">
        <v>1.85</v>
      </c>
      <c r="V58" s="13">
        <v>6.1589999999999998</v>
      </c>
      <c r="W58" s="13"/>
      <c r="X58" s="13"/>
      <c r="Y58" s="13"/>
      <c r="Z58" s="13"/>
      <c r="AA58" s="13"/>
      <c r="AB58" s="13"/>
    </row>
    <row r="60" spans="1:28" x14ac:dyDescent="0.2">
      <c r="A60" s="13"/>
    </row>
    <row r="61" spans="1:28" x14ac:dyDescent="0.2">
      <c r="A61" s="14"/>
      <c r="B61" s="14"/>
      <c r="C61" s="6"/>
      <c r="D61" s="6"/>
      <c r="E61" s="6"/>
      <c r="F61" s="6"/>
      <c r="G61" s="6"/>
      <c r="H61" s="6"/>
      <c r="I61" s="6"/>
      <c r="J61" s="6"/>
      <c r="K61" s="6"/>
    </row>
    <row r="62" spans="1:28" x14ac:dyDescent="0.2">
      <c r="A62" s="13"/>
      <c r="B62" s="13"/>
    </row>
    <row r="63" spans="1:28" x14ac:dyDescent="0.2">
      <c r="A63" s="13"/>
      <c r="B63" s="13"/>
    </row>
    <row r="64" spans="1:28" x14ac:dyDescent="0.2">
      <c r="A64" s="13"/>
      <c r="B64" s="13"/>
    </row>
    <row r="65" spans="1:2" x14ac:dyDescent="0.2">
      <c r="A65" s="13"/>
      <c r="B65" s="13"/>
    </row>
    <row r="66" spans="1:2" x14ac:dyDescent="0.2">
      <c r="A66" s="13"/>
      <c r="B66" s="13"/>
    </row>
    <row r="67" spans="1:2" x14ac:dyDescent="0.2">
      <c r="A67" s="13"/>
      <c r="B67" s="13"/>
    </row>
    <row r="68" spans="1:2" x14ac:dyDescent="0.2">
      <c r="A68" s="13"/>
      <c r="B68" s="13"/>
    </row>
    <row r="69" spans="1:2" x14ac:dyDescent="0.2">
      <c r="A69" s="13"/>
      <c r="B69" s="13"/>
    </row>
    <row r="70" spans="1:2" x14ac:dyDescent="0.2">
      <c r="A70" s="13"/>
      <c r="B70" s="13"/>
    </row>
    <row r="71" spans="1:2" x14ac:dyDescent="0.2">
      <c r="A71" s="13"/>
      <c r="B71" s="13"/>
    </row>
    <row r="72" spans="1:2" x14ac:dyDescent="0.2">
      <c r="A72" s="13"/>
      <c r="B72" s="13"/>
    </row>
  </sheetData>
  <mergeCells count="2">
    <mergeCell ref="A2:V2"/>
    <mergeCell ref="A41:V41"/>
  </mergeCells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Skull Linear measurments</vt:lpstr>
      <vt:lpstr>Statistics export from Prism gr</vt:lpstr>
    </vt:vector>
  </TitlesOfParts>
  <Manager/>
  <Company>University of Michigan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Fatma Mohamed</dc:creator>
  <cp:keywords/>
  <dc:description/>
  <cp:lastModifiedBy>Microsoft Office User</cp:lastModifiedBy>
  <cp:revision/>
  <dcterms:created xsi:type="dcterms:W3CDTF">2019-07-05T00:27:55Z</dcterms:created>
  <dcterms:modified xsi:type="dcterms:W3CDTF">2022-12-29T14:45:05Z</dcterms:modified>
  <cp:category/>
  <cp:contentStatus/>
</cp:coreProperties>
</file>