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s\Documents\Science\ASU\Manuscripts\20200406 Flagellar energy costs provide insight into the diversity of unicellular life\eLife submission\Renamed supplement files\"/>
    </mc:Choice>
  </mc:AlternateContent>
  <xr:revisionPtr revIDLastSave="0" documentId="13_ncr:1_{BA342FD5-5F10-44EB-96B5-7AA3DCA05676}" xr6:coauthVersionLast="47" xr6:coauthVersionMax="47" xr10:uidLastSave="{00000000-0000-0000-0000-000000000000}"/>
  <bookViews>
    <workbookView xWindow="-108" yWindow="-108" windowWidth="23256" windowHeight="12576" xr2:uid="{B033B0A1-3D8A-44A7-94AC-D3C37F0D19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H5" i="1"/>
  <c r="H150" i="1"/>
  <c r="H149" i="1"/>
  <c r="H148" i="1"/>
  <c r="H147" i="1"/>
  <c r="H146" i="1"/>
  <c r="H145" i="1"/>
  <c r="H144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<sst xmlns="http://schemas.openxmlformats.org/spreadsheetml/2006/main" count="544" uniqueCount="211">
  <si>
    <t>Phylum</t>
  </si>
  <si>
    <t>Cell length (µm)</t>
  </si>
  <si>
    <t>Cell width (µm)</t>
  </si>
  <si>
    <t>Cell depth (µm)</t>
  </si>
  <si>
    <t>Cell volume (µm^3)</t>
  </si>
  <si>
    <t>Amorphea</t>
  </si>
  <si>
    <t>Ancyromonadida</t>
  </si>
  <si>
    <t>Cercozoa</t>
  </si>
  <si>
    <t>Chlorophyta</t>
  </si>
  <si>
    <t>Choanoflagellata</t>
  </si>
  <si>
    <t>Colpodellida</t>
  </si>
  <si>
    <t>Colponemida</t>
  </si>
  <si>
    <t>CRuMs</t>
  </si>
  <si>
    <t>Cryptista</t>
  </si>
  <si>
    <t>Dinoflagellata</t>
  </si>
  <si>
    <t>Euglenids</t>
  </si>
  <si>
    <t>Euglenozoa</t>
  </si>
  <si>
    <t>Glaucophyta</t>
  </si>
  <si>
    <t>Gyrista</t>
  </si>
  <si>
    <t>Hemimastigophora</t>
  </si>
  <si>
    <t>Heterolobosea</t>
  </si>
  <si>
    <t>Kinetoplastea</t>
  </si>
  <si>
    <t>Metamonada</t>
  </si>
  <si>
    <t>Ochrophyta</t>
  </si>
  <si>
    <t>Opalozoa</t>
  </si>
  <si>
    <t>Perkinsidae</t>
  </si>
  <si>
    <t>Picozoa</t>
  </si>
  <si>
    <t>Preaxostyla</t>
  </si>
  <si>
    <t>Rhodophyta</t>
  </si>
  <si>
    <t>Unclear</t>
  </si>
  <si>
    <t>Unclear (Excavata)</t>
  </si>
  <si>
    <t>Ciliates</t>
  </si>
  <si>
    <t>Parabasalids</t>
  </si>
  <si>
    <t>Species</t>
  </si>
  <si>
    <t>Domain</t>
  </si>
  <si>
    <t>Breviata anathema</t>
  </si>
  <si>
    <t>Eukaryota</t>
  </si>
  <si>
    <t>Mastigamoeba psammobia</t>
  </si>
  <si>
    <t>Mastigella simplex</t>
  </si>
  <si>
    <t>Ancyromonas melba</t>
  </si>
  <si>
    <t>Helkesimastix marina</t>
  </si>
  <si>
    <t>Auranticordis quadriverberis</t>
  </si>
  <si>
    <t>Chlamydomonas sp.</t>
  </si>
  <si>
    <t>Polytoma uvella</t>
  </si>
  <si>
    <t>Polytomella agilis</t>
  </si>
  <si>
    <t>Pyramimonas octopus</t>
  </si>
  <si>
    <t>Codonosiga botrytis</t>
  </si>
  <si>
    <t>Apocoleps caoi</t>
  </si>
  <si>
    <t>Chilodonella acuta</t>
  </si>
  <si>
    <t>Eurystomatella sinica</t>
  </si>
  <si>
    <t>Fusiforma themisticola</t>
  </si>
  <si>
    <t>Kovalevaia sulcata</t>
  </si>
  <si>
    <t>Metanophrys orientalis</t>
  </si>
  <si>
    <t>Nolandia sinica</t>
  </si>
  <si>
    <t>Opalina ranarum</t>
  </si>
  <si>
    <t>Parafurgasonia zhangi</t>
  </si>
  <si>
    <t>Paramecium caudatum</t>
  </si>
  <si>
    <t>Paramecium tetraurelia</t>
  </si>
  <si>
    <t>Tetrahymena thermophila</t>
  </si>
  <si>
    <t>Tiarina fusa</t>
  </si>
  <si>
    <t>Trachelocerca ditis</t>
  </si>
  <si>
    <t>Tracheloraphis dragescoi</t>
  </si>
  <si>
    <t>Uronemella sinensis</t>
  </si>
  <si>
    <t>Chromera velia</t>
  </si>
  <si>
    <t>Colpodella pugnax</t>
  </si>
  <si>
    <t>Colpodella unguis</t>
  </si>
  <si>
    <t>Acavomonas peruviana</t>
  </si>
  <si>
    <t>Colponema vietnamica</t>
  </si>
  <si>
    <t>Palustrimonas yorkeensis</t>
  </si>
  <si>
    <t>Colponema edaphicum</t>
  </si>
  <si>
    <t>Colponema globosum</t>
  </si>
  <si>
    <t>Colponema loxodes</t>
  </si>
  <si>
    <t>Colponema marisrubri</t>
  </si>
  <si>
    <t>Colponema symmetricum</t>
  </si>
  <si>
    <t>Glissandra innuerende</t>
  </si>
  <si>
    <t>Goniomonas amphinema</t>
  </si>
  <si>
    <t>Goniomonas pacifica</t>
  </si>
  <si>
    <t>Ceratium fusus</t>
  </si>
  <si>
    <t>Dinophysis acuta</t>
  </si>
  <si>
    <t>Dinema validum</t>
  </si>
  <si>
    <t>Dolium sedentarium</t>
  </si>
  <si>
    <t>Euglena gracilis</t>
  </si>
  <si>
    <t>Peranema trichophorum</t>
  </si>
  <si>
    <t>Petalomonas marginalis</t>
  </si>
  <si>
    <t>Ploeotia azurina</t>
  </si>
  <si>
    <t>Ploeotia longifilum</t>
  </si>
  <si>
    <t>Ploeotia oblonga</t>
  </si>
  <si>
    <t>Ploeotia vitrea</t>
  </si>
  <si>
    <t>Urceolus cornutus</t>
  </si>
  <si>
    <t>Anisonema acinus</t>
  </si>
  <si>
    <t>Anisonema glaciale</t>
  </si>
  <si>
    <t>Anisonema prosgeobium</t>
  </si>
  <si>
    <t>Anisonema trepidum</t>
  </si>
  <si>
    <t>Euglena viridis</t>
  </si>
  <si>
    <t>Heteronema exaratum</t>
  </si>
  <si>
    <t>Heteronema globuliferum</t>
  </si>
  <si>
    <t>Heteronema splendens</t>
  </si>
  <si>
    <t>Heteronema vittatum</t>
  </si>
  <si>
    <t>Menoidium cultellus</t>
  </si>
  <si>
    <t>Notosolenus alatellus</t>
  </si>
  <si>
    <t>Notosolenus apocamptus</t>
  </si>
  <si>
    <t>Notosolenus canellatus</t>
  </si>
  <si>
    <t>Notosolenus esulcis</t>
  </si>
  <si>
    <t>Notosolenus navicula</t>
  </si>
  <si>
    <t>Notosolenus ostium</t>
  </si>
  <si>
    <t>Notosolenus scutulum</t>
  </si>
  <si>
    <t>Notosolenus similis</t>
  </si>
  <si>
    <t>Notosolenus tamanduensis</t>
  </si>
  <si>
    <t>Notosolenus triangularis</t>
  </si>
  <si>
    <t>Notosolenus urceolatus</t>
  </si>
  <si>
    <t>Peranema fusiforme</t>
  </si>
  <si>
    <t>Petalomonas abscissa</t>
  </si>
  <si>
    <t>Petalomonas boadicea</t>
  </si>
  <si>
    <t>Petalomonas minor</t>
  </si>
  <si>
    <t>Petalomonas minuta</t>
  </si>
  <si>
    <t>Petalomonas pusilla</t>
  </si>
  <si>
    <t>Ploeotia adhaerens</t>
  </si>
  <si>
    <t>Ploeotia corrugata</t>
  </si>
  <si>
    <t>Ploeotia costata</t>
  </si>
  <si>
    <t>Ploeotia decipiens</t>
  </si>
  <si>
    <t>Ploeotia heracleum</t>
  </si>
  <si>
    <t>Ploeotia pseudanisonema</t>
  </si>
  <si>
    <t>Ploeotia punctata</t>
  </si>
  <si>
    <t>Ploeotia tenuis</t>
  </si>
  <si>
    <t>Pseudoperanema (Peranema) fusiforme</t>
  </si>
  <si>
    <t>Pseudoperanema (Peranema) trichophorum</t>
  </si>
  <si>
    <t>Pseudoperanema dolichonema</t>
  </si>
  <si>
    <t>Rhabdomonas spiralis</t>
  </si>
  <si>
    <t>Urceolus cristatus</t>
  </si>
  <si>
    <t>Diplonema ambulator</t>
  </si>
  <si>
    <t>Cyanophora cuspidata</t>
  </si>
  <si>
    <t>Developayella elegans</t>
  </si>
  <si>
    <t>Hemimastix amphikineta</t>
  </si>
  <si>
    <t>Hemimastix kukwesjijk</t>
  </si>
  <si>
    <t>Spironema goodeyi</t>
  </si>
  <si>
    <t>Spironema multiciliatum</t>
  </si>
  <si>
    <t>Spironema terricola</t>
  </si>
  <si>
    <t>Stereonema geiseri</t>
  </si>
  <si>
    <t>Pleurostomum flabellatum</t>
  </si>
  <si>
    <t>Pleurostomum turgidum</t>
  </si>
  <si>
    <t>Stephanopogon minuta</t>
  </si>
  <si>
    <t>Bodo cygnus</t>
  </si>
  <si>
    <t xml:space="preserve">Bodo designis </t>
  </si>
  <si>
    <t>Bodo saliens</t>
  </si>
  <si>
    <t>Rhynchobodo simius</t>
  </si>
  <si>
    <t>Rhynchomonas nasuta</t>
  </si>
  <si>
    <t>Bodo platyrhynchus</t>
  </si>
  <si>
    <t>Bodo saltans</t>
  </si>
  <si>
    <t>Bordnamonas tropicana</t>
  </si>
  <si>
    <t>Strigomonas oncopelti</t>
  </si>
  <si>
    <t>Trypanosoma brucei</t>
  </si>
  <si>
    <t>Trypanosoma cruzi</t>
  </si>
  <si>
    <t>Carpediemonas membranifera</t>
  </si>
  <si>
    <t>Ergobibamus cyprinoides</t>
  </si>
  <si>
    <t>Hicanonectes teleskopos</t>
  </si>
  <si>
    <t>Iotanema spirale</t>
  </si>
  <si>
    <t>Kipferlia bialata</t>
  </si>
  <si>
    <t>Dysnectes brevis</t>
  </si>
  <si>
    <t>Ciliophrys infusionum</t>
  </si>
  <si>
    <t>Ochromonas malhamensis</t>
  </si>
  <si>
    <t>Cafeteria ligulifera</t>
  </si>
  <si>
    <t>Cafeteria marsupialis</t>
  </si>
  <si>
    <t>Cafeteria minuta</t>
  </si>
  <si>
    <t>Cafeteria roenbergensis</t>
  </si>
  <si>
    <t>Bicosoeca conica</t>
  </si>
  <si>
    <t>Caecitellus parvulus</t>
  </si>
  <si>
    <t>Halocafeteria</t>
  </si>
  <si>
    <t>Pseudobodo tremulans</t>
  </si>
  <si>
    <t>Cthulhu macrofasciculumque</t>
  </si>
  <si>
    <t>Eucomonympha imla</t>
  </si>
  <si>
    <t>Holomastigotes lanceolata</t>
  </si>
  <si>
    <t>Hoplonympha natator</t>
  </si>
  <si>
    <t>Joenopsis intermedia</t>
  </si>
  <si>
    <t>Pachyjoenia howa</t>
  </si>
  <si>
    <t>Tritrichomonas foetus</t>
  </si>
  <si>
    <t>Psammosa pacifica</t>
  </si>
  <si>
    <t>Picomonas judraskeda</t>
  </si>
  <si>
    <t>Trimastix convexa</t>
  </si>
  <si>
    <t>Blattamonas junai gen. et sp. nov. Z98GC</t>
  </si>
  <si>
    <t>Blattamonas nauphoetae gen. et sp. nov. NAU3</t>
  </si>
  <si>
    <t>Blattamonas nauphoetae gen. et sp. nov. Z17NC</t>
  </si>
  <si>
    <t>Blattamonas varadinovae gen. et sp. Nov. Z31SE</t>
  </si>
  <si>
    <t>Monocercomonoides acer sp. nov. TENE79</t>
  </si>
  <si>
    <t>Monocercomonoides communis sp. nov. BAT1</t>
  </si>
  <si>
    <t>Monocercomonoides communis sp. nov. Z30BD_1</t>
  </si>
  <si>
    <t>Monocercomonoides exilis CAVIA-M</t>
  </si>
  <si>
    <t>Monocercomonoides exilis PA203</t>
  </si>
  <si>
    <t>Monocercomonoides melolonthae POTCUPRI</t>
  </si>
  <si>
    <t>Monocercomonoides merkovicensis sp. nov. MAREK 2</t>
  </si>
  <si>
    <t>Monocercomonoides merkovicensis sp. nov. VAV1B</t>
  </si>
  <si>
    <t>Monocercomonoides sp. B1-10</t>
  </si>
  <si>
    <t>Monocercomonoides sp. CYRT</t>
  </si>
  <si>
    <t>Monocercomonoides sp. LEI</t>
  </si>
  <si>
    <t>Monocercomonoides sp. MURAL 1</t>
  </si>
  <si>
    <t>Monocercomonoides sp. OEV</t>
  </si>
  <si>
    <t>Opisthomitus longiflagellatus</t>
  </si>
  <si>
    <t>Rhodelphis limneticus</t>
  </si>
  <si>
    <t>Rhodelphis marinus</t>
  </si>
  <si>
    <t>Anaeramoeba gargantua sp. nov., strain SIPEK1</t>
  </si>
  <si>
    <t>Anaeramoeba ignava sp. nov., strain BMAN</t>
  </si>
  <si>
    <t>Ancoracysta twista</t>
  </si>
  <si>
    <t>Idionectes vortex</t>
  </si>
  <si>
    <t>Monas stigmata</t>
  </si>
  <si>
    <t>Dinematomonas valida</t>
  </si>
  <si>
    <t>Dinematomonas inaequalis</t>
  </si>
  <si>
    <t>Dinematomonas litoralis</t>
  </si>
  <si>
    <t>Dinematomonas maculata</t>
  </si>
  <si>
    <t>Aspect ratio</t>
  </si>
  <si>
    <t>Ciliates*</t>
  </si>
  <si>
    <t>* Because of its ciliated nature Opalina ranarum is grouped with ciliates here, but in reality it belongs to a different phylum.</t>
  </si>
  <si>
    <t>For references see Figure 1-source data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</si>
</sst>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1790E-26EC-466E-8A2A-D5F9C4E1BB8E}">
  <dimension ref="A1:S182"/>
  <sheetViews>
    <sheetView tabSelected="1" workbookViewId="0"/>
  </sheetViews>
  <sheetFormatPr defaultRowHeight="14.4" x14ac:dyDescent="0.3"/>
  <cols>
    <col min="1" max="1" width="45.33203125" bestFit="1" customWidth="1"/>
    <col min="2" max="2" width="11" bestFit="1" customWidth="1"/>
    <col min="3" max="3" width="16.5546875" bestFit="1" customWidth="1"/>
    <col min="4" max="4" width="21.21875" bestFit="1" customWidth="1"/>
    <col min="5" max="5" width="20.44140625" bestFit="1" customWidth="1"/>
    <col min="6" max="6" width="20.5546875" bestFit="1" customWidth="1"/>
    <col min="7" max="7" width="26" bestFit="1" customWidth="1"/>
    <col min="8" max="8" width="16.33203125" bestFit="1" customWidth="1"/>
  </cols>
  <sheetData>
    <row r="1" spans="1:19" x14ac:dyDescent="0.3">
      <c r="A1" t="s">
        <v>210</v>
      </c>
    </row>
    <row r="2" spans="1:19" ht="14.4" customHeight="1" x14ac:dyDescent="0.4">
      <c r="A2" t="s">
        <v>209</v>
      </c>
      <c r="N2" s="2"/>
      <c r="O2" s="2"/>
      <c r="P2" s="2"/>
      <c r="Q2" s="2"/>
      <c r="R2" s="2"/>
      <c r="S2" s="2"/>
    </row>
    <row r="4" spans="1:19" ht="21" x14ac:dyDescent="0.4">
      <c r="A4" s="2" t="s">
        <v>33</v>
      </c>
      <c r="B4" s="2" t="s">
        <v>34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207</v>
      </c>
      <c r="I4" s="1"/>
      <c r="J4" s="1"/>
    </row>
    <row r="5" spans="1:19" x14ac:dyDescent="0.3">
      <c r="A5" s="3" t="s">
        <v>35</v>
      </c>
      <c r="B5" t="s">
        <v>36</v>
      </c>
      <c r="C5" t="s">
        <v>5</v>
      </c>
      <c r="D5">
        <v>12.5</v>
      </c>
      <c r="E5">
        <v>3.75</v>
      </c>
      <c r="F5">
        <v>3.75</v>
      </c>
      <c r="G5">
        <v>92.039062499999986</v>
      </c>
      <c r="H5">
        <f t="shared" ref="H5:H35" si="0">D5/GEOMEAN(E5:F5)</f>
        <v>3.3333333333333335</v>
      </c>
    </row>
    <row r="6" spans="1:19" x14ac:dyDescent="0.3">
      <c r="A6" s="3" t="s">
        <v>37</v>
      </c>
      <c r="B6" t="s">
        <v>36</v>
      </c>
      <c r="C6" t="s">
        <v>5</v>
      </c>
      <c r="D6">
        <v>12.5</v>
      </c>
      <c r="E6">
        <v>6.05</v>
      </c>
      <c r="F6">
        <v>6.05</v>
      </c>
      <c r="G6">
        <v>239.56336249999995</v>
      </c>
      <c r="H6">
        <f t="shared" si="0"/>
        <v>2.0661157024793391</v>
      </c>
    </row>
    <row r="7" spans="1:19" x14ac:dyDescent="0.3">
      <c r="A7" s="3" t="s">
        <v>38</v>
      </c>
      <c r="B7" t="s">
        <v>36</v>
      </c>
      <c r="C7" t="s">
        <v>5</v>
      </c>
      <c r="D7">
        <v>9.5</v>
      </c>
      <c r="E7">
        <v>4.95</v>
      </c>
      <c r="F7">
        <v>4.95</v>
      </c>
      <c r="G7">
        <v>121.8803355</v>
      </c>
      <c r="H7">
        <f t="shared" si="0"/>
        <v>1.9191919191919191</v>
      </c>
    </row>
    <row r="8" spans="1:19" x14ac:dyDescent="0.3">
      <c r="A8" s="3" t="s">
        <v>39</v>
      </c>
      <c r="B8" t="s">
        <v>36</v>
      </c>
      <c r="C8" t="s">
        <v>6</v>
      </c>
      <c r="D8">
        <v>6</v>
      </c>
      <c r="E8">
        <v>4.4000000000000004</v>
      </c>
      <c r="F8">
        <v>4.4000000000000004</v>
      </c>
      <c r="G8">
        <v>60.821376000000001</v>
      </c>
      <c r="H8">
        <f t="shared" si="0"/>
        <v>1.3636363636363635</v>
      </c>
    </row>
    <row r="9" spans="1:19" x14ac:dyDescent="0.3">
      <c r="A9" s="3" t="s">
        <v>40</v>
      </c>
      <c r="B9" t="s">
        <v>36</v>
      </c>
      <c r="C9" t="s">
        <v>7</v>
      </c>
      <c r="D9">
        <v>6.25</v>
      </c>
      <c r="E9">
        <v>3</v>
      </c>
      <c r="F9">
        <v>3</v>
      </c>
      <c r="G9">
        <v>29.452499999999997</v>
      </c>
      <c r="H9">
        <f t="shared" si="0"/>
        <v>2.0833333333333335</v>
      </c>
    </row>
    <row r="10" spans="1:19" x14ac:dyDescent="0.3">
      <c r="A10" s="3" t="s">
        <v>41</v>
      </c>
      <c r="B10" t="s">
        <v>36</v>
      </c>
      <c r="C10" t="s">
        <v>7</v>
      </c>
      <c r="D10">
        <v>55</v>
      </c>
      <c r="E10">
        <v>55</v>
      </c>
      <c r="F10">
        <v>55</v>
      </c>
      <c r="G10">
        <v>87113.95</v>
      </c>
      <c r="H10">
        <f t="shared" si="0"/>
        <v>1</v>
      </c>
    </row>
    <row r="11" spans="1:19" x14ac:dyDescent="0.3">
      <c r="A11" s="3" t="s">
        <v>42</v>
      </c>
      <c r="B11" t="s">
        <v>36</v>
      </c>
      <c r="C11" t="s">
        <v>8</v>
      </c>
      <c r="D11">
        <v>13</v>
      </c>
      <c r="E11">
        <v>13</v>
      </c>
      <c r="F11">
        <v>13</v>
      </c>
      <c r="G11">
        <v>1150.3491999999999</v>
      </c>
      <c r="H11">
        <f t="shared" si="0"/>
        <v>1</v>
      </c>
    </row>
    <row r="12" spans="1:19" x14ac:dyDescent="0.3">
      <c r="A12" s="3" t="s">
        <v>43</v>
      </c>
      <c r="B12" t="s">
        <v>36</v>
      </c>
      <c r="C12" t="s">
        <v>8</v>
      </c>
      <c r="D12">
        <v>22</v>
      </c>
      <c r="E12">
        <v>11</v>
      </c>
      <c r="F12">
        <v>11</v>
      </c>
      <c r="G12">
        <v>1393.8231999999998</v>
      </c>
      <c r="H12">
        <f t="shared" si="0"/>
        <v>2</v>
      </c>
    </row>
    <row r="13" spans="1:19" x14ac:dyDescent="0.3">
      <c r="A13" s="3" t="s">
        <v>44</v>
      </c>
      <c r="B13" t="s">
        <v>36</v>
      </c>
      <c r="C13" t="s">
        <v>8</v>
      </c>
      <c r="D13">
        <v>9.8000000000000007</v>
      </c>
      <c r="E13">
        <v>4.9000000000000004</v>
      </c>
      <c r="F13">
        <v>4.9000000000000004</v>
      </c>
      <c r="G13">
        <v>123.20203280000003</v>
      </c>
      <c r="H13">
        <f t="shared" si="0"/>
        <v>2</v>
      </c>
    </row>
    <row r="14" spans="1:19" x14ac:dyDescent="0.3">
      <c r="A14" s="3" t="s">
        <v>45</v>
      </c>
      <c r="B14" t="s">
        <v>36</v>
      </c>
      <c r="C14" t="s">
        <v>8</v>
      </c>
      <c r="D14">
        <v>17.05</v>
      </c>
      <c r="E14">
        <v>9.0500000000000007</v>
      </c>
      <c r="F14">
        <v>9.0500000000000007</v>
      </c>
      <c r="G14">
        <v>731.17474045000006</v>
      </c>
      <c r="H14">
        <f t="shared" si="0"/>
        <v>1.8839779005524862</v>
      </c>
    </row>
    <row r="15" spans="1:19" x14ac:dyDescent="0.3">
      <c r="A15" s="3" t="s">
        <v>46</v>
      </c>
      <c r="B15" t="s">
        <v>36</v>
      </c>
      <c r="C15" t="s">
        <v>9</v>
      </c>
      <c r="D15">
        <v>15</v>
      </c>
      <c r="E15">
        <v>5</v>
      </c>
      <c r="F15">
        <v>5</v>
      </c>
      <c r="G15">
        <v>196.34999999999997</v>
      </c>
      <c r="H15">
        <f t="shared" si="0"/>
        <v>3</v>
      </c>
    </row>
    <row r="16" spans="1:19" x14ac:dyDescent="0.3">
      <c r="A16" s="3" t="s">
        <v>47</v>
      </c>
      <c r="B16" t="s">
        <v>36</v>
      </c>
      <c r="C16" t="s">
        <v>31</v>
      </c>
      <c r="D16">
        <v>110</v>
      </c>
      <c r="E16">
        <v>47.5</v>
      </c>
      <c r="F16">
        <v>47.5</v>
      </c>
      <c r="G16">
        <v>129950.97499999999</v>
      </c>
      <c r="H16">
        <f t="shared" si="0"/>
        <v>2.3157894736842106</v>
      </c>
    </row>
    <row r="17" spans="1:8" x14ac:dyDescent="0.3">
      <c r="A17" s="3" t="s">
        <v>48</v>
      </c>
      <c r="B17" t="s">
        <v>36</v>
      </c>
      <c r="C17" t="s">
        <v>31</v>
      </c>
      <c r="D17">
        <v>39</v>
      </c>
      <c r="E17">
        <v>22</v>
      </c>
      <c r="F17">
        <v>12.571428571428571</v>
      </c>
      <c r="G17">
        <v>5647.6991999999991</v>
      </c>
      <c r="H17">
        <f t="shared" si="0"/>
        <v>2.3450977529890693</v>
      </c>
    </row>
    <row r="18" spans="1:8" x14ac:dyDescent="0.3">
      <c r="A18" s="3" t="s">
        <v>49</v>
      </c>
      <c r="B18" t="s">
        <v>36</v>
      </c>
      <c r="C18" t="s">
        <v>31</v>
      </c>
      <c r="D18">
        <v>57.5</v>
      </c>
      <c r="E18">
        <v>34.1</v>
      </c>
      <c r="F18">
        <v>17.05</v>
      </c>
      <c r="G18">
        <v>17504.360335000001</v>
      </c>
      <c r="H18">
        <f t="shared" si="0"/>
        <v>2.3846709629458345</v>
      </c>
    </row>
    <row r="19" spans="1:8" x14ac:dyDescent="0.3">
      <c r="A19" s="3" t="s">
        <v>50</v>
      </c>
      <c r="B19" t="s">
        <v>36</v>
      </c>
      <c r="C19" t="s">
        <v>31</v>
      </c>
      <c r="D19">
        <v>72.599999999999994</v>
      </c>
      <c r="E19">
        <v>16.7</v>
      </c>
      <c r="F19">
        <v>16.7</v>
      </c>
      <c r="G19">
        <v>10601.545970399997</v>
      </c>
      <c r="H19">
        <f t="shared" si="0"/>
        <v>4.3473053892215567</v>
      </c>
    </row>
    <row r="20" spans="1:8" x14ac:dyDescent="0.3">
      <c r="A20" s="3" t="s">
        <v>51</v>
      </c>
      <c r="B20" t="s">
        <v>36</v>
      </c>
      <c r="C20" t="s">
        <v>31</v>
      </c>
      <c r="D20">
        <v>487</v>
      </c>
      <c r="E20">
        <v>40</v>
      </c>
      <c r="F20">
        <v>40</v>
      </c>
      <c r="G20">
        <v>407989.12</v>
      </c>
      <c r="H20">
        <f t="shared" si="0"/>
        <v>12.175000000000001</v>
      </c>
    </row>
    <row r="21" spans="1:8" x14ac:dyDescent="0.3">
      <c r="A21" s="3" t="s">
        <v>52</v>
      </c>
      <c r="B21" t="s">
        <v>36</v>
      </c>
      <c r="C21" t="s">
        <v>31</v>
      </c>
      <c r="D21">
        <v>37.5</v>
      </c>
      <c r="E21">
        <v>16</v>
      </c>
      <c r="F21">
        <v>16</v>
      </c>
      <c r="G21">
        <v>5026.5599999999995</v>
      </c>
      <c r="H21">
        <f t="shared" si="0"/>
        <v>2.34375</v>
      </c>
    </row>
    <row r="22" spans="1:8" x14ac:dyDescent="0.3">
      <c r="A22" s="3" t="s">
        <v>53</v>
      </c>
      <c r="B22" t="s">
        <v>36</v>
      </c>
      <c r="C22" t="s">
        <v>31</v>
      </c>
      <c r="D22">
        <v>60</v>
      </c>
      <c r="E22">
        <v>35</v>
      </c>
      <c r="F22">
        <v>35</v>
      </c>
      <c r="G22">
        <v>38484.6</v>
      </c>
      <c r="H22">
        <f t="shared" si="0"/>
        <v>1.7142857142857142</v>
      </c>
    </row>
    <row r="23" spans="1:8" x14ac:dyDescent="0.3">
      <c r="A23" s="3" t="s">
        <v>54</v>
      </c>
      <c r="B23" t="s">
        <v>36</v>
      </c>
      <c r="C23" t="s">
        <v>208</v>
      </c>
      <c r="D23">
        <v>350</v>
      </c>
      <c r="E23">
        <v>112</v>
      </c>
      <c r="F23">
        <v>112</v>
      </c>
      <c r="G23">
        <v>2298813.4399999999</v>
      </c>
      <c r="H23">
        <f t="shared" si="0"/>
        <v>3.125</v>
      </c>
    </row>
    <row r="24" spans="1:8" x14ac:dyDescent="0.3">
      <c r="A24" s="3" t="s">
        <v>55</v>
      </c>
      <c r="B24" t="s">
        <v>36</v>
      </c>
      <c r="C24" t="s">
        <v>31</v>
      </c>
      <c r="D24">
        <v>55.5</v>
      </c>
      <c r="E24">
        <v>25</v>
      </c>
      <c r="F24">
        <v>12.5</v>
      </c>
      <c r="G24">
        <v>9081.1875</v>
      </c>
      <c r="H24">
        <f t="shared" si="0"/>
        <v>3.1395541084682708</v>
      </c>
    </row>
    <row r="25" spans="1:8" x14ac:dyDescent="0.3">
      <c r="A25" s="3" t="s">
        <v>56</v>
      </c>
      <c r="B25" t="s">
        <v>36</v>
      </c>
      <c r="C25" t="s">
        <v>31</v>
      </c>
      <c r="D25">
        <v>242</v>
      </c>
      <c r="E25">
        <v>48</v>
      </c>
      <c r="F25">
        <v>48</v>
      </c>
      <c r="G25">
        <v>291942.60479999997</v>
      </c>
      <c r="H25">
        <f t="shared" si="0"/>
        <v>5.041666666666667</v>
      </c>
    </row>
    <row r="26" spans="1:8" x14ac:dyDescent="0.3">
      <c r="A26" s="3" t="s">
        <v>57</v>
      </c>
      <c r="B26" t="s">
        <v>36</v>
      </c>
      <c r="C26" t="s">
        <v>31</v>
      </c>
      <c r="D26">
        <v>124</v>
      </c>
      <c r="E26">
        <v>60</v>
      </c>
      <c r="F26">
        <v>60</v>
      </c>
      <c r="G26">
        <v>233735.03999999998</v>
      </c>
      <c r="H26">
        <f t="shared" si="0"/>
        <v>2.0666666666666669</v>
      </c>
    </row>
    <row r="27" spans="1:8" x14ac:dyDescent="0.3">
      <c r="A27" s="3" t="s">
        <v>58</v>
      </c>
      <c r="B27" t="s">
        <v>36</v>
      </c>
      <c r="C27" t="s">
        <v>31</v>
      </c>
      <c r="D27">
        <v>41</v>
      </c>
      <c r="E27">
        <v>24</v>
      </c>
      <c r="F27">
        <v>24</v>
      </c>
      <c r="G27">
        <v>12365.337599999997</v>
      </c>
      <c r="H27">
        <f t="shared" si="0"/>
        <v>1.7083333333333333</v>
      </c>
    </row>
    <row r="28" spans="1:8" x14ac:dyDescent="0.3">
      <c r="A28" s="3" t="s">
        <v>59</v>
      </c>
      <c r="B28" t="s">
        <v>36</v>
      </c>
      <c r="C28" t="s">
        <v>31</v>
      </c>
      <c r="D28">
        <v>87.5</v>
      </c>
      <c r="E28">
        <v>25</v>
      </c>
      <c r="F28">
        <v>25</v>
      </c>
      <c r="G28">
        <v>28634.375</v>
      </c>
      <c r="H28">
        <f t="shared" si="0"/>
        <v>3.5</v>
      </c>
    </row>
    <row r="29" spans="1:8" x14ac:dyDescent="0.3">
      <c r="A29" s="3" t="s">
        <v>60</v>
      </c>
      <c r="B29" t="s">
        <v>36</v>
      </c>
      <c r="C29" t="s">
        <v>31</v>
      </c>
      <c r="D29">
        <v>180.4</v>
      </c>
      <c r="E29">
        <v>58.3</v>
      </c>
      <c r="F29">
        <v>58.3</v>
      </c>
      <c r="G29">
        <v>321050.44824159995</v>
      </c>
      <c r="H29">
        <f t="shared" si="0"/>
        <v>3.0943396226415096</v>
      </c>
    </row>
    <row r="30" spans="1:8" x14ac:dyDescent="0.3">
      <c r="A30" s="3" t="s">
        <v>61</v>
      </c>
      <c r="B30" t="s">
        <v>36</v>
      </c>
      <c r="C30" t="s">
        <v>31</v>
      </c>
      <c r="D30">
        <v>433.8</v>
      </c>
      <c r="E30">
        <v>46.3</v>
      </c>
      <c r="F30">
        <v>46.3</v>
      </c>
      <c r="G30">
        <v>486912.77323919995</v>
      </c>
      <c r="H30">
        <f t="shared" si="0"/>
        <v>9.3693304535637161</v>
      </c>
    </row>
    <row r="31" spans="1:8" x14ac:dyDescent="0.3">
      <c r="A31" s="3" t="s">
        <v>62</v>
      </c>
      <c r="B31" t="s">
        <v>36</v>
      </c>
      <c r="C31" t="s">
        <v>31</v>
      </c>
      <c r="D31">
        <v>30</v>
      </c>
      <c r="E31">
        <v>17.5</v>
      </c>
      <c r="F31">
        <v>17.5</v>
      </c>
      <c r="G31">
        <v>4810.5749999999998</v>
      </c>
      <c r="H31">
        <f t="shared" si="0"/>
        <v>1.7142857142857142</v>
      </c>
    </row>
    <row r="32" spans="1:8" x14ac:dyDescent="0.3">
      <c r="A32" s="3" t="s">
        <v>63</v>
      </c>
      <c r="B32" t="s">
        <v>36</v>
      </c>
      <c r="C32" t="s">
        <v>10</v>
      </c>
      <c r="D32">
        <v>4.5</v>
      </c>
      <c r="E32">
        <v>2.2000000000000002</v>
      </c>
      <c r="F32">
        <v>2.2000000000000002</v>
      </c>
      <c r="G32">
        <v>11.404008000000003</v>
      </c>
      <c r="H32">
        <f t="shared" si="0"/>
        <v>2.0454545454545454</v>
      </c>
    </row>
    <row r="33" spans="1:8" x14ac:dyDescent="0.3">
      <c r="A33" s="3" t="s">
        <v>64</v>
      </c>
      <c r="B33" t="s">
        <v>36</v>
      </c>
      <c r="C33" t="s">
        <v>10</v>
      </c>
      <c r="D33">
        <v>13.5</v>
      </c>
      <c r="E33">
        <v>4.9000000000000004</v>
      </c>
      <c r="F33">
        <v>4.9000000000000004</v>
      </c>
      <c r="G33">
        <v>169.71708599999999</v>
      </c>
      <c r="H33">
        <f t="shared" si="0"/>
        <v>2.7551020408163263</v>
      </c>
    </row>
    <row r="34" spans="1:8" x14ac:dyDescent="0.3">
      <c r="A34" s="3" t="s">
        <v>65</v>
      </c>
      <c r="B34" t="s">
        <v>36</v>
      </c>
      <c r="C34" t="s">
        <v>10</v>
      </c>
      <c r="D34">
        <v>8.5</v>
      </c>
      <c r="E34">
        <v>4.0999999999999996</v>
      </c>
      <c r="F34">
        <v>4.0999999999999996</v>
      </c>
      <c r="G34">
        <v>74.814585999999977</v>
      </c>
      <c r="H34">
        <f t="shared" si="0"/>
        <v>2.0731707317073171</v>
      </c>
    </row>
    <row r="35" spans="1:8" x14ac:dyDescent="0.3">
      <c r="A35" s="3" t="s">
        <v>66</v>
      </c>
      <c r="B35" t="s">
        <v>36</v>
      </c>
      <c r="C35" t="s">
        <v>11</v>
      </c>
      <c r="D35">
        <v>11.5</v>
      </c>
      <c r="E35">
        <v>8</v>
      </c>
      <c r="F35">
        <v>8</v>
      </c>
      <c r="G35">
        <v>385.36959999999999</v>
      </c>
      <c r="H35">
        <f t="shared" si="0"/>
        <v>1.4375</v>
      </c>
    </row>
    <row r="36" spans="1:8" x14ac:dyDescent="0.3">
      <c r="A36" s="3" t="s">
        <v>67</v>
      </c>
      <c r="B36" t="s">
        <v>36</v>
      </c>
      <c r="C36" t="s">
        <v>11</v>
      </c>
      <c r="D36">
        <v>12.5</v>
      </c>
      <c r="E36">
        <v>5.75</v>
      </c>
      <c r="F36">
        <v>5.75</v>
      </c>
      <c r="G36">
        <v>216.39406249999996</v>
      </c>
      <c r="H36">
        <f t="shared" ref="H36:H67" si="1">D36/GEOMEAN(E36:F36)</f>
        <v>2.1739130434782608</v>
      </c>
    </row>
    <row r="37" spans="1:8" x14ac:dyDescent="0.3">
      <c r="A37" s="3" t="s">
        <v>68</v>
      </c>
      <c r="B37" t="s">
        <v>36</v>
      </c>
      <c r="C37" t="s">
        <v>11</v>
      </c>
      <c r="D37">
        <v>11</v>
      </c>
      <c r="E37">
        <v>5.6</v>
      </c>
      <c r="F37">
        <v>5.6</v>
      </c>
      <c r="G37">
        <v>180.62105599999998</v>
      </c>
      <c r="H37">
        <f t="shared" si="1"/>
        <v>1.9642857142857144</v>
      </c>
    </row>
    <row r="38" spans="1:8" x14ac:dyDescent="0.3">
      <c r="A38" s="3" t="s">
        <v>69</v>
      </c>
      <c r="B38" t="s">
        <v>36</v>
      </c>
      <c r="C38" t="s">
        <v>11</v>
      </c>
      <c r="D38">
        <v>10</v>
      </c>
      <c r="E38">
        <v>3.5</v>
      </c>
      <c r="F38">
        <v>3.5</v>
      </c>
      <c r="G38">
        <v>64.141000000000005</v>
      </c>
      <c r="H38">
        <f t="shared" si="1"/>
        <v>2.8571428571428572</v>
      </c>
    </row>
    <row r="39" spans="1:8" x14ac:dyDescent="0.3">
      <c r="A39" s="3" t="s">
        <v>70</v>
      </c>
      <c r="B39" t="s">
        <v>36</v>
      </c>
      <c r="C39" t="s">
        <v>11</v>
      </c>
      <c r="D39">
        <v>15</v>
      </c>
      <c r="E39">
        <v>13.5</v>
      </c>
      <c r="F39">
        <v>13.5</v>
      </c>
      <c r="G39">
        <v>1431.3915</v>
      </c>
      <c r="H39">
        <f t="shared" si="1"/>
        <v>1.1111111111111112</v>
      </c>
    </row>
    <row r="40" spans="1:8" x14ac:dyDescent="0.3">
      <c r="A40" s="3" t="s">
        <v>71</v>
      </c>
      <c r="B40" t="s">
        <v>36</v>
      </c>
      <c r="C40" t="s">
        <v>11</v>
      </c>
      <c r="D40">
        <v>23.5</v>
      </c>
      <c r="E40">
        <v>11.5</v>
      </c>
      <c r="F40">
        <v>11.5</v>
      </c>
      <c r="G40">
        <v>1627.2833499999997</v>
      </c>
      <c r="H40">
        <f t="shared" si="1"/>
        <v>2.0434782608695654</v>
      </c>
    </row>
    <row r="41" spans="1:8" x14ac:dyDescent="0.3">
      <c r="A41" s="3" t="s">
        <v>72</v>
      </c>
      <c r="B41" t="s">
        <v>36</v>
      </c>
      <c r="C41" t="s">
        <v>11</v>
      </c>
      <c r="D41">
        <v>11.25</v>
      </c>
      <c r="E41">
        <v>5.25</v>
      </c>
      <c r="F41">
        <v>5.25</v>
      </c>
      <c r="G41">
        <v>162.35690624999998</v>
      </c>
      <c r="H41">
        <f t="shared" si="1"/>
        <v>2.1428571428571428</v>
      </c>
    </row>
    <row r="42" spans="1:8" x14ac:dyDescent="0.3">
      <c r="A42" s="3" t="s">
        <v>73</v>
      </c>
      <c r="B42" t="s">
        <v>36</v>
      </c>
      <c r="C42" t="s">
        <v>11</v>
      </c>
      <c r="D42">
        <v>12</v>
      </c>
      <c r="E42">
        <v>6.4</v>
      </c>
      <c r="F42">
        <v>6.4</v>
      </c>
      <c r="G42">
        <v>257.359872</v>
      </c>
      <c r="H42">
        <f t="shared" si="1"/>
        <v>1.875</v>
      </c>
    </row>
    <row r="43" spans="1:8" x14ac:dyDescent="0.3">
      <c r="A43" s="3" t="s">
        <v>74</v>
      </c>
      <c r="B43" t="s">
        <v>36</v>
      </c>
      <c r="C43" t="s">
        <v>12</v>
      </c>
      <c r="D43">
        <v>6.5</v>
      </c>
      <c r="E43">
        <v>6.5</v>
      </c>
      <c r="F43">
        <v>6.5</v>
      </c>
      <c r="G43">
        <v>143.79364999999999</v>
      </c>
      <c r="H43">
        <f t="shared" si="1"/>
        <v>1</v>
      </c>
    </row>
    <row r="44" spans="1:8" x14ac:dyDescent="0.3">
      <c r="A44" s="3" t="s">
        <v>75</v>
      </c>
      <c r="B44" t="s">
        <v>36</v>
      </c>
      <c r="C44" t="s">
        <v>13</v>
      </c>
      <c r="D44">
        <v>6.5</v>
      </c>
      <c r="E44">
        <v>5</v>
      </c>
      <c r="F44">
        <v>5</v>
      </c>
      <c r="G44">
        <v>85.08499999999998</v>
      </c>
      <c r="H44">
        <f t="shared" si="1"/>
        <v>1.3</v>
      </c>
    </row>
    <row r="45" spans="1:8" x14ac:dyDescent="0.3">
      <c r="A45" s="3" t="s">
        <v>76</v>
      </c>
      <c r="B45" t="s">
        <v>36</v>
      </c>
      <c r="C45" t="s">
        <v>13</v>
      </c>
      <c r="D45">
        <v>5</v>
      </c>
      <c r="E45">
        <v>4</v>
      </c>
      <c r="F45">
        <v>4</v>
      </c>
      <c r="G45">
        <v>41.887999999999998</v>
      </c>
      <c r="H45">
        <f t="shared" si="1"/>
        <v>1.25</v>
      </c>
    </row>
    <row r="46" spans="1:8" x14ac:dyDescent="0.3">
      <c r="A46" s="3" t="s">
        <v>77</v>
      </c>
      <c r="B46" t="s">
        <v>36</v>
      </c>
      <c r="C46" t="s">
        <v>14</v>
      </c>
      <c r="D46">
        <v>450</v>
      </c>
      <c r="E46">
        <v>22</v>
      </c>
      <c r="F46">
        <v>22</v>
      </c>
      <c r="G46">
        <v>114040.07999999999</v>
      </c>
      <c r="H46">
        <f t="shared" si="1"/>
        <v>20.454545454545453</v>
      </c>
    </row>
    <row r="47" spans="1:8" x14ac:dyDescent="0.3">
      <c r="A47" s="3" t="s">
        <v>78</v>
      </c>
      <c r="B47" t="s">
        <v>36</v>
      </c>
      <c r="C47" t="s">
        <v>14</v>
      </c>
      <c r="D47">
        <v>65</v>
      </c>
      <c r="E47">
        <v>55</v>
      </c>
      <c r="F47">
        <v>55</v>
      </c>
      <c r="G47">
        <v>102952.84999999999</v>
      </c>
      <c r="H47">
        <f t="shared" si="1"/>
        <v>1.1818181818181819</v>
      </c>
    </row>
    <row r="48" spans="1:8" x14ac:dyDescent="0.3">
      <c r="A48" s="3" t="s">
        <v>79</v>
      </c>
      <c r="B48" t="s">
        <v>36</v>
      </c>
      <c r="C48" t="s">
        <v>15</v>
      </c>
      <c r="D48">
        <v>32.5</v>
      </c>
      <c r="E48">
        <v>21.5</v>
      </c>
      <c r="F48">
        <v>21.5</v>
      </c>
      <c r="G48">
        <v>7866.1082500000002</v>
      </c>
      <c r="H48">
        <f t="shared" si="1"/>
        <v>1.5116279069767442</v>
      </c>
    </row>
    <row r="49" spans="1:8" x14ac:dyDescent="0.3">
      <c r="A49" s="3" t="s">
        <v>80</v>
      </c>
      <c r="B49" t="s">
        <v>36</v>
      </c>
      <c r="C49" t="s">
        <v>15</v>
      </c>
      <c r="D49">
        <v>43.5</v>
      </c>
      <c r="E49">
        <v>22</v>
      </c>
      <c r="F49">
        <v>22</v>
      </c>
      <c r="G49">
        <v>11023.874400000001</v>
      </c>
      <c r="H49">
        <f t="shared" si="1"/>
        <v>1.9772727272727273</v>
      </c>
    </row>
    <row r="50" spans="1:8" x14ac:dyDescent="0.3">
      <c r="A50" s="3" t="s">
        <v>81</v>
      </c>
      <c r="B50" t="s">
        <v>36</v>
      </c>
      <c r="C50" t="s">
        <v>15</v>
      </c>
      <c r="D50">
        <v>45</v>
      </c>
      <c r="E50">
        <v>15</v>
      </c>
      <c r="F50">
        <v>15</v>
      </c>
      <c r="G50">
        <v>5301.4499999999989</v>
      </c>
      <c r="H50">
        <f t="shared" si="1"/>
        <v>3</v>
      </c>
    </row>
    <row r="51" spans="1:8" x14ac:dyDescent="0.3">
      <c r="A51" s="3" t="s">
        <v>82</v>
      </c>
      <c r="B51" t="s">
        <v>36</v>
      </c>
      <c r="C51" t="s">
        <v>15</v>
      </c>
      <c r="D51">
        <v>55</v>
      </c>
      <c r="E51">
        <v>12</v>
      </c>
      <c r="F51">
        <v>12</v>
      </c>
      <c r="G51">
        <v>4146.9119999999994</v>
      </c>
      <c r="H51">
        <f t="shared" si="1"/>
        <v>4.583333333333333</v>
      </c>
    </row>
    <row r="52" spans="1:8" x14ac:dyDescent="0.3">
      <c r="A52" s="3" t="s">
        <v>82</v>
      </c>
      <c r="B52" t="s">
        <v>36</v>
      </c>
      <c r="C52" t="s">
        <v>15</v>
      </c>
      <c r="D52">
        <v>74</v>
      </c>
      <c r="E52">
        <v>19</v>
      </c>
      <c r="F52">
        <v>19</v>
      </c>
      <c r="G52">
        <v>13987.450399999998</v>
      </c>
      <c r="H52">
        <f t="shared" si="1"/>
        <v>3.8947368421052633</v>
      </c>
    </row>
    <row r="53" spans="1:8" x14ac:dyDescent="0.3">
      <c r="A53" s="3" t="s">
        <v>83</v>
      </c>
      <c r="B53" t="s">
        <v>36</v>
      </c>
      <c r="C53" t="s">
        <v>15</v>
      </c>
      <c r="D53">
        <v>25</v>
      </c>
      <c r="E53">
        <v>12.5</v>
      </c>
      <c r="F53">
        <v>4.1500000000000004</v>
      </c>
      <c r="G53">
        <v>679.04374999999993</v>
      </c>
      <c r="H53">
        <f t="shared" si="1"/>
        <v>3.4710506725031167</v>
      </c>
    </row>
    <row r="54" spans="1:8" x14ac:dyDescent="0.3">
      <c r="A54" s="3" t="s">
        <v>84</v>
      </c>
      <c r="B54" t="s">
        <v>36</v>
      </c>
      <c r="C54" t="s">
        <v>15</v>
      </c>
      <c r="D54">
        <v>13.5</v>
      </c>
      <c r="E54">
        <v>7</v>
      </c>
      <c r="F54">
        <v>7</v>
      </c>
      <c r="G54">
        <v>346.3614</v>
      </c>
      <c r="H54">
        <f t="shared" si="1"/>
        <v>1.9285714285714286</v>
      </c>
    </row>
    <row r="55" spans="1:8" x14ac:dyDescent="0.3">
      <c r="A55" s="3" t="s">
        <v>85</v>
      </c>
      <c r="B55" t="s">
        <v>36</v>
      </c>
      <c r="C55" t="s">
        <v>15</v>
      </c>
      <c r="D55">
        <v>16</v>
      </c>
      <c r="E55">
        <v>11</v>
      </c>
      <c r="F55">
        <v>11</v>
      </c>
      <c r="G55">
        <v>1013.6895999999999</v>
      </c>
      <c r="H55">
        <f t="shared" si="1"/>
        <v>1.4545454545454546</v>
      </c>
    </row>
    <row r="56" spans="1:8" x14ac:dyDescent="0.3">
      <c r="A56" s="3" t="s">
        <v>86</v>
      </c>
      <c r="B56" t="s">
        <v>36</v>
      </c>
      <c r="C56" t="s">
        <v>15</v>
      </c>
      <c r="D56">
        <v>26</v>
      </c>
      <c r="E56">
        <v>12</v>
      </c>
      <c r="F56">
        <v>12</v>
      </c>
      <c r="G56">
        <v>1960.3583999999996</v>
      </c>
      <c r="H56">
        <f t="shared" si="1"/>
        <v>2.1666666666666665</v>
      </c>
    </row>
    <row r="57" spans="1:8" x14ac:dyDescent="0.3">
      <c r="A57" s="3" t="s">
        <v>87</v>
      </c>
      <c r="B57" t="s">
        <v>36</v>
      </c>
      <c r="C57" t="s">
        <v>15</v>
      </c>
      <c r="D57">
        <v>23</v>
      </c>
      <c r="E57">
        <v>12.1</v>
      </c>
      <c r="F57">
        <v>12.1</v>
      </c>
      <c r="G57">
        <v>1763.1863479999997</v>
      </c>
      <c r="H57">
        <f t="shared" si="1"/>
        <v>1.9008264462809918</v>
      </c>
    </row>
    <row r="58" spans="1:8" x14ac:dyDescent="0.3">
      <c r="A58" s="3" t="s">
        <v>88</v>
      </c>
      <c r="B58" t="s">
        <v>36</v>
      </c>
      <c r="C58" t="s">
        <v>15</v>
      </c>
      <c r="D58">
        <v>30</v>
      </c>
      <c r="E58">
        <v>15</v>
      </c>
      <c r="F58">
        <v>15</v>
      </c>
      <c r="G58">
        <v>3534.2999999999997</v>
      </c>
      <c r="H58">
        <f t="shared" si="1"/>
        <v>2</v>
      </c>
    </row>
    <row r="59" spans="1:8" x14ac:dyDescent="0.3">
      <c r="A59" s="3" t="s">
        <v>89</v>
      </c>
      <c r="B59" t="s">
        <v>36</v>
      </c>
      <c r="C59" t="s">
        <v>15</v>
      </c>
      <c r="D59">
        <v>26</v>
      </c>
      <c r="E59">
        <v>16.5</v>
      </c>
      <c r="F59">
        <v>16.5</v>
      </c>
      <c r="G59">
        <v>3706.3025999999995</v>
      </c>
      <c r="H59">
        <f t="shared" si="1"/>
        <v>1.5757575757575757</v>
      </c>
    </row>
    <row r="60" spans="1:8" x14ac:dyDescent="0.3">
      <c r="A60" s="3" t="s">
        <v>90</v>
      </c>
      <c r="B60" t="s">
        <v>36</v>
      </c>
      <c r="C60" t="s">
        <v>15</v>
      </c>
      <c r="D60">
        <v>27</v>
      </c>
      <c r="E60">
        <v>13.5</v>
      </c>
      <c r="F60">
        <v>13.5</v>
      </c>
      <c r="G60">
        <v>2576.5047</v>
      </c>
      <c r="H60">
        <f t="shared" si="1"/>
        <v>2</v>
      </c>
    </row>
    <row r="61" spans="1:8" x14ac:dyDescent="0.3">
      <c r="A61" s="3" t="s">
        <v>91</v>
      </c>
      <c r="B61" t="s">
        <v>36</v>
      </c>
      <c r="C61" t="s">
        <v>15</v>
      </c>
      <c r="D61">
        <v>27.5</v>
      </c>
      <c r="E61">
        <v>14</v>
      </c>
      <c r="F61">
        <v>14</v>
      </c>
      <c r="G61">
        <v>2822.2039999999997</v>
      </c>
      <c r="H61">
        <f t="shared" si="1"/>
        <v>1.9642857142857142</v>
      </c>
    </row>
    <row r="62" spans="1:8" x14ac:dyDescent="0.3">
      <c r="A62" s="3" t="s">
        <v>92</v>
      </c>
      <c r="B62" t="s">
        <v>36</v>
      </c>
      <c r="C62" t="s">
        <v>15</v>
      </c>
      <c r="D62">
        <v>14.5</v>
      </c>
      <c r="E62">
        <v>7</v>
      </c>
      <c r="F62">
        <v>7</v>
      </c>
      <c r="G62">
        <v>372.01779999999997</v>
      </c>
      <c r="H62">
        <f t="shared" si="1"/>
        <v>2.0714285714285716</v>
      </c>
    </row>
    <row r="63" spans="1:8" x14ac:dyDescent="0.3">
      <c r="A63" s="3" t="s">
        <v>93</v>
      </c>
      <c r="B63" t="s">
        <v>36</v>
      </c>
      <c r="C63" t="s">
        <v>15</v>
      </c>
      <c r="D63">
        <v>52</v>
      </c>
      <c r="E63">
        <v>17</v>
      </c>
      <c r="F63">
        <v>17</v>
      </c>
      <c r="G63">
        <v>7868.6607999999987</v>
      </c>
      <c r="H63">
        <f t="shared" si="1"/>
        <v>3.0588235294117645</v>
      </c>
    </row>
    <row r="64" spans="1:8" x14ac:dyDescent="0.3">
      <c r="A64" s="3" t="s">
        <v>94</v>
      </c>
      <c r="B64" t="s">
        <v>36</v>
      </c>
      <c r="C64" t="s">
        <v>15</v>
      </c>
      <c r="D64">
        <v>17.5</v>
      </c>
      <c r="E64">
        <v>13</v>
      </c>
      <c r="F64">
        <v>13</v>
      </c>
      <c r="G64">
        <v>1548.5469999999998</v>
      </c>
      <c r="H64">
        <f t="shared" si="1"/>
        <v>1.3461538461538463</v>
      </c>
    </row>
    <row r="65" spans="1:8" x14ac:dyDescent="0.3">
      <c r="A65" s="3" t="s">
        <v>95</v>
      </c>
      <c r="B65" t="s">
        <v>36</v>
      </c>
      <c r="C65" t="s">
        <v>15</v>
      </c>
      <c r="D65">
        <v>18.5</v>
      </c>
      <c r="E65">
        <v>6</v>
      </c>
      <c r="F65">
        <v>6</v>
      </c>
      <c r="G65">
        <v>348.71759999999995</v>
      </c>
      <c r="H65">
        <f t="shared" si="1"/>
        <v>3.0833333333333335</v>
      </c>
    </row>
    <row r="66" spans="1:8" x14ac:dyDescent="0.3">
      <c r="A66" s="3" t="s">
        <v>96</v>
      </c>
      <c r="B66" t="s">
        <v>36</v>
      </c>
      <c r="C66" t="s">
        <v>15</v>
      </c>
      <c r="D66">
        <v>200</v>
      </c>
      <c r="E66">
        <v>15</v>
      </c>
      <c r="F66">
        <v>15</v>
      </c>
      <c r="G66">
        <v>23561.999999999996</v>
      </c>
      <c r="H66">
        <f t="shared" si="1"/>
        <v>13.333333333333334</v>
      </c>
    </row>
    <row r="67" spans="1:8" x14ac:dyDescent="0.3">
      <c r="A67" s="3" t="s">
        <v>97</v>
      </c>
      <c r="B67" t="s">
        <v>36</v>
      </c>
      <c r="C67" t="s">
        <v>15</v>
      </c>
      <c r="D67">
        <v>30</v>
      </c>
      <c r="E67">
        <v>15</v>
      </c>
      <c r="F67">
        <v>15</v>
      </c>
      <c r="G67">
        <v>3534.2999999999997</v>
      </c>
      <c r="H67">
        <f t="shared" si="1"/>
        <v>2</v>
      </c>
    </row>
    <row r="68" spans="1:8" x14ac:dyDescent="0.3">
      <c r="A68" s="3" t="s">
        <v>98</v>
      </c>
      <c r="B68" t="s">
        <v>36</v>
      </c>
      <c r="C68" t="s">
        <v>15</v>
      </c>
      <c r="D68">
        <v>45</v>
      </c>
      <c r="E68">
        <v>7</v>
      </c>
      <c r="F68">
        <v>7</v>
      </c>
      <c r="G68">
        <v>1154.5379999999998</v>
      </c>
      <c r="H68">
        <f t="shared" ref="H68:H99" si="2">D68/GEOMEAN(E68:F68)</f>
        <v>6.4285714285714288</v>
      </c>
    </row>
    <row r="69" spans="1:8" x14ac:dyDescent="0.3">
      <c r="A69" s="3" t="s">
        <v>99</v>
      </c>
      <c r="B69" t="s">
        <v>36</v>
      </c>
      <c r="C69" t="s">
        <v>15</v>
      </c>
      <c r="D69">
        <v>13</v>
      </c>
      <c r="E69">
        <v>9</v>
      </c>
      <c r="F69">
        <v>9</v>
      </c>
      <c r="G69">
        <v>551.35079999999994</v>
      </c>
      <c r="H69">
        <f t="shared" si="2"/>
        <v>1.4444444444444444</v>
      </c>
    </row>
    <row r="70" spans="1:8" x14ac:dyDescent="0.3">
      <c r="A70" s="3" t="s">
        <v>100</v>
      </c>
      <c r="B70" t="s">
        <v>36</v>
      </c>
      <c r="C70" t="s">
        <v>15</v>
      </c>
      <c r="D70">
        <v>10</v>
      </c>
      <c r="E70">
        <v>4.0999999999999996</v>
      </c>
      <c r="F70">
        <v>4.0999999999999996</v>
      </c>
      <c r="G70">
        <v>88.017159999999976</v>
      </c>
      <c r="H70">
        <f t="shared" si="2"/>
        <v>2.4390243902439028</v>
      </c>
    </row>
    <row r="71" spans="1:8" x14ac:dyDescent="0.3">
      <c r="A71" s="3" t="s">
        <v>100</v>
      </c>
      <c r="B71" t="s">
        <v>36</v>
      </c>
      <c r="C71" t="s">
        <v>15</v>
      </c>
      <c r="D71">
        <v>11.5</v>
      </c>
      <c r="E71">
        <v>6</v>
      </c>
      <c r="F71">
        <v>6</v>
      </c>
      <c r="G71">
        <v>216.7704</v>
      </c>
      <c r="H71">
        <f t="shared" si="2"/>
        <v>1.9166666666666667</v>
      </c>
    </row>
    <row r="72" spans="1:8" x14ac:dyDescent="0.3">
      <c r="A72" s="3" t="s">
        <v>101</v>
      </c>
      <c r="B72" t="s">
        <v>36</v>
      </c>
      <c r="C72" t="s">
        <v>15</v>
      </c>
      <c r="D72">
        <v>16.5</v>
      </c>
      <c r="E72">
        <v>8.5</v>
      </c>
      <c r="F72">
        <v>8.5</v>
      </c>
      <c r="G72">
        <v>624.19664999999986</v>
      </c>
      <c r="H72">
        <f t="shared" si="2"/>
        <v>1.9411764705882353</v>
      </c>
    </row>
    <row r="73" spans="1:8" x14ac:dyDescent="0.3">
      <c r="A73" s="3" t="s">
        <v>102</v>
      </c>
      <c r="B73" t="s">
        <v>36</v>
      </c>
      <c r="C73" t="s">
        <v>15</v>
      </c>
      <c r="D73">
        <v>17</v>
      </c>
      <c r="E73">
        <v>10</v>
      </c>
      <c r="F73">
        <v>10</v>
      </c>
      <c r="G73">
        <v>890.12</v>
      </c>
      <c r="H73">
        <f t="shared" si="2"/>
        <v>1.7</v>
      </c>
    </row>
    <row r="74" spans="1:8" x14ac:dyDescent="0.3">
      <c r="A74" s="3" t="s">
        <v>103</v>
      </c>
      <c r="B74" t="s">
        <v>36</v>
      </c>
      <c r="C74" t="s">
        <v>15</v>
      </c>
      <c r="D74">
        <v>13</v>
      </c>
      <c r="E74">
        <v>8</v>
      </c>
      <c r="F74">
        <v>8</v>
      </c>
      <c r="G74">
        <v>435.63519999999994</v>
      </c>
      <c r="H74">
        <f t="shared" si="2"/>
        <v>1.625</v>
      </c>
    </row>
    <row r="75" spans="1:8" x14ac:dyDescent="0.3">
      <c r="A75" s="3" t="s">
        <v>104</v>
      </c>
      <c r="B75" t="s">
        <v>36</v>
      </c>
      <c r="C75" t="s">
        <v>15</v>
      </c>
      <c r="D75">
        <v>32.299999999999997</v>
      </c>
      <c r="E75">
        <v>10</v>
      </c>
      <c r="F75">
        <v>10</v>
      </c>
      <c r="G75">
        <v>1691.2279999999996</v>
      </c>
      <c r="H75">
        <f t="shared" si="2"/>
        <v>3.2299999999999995</v>
      </c>
    </row>
    <row r="76" spans="1:8" x14ac:dyDescent="0.3">
      <c r="A76" s="3" t="s">
        <v>104</v>
      </c>
      <c r="B76" t="s">
        <v>36</v>
      </c>
      <c r="C76" t="s">
        <v>15</v>
      </c>
      <c r="D76">
        <v>32</v>
      </c>
      <c r="E76">
        <v>17.5</v>
      </c>
      <c r="F76">
        <v>17.5</v>
      </c>
      <c r="G76">
        <v>5131.2799999999988</v>
      </c>
      <c r="H76">
        <f t="shared" si="2"/>
        <v>1.8285714285714285</v>
      </c>
    </row>
    <row r="77" spans="1:8" x14ac:dyDescent="0.3">
      <c r="A77" s="3" t="s">
        <v>105</v>
      </c>
      <c r="B77" t="s">
        <v>36</v>
      </c>
      <c r="C77" t="s">
        <v>15</v>
      </c>
      <c r="D77">
        <v>15</v>
      </c>
      <c r="E77">
        <v>9</v>
      </c>
      <c r="F77">
        <v>9</v>
      </c>
      <c r="G77">
        <v>636.17399999999998</v>
      </c>
      <c r="H77">
        <f t="shared" si="2"/>
        <v>1.6666666666666667</v>
      </c>
    </row>
    <row r="78" spans="1:8" x14ac:dyDescent="0.3">
      <c r="A78" s="3" t="s">
        <v>106</v>
      </c>
      <c r="B78" t="s">
        <v>36</v>
      </c>
      <c r="C78" t="s">
        <v>15</v>
      </c>
      <c r="D78">
        <v>14.5</v>
      </c>
      <c r="E78">
        <v>9</v>
      </c>
      <c r="F78">
        <v>9</v>
      </c>
      <c r="G78">
        <v>614.96819999999991</v>
      </c>
      <c r="H78">
        <f t="shared" si="2"/>
        <v>1.6111111111111112</v>
      </c>
    </row>
    <row r="79" spans="1:8" x14ac:dyDescent="0.3">
      <c r="A79" s="3" t="s">
        <v>107</v>
      </c>
      <c r="B79" t="s">
        <v>36</v>
      </c>
      <c r="C79" t="s">
        <v>15</v>
      </c>
      <c r="D79">
        <v>29</v>
      </c>
      <c r="E79">
        <v>20</v>
      </c>
      <c r="F79">
        <v>20</v>
      </c>
      <c r="G79">
        <v>6073.76</v>
      </c>
      <c r="H79">
        <f t="shared" si="2"/>
        <v>1.45</v>
      </c>
    </row>
    <row r="80" spans="1:8" x14ac:dyDescent="0.3">
      <c r="A80" s="3" t="s">
        <v>108</v>
      </c>
      <c r="B80" t="s">
        <v>36</v>
      </c>
      <c r="C80" t="s">
        <v>15</v>
      </c>
      <c r="D80">
        <v>28</v>
      </c>
      <c r="E80">
        <v>25</v>
      </c>
      <c r="F80">
        <v>25</v>
      </c>
      <c r="G80">
        <v>9163</v>
      </c>
      <c r="H80">
        <f t="shared" si="2"/>
        <v>1.1200000000000001</v>
      </c>
    </row>
    <row r="81" spans="1:15" x14ac:dyDescent="0.3">
      <c r="A81" s="3" t="s">
        <v>109</v>
      </c>
      <c r="B81" t="s">
        <v>36</v>
      </c>
      <c r="C81" t="s">
        <v>15</v>
      </c>
      <c r="D81">
        <v>18.5</v>
      </c>
      <c r="E81">
        <v>11.5</v>
      </c>
      <c r="F81">
        <v>11.5</v>
      </c>
      <c r="G81">
        <v>1281.0528499999998</v>
      </c>
      <c r="H81">
        <f t="shared" si="2"/>
        <v>1.6086956521739131</v>
      </c>
    </row>
    <row r="82" spans="1:15" x14ac:dyDescent="0.3">
      <c r="A82" s="3" t="s">
        <v>110</v>
      </c>
      <c r="B82" t="s">
        <v>36</v>
      </c>
      <c r="C82" t="s">
        <v>15</v>
      </c>
      <c r="D82">
        <v>27.5</v>
      </c>
      <c r="E82">
        <v>5.3</v>
      </c>
      <c r="F82">
        <v>5.3</v>
      </c>
      <c r="G82">
        <v>404.4679099999999</v>
      </c>
      <c r="H82">
        <f t="shared" si="2"/>
        <v>5.1886792452830193</v>
      </c>
    </row>
    <row r="83" spans="1:15" x14ac:dyDescent="0.3">
      <c r="A83" s="3" t="s">
        <v>111</v>
      </c>
      <c r="B83" t="s">
        <v>36</v>
      </c>
      <c r="C83" t="s">
        <v>15</v>
      </c>
      <c r="D83">
        <v>15.5</v>
      </c>
      <c r="E83">
        <v>6.55</v>
      </c>
      <c r="F83">
        <v>6.55</v>
      </c>
      <c r="G83">
        <v>348.1881095</v>
      </c>
      <c r="H83">
        <f t="shared" si="2"/>
        <v>2.3664122137404582</v>
      </c>
      <c r="O83" s="4"/>
    </row>
    <row r="84" spans="1:15" x14ac:dyDescent="0.3">
      <c r="A84" s="3" t="s">
        <v>112</v>
      </c>
      <c r="B84" t="s">
        <v>36</v>
      </c>
      <c r="C84" t="s">
        <v>15</v>
      </c>
      <c r="D84">
        <v>9</v>
      </c>
      <c r="E84">
        <v>7</v>
      </c>
      <c r="F84">
        <v>7</v>
      </c>
      <c r="G84">
        <v>230.90759999999997</v>
      </c>
      <c r="H84">
        <f t="shared" si="2"/>
        <v>1.2857142857142858</v>
      </c>
    </row>
    <row r="85" spans="1:15" x14ac:dyDescent="0.3">
      <c r="A85" s="3" t="s">
        <v>113</v>
      </c>
      <c r="B85" s="4" t="s">
        <v>36</v>
      </c>
      <c r="C85" t="s">
        <v>15</v>
      </c>
      <c r="D85">
        <v>8</v>
      </c>
      <c r="E85">
        <v>5.5</v>
      </c>
      <c r="F85">
        <v>0.82499999999999996</v>
      </c>
      <c r="G85">
        <v>19.006679999999999</v>
      </c>
      <c r="H85">
        <f t="shared" si="2"/>
        <v>3.7556202145041619</v>
      </c>
    </row>
    <row r="86" spans="1:15" x14ac:dyDescent="0.3">
      <c r="A86" s="3" t="s">
        <v>114</v>
      </c>
      <c r="B86" t="s">
        <v>36</v>
      </c>
      <c r="C86" t="s">
        <v>15</v>
      </c>
      <c r="D86">
        <v>7.5</v>
      </c>
      <c r="E86">
        <v>4.8</v>
      </c>
      <c r="F86">
        <v>1.4</v>
      </c>
      <c r="G86">
        <v>26.389439999999997</v>
      </c>
      <c r="H86">
        <f t="shared" si="2"/>
        <v>2.8931878117892236</v>
      </c>
    </row>
    <row r="87" spans="1:15" x14ac:dyDescent="0.3">
      <c r="A87" s="3" t="s">
        <v>115</v>
      </c>
      <c r="B87" t="s">
        <v>36</v>
      </c>
      <c r="C87" t="s">
        <v>15</v>
      </c>
      <c r="D87">
        <v>5</v>
      </c>
      <c r="E87">
        <v>2.5</v>
      </c>
      <c r="F87">
        <v>2.5</v>
      </c>
      <c r="G87">
        <v>16.362500000000001</v>
      </c>
      <c r="H87">
        <f t="shared" si="2"/>
        <v>2</v>
      </c>
    </row>
    <row r="88" spans="1:15" x14ac:dyDescent="0.3">
      <c r="A88" s="3" t="s">
        <v>116</v>
      </c>
      <c r="B88" t="s">
        <v>36</v>
      </c>
      <c r="C88" t="s">
        <v>15</v>
      </c>
      <c r="D88">
        <v>24</v>
      </c>
      <c r="E88">
        <v>19.5</v>
      </c>
      <c r="F88">
        <v>3.7</v>
      </c>
      <c r="G88">
        <v>906.66575999999986</v>
      </c>
      <c r="H88">
        <f t="shared" si="2"/>
        <v>2.8254854420732705</v>
      </c>
    </row>
    <row r="89" spans="1:15" x14ac:dyDescent="0.3">
      <c r="A89" s="3" t="s">
        <v>117</v>
      </c>
      <c r="B89" t="s">
        <v>36</v>
      </c>
      <c r="C89" t="s">
        <v>15</v>
      </c>
      <c r="D89">
        <v>12.5</v>
      </c>
      <c r="E89">
        <v>5.5</v>
      </c>
      <c r="F89">
        <v>5.5</v>
      </c>
      <c r="G89">
        <v>197.98624999999998</v>
      </c>
      <c r="H89">
        <f t="shared" si="2"/>
        <v>2.2727272727272729</v>
      </c>
    </row>
    <row r="90" spans="1:15" x14ac:dyDescent="0.3">
      <c r="A90" s="3" t="s">
        <v>118</v>
      </c>
      <c r="B90" t="s">
        <v>36</v>
      </c>
      <c r="C90" t="s">
        <v>15</v>
      </c>
      <c r="D90">
        <v>19</v>
      </c>
      <c r="E90">
        <v>12.1</v>
      </c>
      <c r="F90">
        <v>12.1</v>
      </c>
      <c r="G90">
        <v>1456.5452439999999</v>
      </c>
      <c r="H90">
        <f t="shared" si="2"/>
        <v>1.5702479338842976</v>
      </c>
    </row>
    <row r="91" spans="1:15" x14ac:dyDescent="0.3">
      <c r="A91" s="3" t="s">
        <v>119</v>
      </c>
      <c r="B91" t="s">
        <v>36</v>
      </c>
      <c r="C91" t="s">
        <v>15</v>
      </c>
      <c r="D91">
        <v>18</v>
      </c>
      <c r="E91">
        <v>11.5</v>
      </c>
      <c r="F91">
        <v>2.9</v>
      </c>
      <c r="G91">
        <v>314.31707999999998</v>
      </c>
      <c r="H91">
        <f t="shared" si="2"/>
        <v>3.1169123229224156</v>
      </c>
    </row>
    <row r="92" spans="1:15" x14ac:dyDescent="0.3">
      <c r="A92" s="3" t="s">
        <v>120</v>
      </c>
      <c r="B92" t="s">
        <v>36</v>
      </c>
      <c r="C92" t="s">
        <v>15</v>
      </c>
      <c r="D92">
        <v>14</v>
      </c>
      <c r="E92">
        <v>10</v>
      </c>
      <c r="F92">
        <v>1.5</v>
      </c>
      <c r="G92">
        <v>109.95599999999999</v>
      </c>
      <c r="H92">
        <f t="shared" si="2"/>
        <v>3.6147844564602556</v>
      </c>
    </row>
    <row r="93" spans="1:15" x14ac:dyDescent="0.3">
      <c r="A93" s="3" t="s">
        <v>121</v>
      </c>
      <c r="B93" t="s">
        <v>36</v>
      </c>
      <c r="C93" t="s">
        <v>15</v>
      </c>
      <c r="D93">
        <v>18.5</v>
      </c>
      <c r="E93">
        <v>10.3</v>
      </c>
      <c r="F93">
        <v>10.3</v>
      </c>
      <c r="G93">
        <v>1027.651394</v>
      </c>
      <c r="H93">
        <f t="shared" si="2"/>
        <v>1.7961165048543688</v>
      </c>
    </row>
    <row r="94" spans="1:15" x14ac:dyDescent="0.3">
      <c r="A94" s="3" t="s">
        <v>122</v>
      </c>
      <c r="B94" t="s">
        <v>36</v>
      </c>
      <c r="C94" t="s">
        <v>15</v>
      </c>
      <c r="D94">
        <v>10</v>
      </c>
      <c r="E94">
        <v>5.05</v>
      </c>
      <c r="F94">
        <v>5.05</v>
      </c>
      <c r="G94">
        <v>133.53108999999998</v>
      </c>
      <c r="H94">
        <f t="shared" si="2"/>
        <v>1.9801980198019802</v>
      </c>
    </row>
    <row r="95" spans="1:15" x14ac:dyDescent="0.3">
      <c r="A95" s="3" t="s">
        <v>123</v>
      </c>
      <c r="B95" t="s">
        <v>36</v>
      </c>
      <c r="C95" t="s">
        <v>15</v>
      </c>
      <c r="D95">
        <v>18</v>
      </c>
      <c r="E95">
        <v>12</v>
      </c>
      <c r="F95">
        <v>2.5</v>
      </c>
      <c r="G95">
        <v>282.74400000000003</v>
      </c>
      <c r="H95">
        <f t="shared" si="2"/>
        <v>3.2863353450309964</v>
      </c>
    </row>
    <row r="96" spans="1:15" x14ac:dyDescent="0.3">
      <c r="A96" s="3" t="s">
        <v>124</v>
      </c>
      <c r="B96" t="s">
        <v>36</v>
      </c>
      <c r="C96" t="s">
        <v>15</v>
      </c>
      <c r="D96">
        <v>40</v>
      </c>
      <c r="E96">
        <v>13.6</v>
      </c>
      <c r="F96">
        <v>13.6</v>
      </c>
      <c r="G96">
        <v>3873.8022399999995</v>
      </c>
      <c r="H96">
        <f t="shared" si="2"/>
        <v>2.9411764705882355</v>
      </c>
    </row>
    <row r="97" spans="1:8" x14ac:dyDescent="0.3">
      <c r="A97" s="3" t="s">
        <v>125</v>
      </c>
      <c r="B97" t="s">
        <v>36</v>
      </c>
      <c r="C97" t="s">
        <v>15</v>
      </c>
      <c r="D97">
        <v>28</v>
      </c>
      <c r="E97">
        <v>5.9</v>
      </c>
      <c r="F97">
        <v>5.9</v>
      </c>
      <c r="G97">
        <v>510.34244799999999</v>
      </c>
      <c r="H97">
        <f t="shared" si="2"/>
        <v>4.7457627118644066</v>
      </c>
    </row>
    <row r="98" spans="1:8" x14ac:dyDescent="0.3">
      <c r="A98" s="3" t="s">
        <v>126</v>
      </c>
      <c r="B98" t="s">
        <v>36</v>
      </c>
      <c r="C98" t="s">
        <v>15</v>
      </c>
      <c r="D98">
        <v>28</v>
      </c>
      <c r="E98">
        <v>6.5</v>
      </c>
      <c r="F98">
        <v>6.5</v>
      </c>
      <c r="G98">
        <v>619.41879999999992</v>
      </c>
      <c r="H98">
        <f t="shared" si="2"/>
        <v>4.3076923076923075</v>
      </c>
    </row>
    <row r="99" spans="1:8" x14ac:dyDescent="0.3">
      <c r="A99" s="3" t="s">
        <v>127</v>
      </c>
      <c r="B99" t="s">
        <v>36</v>
      </c>
      <c r="C99" t="s">
        <v>15</v>
      </c>
      <c r="D99">
        <v>40</v>
      </c>
      <c r="E99">
        <v>10</v>
      </c>
      <c r="F99">
        <v>10</v>
      </c>
      <c r="G99">
        <v>2094.4</v>
      </c>
      <c r="H99">
        <f t="shared" si="2"/>
        <v>4</v>
      </c>
    </row>
    <row r="100" spans="1:8" x14ac:dyDescent="0.3">
      <c r="A100" s="3" t="s">
        <v>128</v>
      </c>
      <c r="B100" t="s">
        <v>36</v>
      </c>
      <c r="C100" t="s">
        <v>15</v>
      </c>
      <c r="D100">
        <v>23</v>
      </c>
      <c r="E100">
        <v>12.5</v>
      </c>
      <c r="F100">
        <v>12.5</v>
      </c>
      <c r="G100">
        <v>1881.6875</v>
      </c>
      <c r="H100">
        <f t="shared" ref="H100:H131" si="3">D100/GEOMEAN(E100:F100)</f>
        <v>1.84</v>
      </c>
    </row>
    <row r="101" spans="1:8" x14ac:dyDescent="0.3">
      <c r="A101" s="3" t="s">
        <v>129</v>
      </c>
      <c r="B101" t="s">
        <v>36</v>
      </c>
      <c r="C101" t="s">
        <v>16</v>
      </c>
      <c r="D101">
        <v>18.5</v>
      </c>
      <c r="E101">
        <v>6.85</v>
      </c>
      <c r="F101">
        <v>6.85</v>
      </c>
      <c r="G101">
        <v>454.51948849999991</v>
      </c>
      <c r="H101">
        <f t="shared" si="3"/>
        <v>2.7007299270072993</v>
      </c>
    </row>
    <row r="102" spans="1:8" x14ac:dyDescent="0.3">
      <c r="A102" s="3" t="s">
        <v>130</v>
      </c>
      <c r="B102" t="s">
        <v>36</v>
      </c>
      <c r="C102" t="s">
        <v>17</v>
      </c>
      <c r="D102">
        <v>5.5</v>
      </c>
      <c r="E102">
        <v>2.75</v>
      </c>
      <c r="F102">
        <v>2.75</v>
      </c>
      <c r="G102">
        <v>21.778487499999997</v>
      </c>
      <c r="H102">
        <f t="shared" si="3"/>
        <v>2</v>
      </c>
    </row>
    <row r="103" spans="1:8" x14ac:dyDescent="0.3">
      <c r="A103" s="3" t="s">
        <v>131</v>
      </c>
      <c r="B103" t="s">
        <v>36</v>
      </c>
      <c r="C103" t="s">
        <v>18</v>
      </c>
      <c r="D103">
        <v>6</v>
      </c>
      <c r="E103">
        <v>4</v>
      </c>
      <c r="F103">
        <v>4</v>
      </c>
      <c r="G103">
        <v>50.265599999999992</v>
      </c>
      <c r="H103">
        <f t="shared" si="3"/>
        <v>1.5</v>
      </c>
    </row>
    <row r="104" spans="1:8" x14ac:dyDescent="0.3">
      <c r="A104" s="3" t="s">
        <v>132</v>
      </c>
      <c r="B104" t="s">
        <v>36</v>
      </c>
      <c r="C104" t="s">
        <v>19</v>
      </c>
      <c r="D104">
        <v>17</v>
      </c>
      <c r="E104">
        <v>8.5</v>
      </c>
      <c r="F104">
        <v>8.5</v>
      </c>
      <c r="G104">
        <v>643.11169999999993</v>
      </c>
      <c r="H104">
        <f t="shared" si="3"/>
        <v>2</v>
      </c>
    </row>
    <row r="105" spans="1:8" x14ac:dyDescent="0.3">
      <c r="A105" s="3" t="s">
        <v>133</v>
      </c>
      <c r="B105" t="s">
        <v>36</v>
      </c>
      <c r="C105" t="s">
        <v>19</v>
      </c>
      <c r="D105">
        <v>18.3</v>
      </c>
      <c r="E105">
        <v>9.9</v>
      </c>
      <c r="F105">
        <v>9.9</v>
      </c>
      <c r="G105">
        <v>939.12005880000004</v>
      </c>
      <c r="H105">
        <f t="shared" si="3"/>
        <v>1.8484848484848484</v>
      </c>
    </row>
    <row r="106" spans="1:8" x14ac:dyDescent="0.3">
      <c r="A106" s="3" t="s">
        <v>134</v>
      </c>
      <c r="B106" t="s">
        <v>36</v>
      </c>
      <c r="C106" t="s">
        <v>19</v>
      </c>
      <c r="D106">
        <v>35</v>
      </c>
      <c r="E106">
        <v>4</v>
      </c>
      <c r="F106">
        <v>4</v>
      </c>
      <c r="G106">
        <v>293.21599999999995</v>
      </c>
      <c r="H106">
        <f t="shared" si="3"/>
        <v>8.75</v>
      </c>
    </row>
    <row r="107" spans="1:8" x14ac:dyDescent="0.3">
      <c r="A107" s="3" t="s">
        <v>135</v>
      </c>
      <c r="B107" t="s">
        <v>36</v>
      </c>
      <c r="C107" t="s">
        <v>19</v>
      </c>
      <c r="D107">
        <v>16</v>
      </c>
      <c r="E107">
        <v>2.5</v>
      </c>
      <c r="F107">
        <v>2.5</v>
      </c>
      <c r="G107">
        <v>52.36</v>
      </c>
      <c r="H107">
        <f t="shared" si="3"/>
        <v>6.4</v>
      </c>
    </row>
    <row r="108" spans="1:8" x14ac:dyDescent="0.3">
      <c r="A108" s="3" t="s">
        <v>136</v>
      </c>
      <c r="B108" t="s">
        <v>36</v>
      </c>
      <c r="C108" t="s">
        <v>19</v>
      </c>
      <c r="D108">
        <v>40</v>
      </c>
      <c r="E108">
        <v>3.5</v>
      </c>
      <c r="F108">
        <v>3.5</v>
      </c>
      <c r="G108">
        <v>256.56400000000002</v>
      </c>
      <c r="H108">
        <f t="shared" si="3"/>
        <v>11.428571428571429</v>
      </c>
    </row>
    <row r="109" spans="1:8" x14ac:dyDescent="0.3">
      <c r="A109" s="3" t="s">
        <v>137</v>
      </c>
      <c r="B109" t="s">
        <v>36</v>
      </c>
      <c r="C109" t="s">
        <v>19</v>
      </c>
      <c r="D109">
        <v>25</v>
      </c>
      <c r="E109">
        <v>6.5</v>
      </c>
      <c r="F109">
        <v>6.5</v>
      </c>
      <c r="G109">
        <v>553.05250000000001</v>
      </c>
      <c r="H109">
        <f t="shared" si="3"/>
        <v>3.8461538461538463</v>
      </c>
    </row>
    <row r="110" spans="1:8" x14ac:dyDescent="0.3">
      <c r="A110" s="3" t="s">
        <v>138</v>
      </c>
      <c r="B110" t="s">
        <v>36</v>
      </c>
      <c r="C110" t="s">
        <v>20</v>
      </c>
      <c r="D110">
        <v>12</v>
      </c>
      <c r="E110">
        <v>2</v>
      </c>
      <c r="F110">
        <v>2</v>
      </c>
      <c r="G110">
        <v>25.132799999999996</v>
      </c>
      <c r="H110">
        <f t="shared" si="3"/>
        <v>6</v>
      </c>
    </row>
    <row r="111" spans="1:8" x14ac:dyDescent="0.3">
      <c r="A111" s="3" t="s">
        <v>138</v>
      </c>
      <c r="B111" t="s">
        <v>36</v>
      </c>
      <c r="C111" t="s">
        <v>20</v>
      </c>
      <c r="D111">
        <v>12.5</v>
      </c>
      <c r="E111">
        <v>3.5</v>
      </c>
      <c r="F111">
        <v>3.5</v>
      </c>
      <c r="G111">
        <v>80.176249999999982</v>
      </c>
      <c r="H111">
        <f t="shared" si="3"/>
        <v>3.5714285714285716</v>
      </c>
    </row>
    <row r="112" spans="1:8" x14ac:dyDescent="0.3">
      <c r="A112" s="3" t="s">
        <v>139</v>
      </c>
      <c r="B112" t="s">
        <v>36</v>
      </c>
      <c r="C112" t="s">
        <v>20</v>
      </c>
      <c r="D112">
        <v>7.5</v>
      </c>
      <c r="E112">
        <v>4.0999999999999996</v>
      </c>
      <c r="F112">
        <v>4.0999999999999996</v>
      </c>
      <c r="G112">
        <v>66.012869999999978</v>
      </c>
      <c r="H112">
        <f t="shared" si="3"/>
        <v>1.8292682926829269</v>
      </c>
    </row>
    <row r="113" spans="1:8" x14ac:dyDescent="0.3">
      <c r="A113" s="3" t="s">
        <v>140</v>
      </c>
      <c r="B113" t="s">
        <v>36</v>
      </c>
      <c r="C113" t="s">
        <v>20</v>
      </c>
      <c r="D113">
        <v>26.5</v>
      </c>
      <c r="E113">
        <v>12.3</v>
      </c>
      <c r="F113">
        <v>12.3</v>
      </c>
      <c r="G113">
        <v>2099.2092659999998</v>
      </c>
      <c r="H113">
        <f t="shared" si="3"/>
        <v>2.154471544715447</v>
      </c>
    </row>
    <row r="114" spans="1:8" x14ac:dyDescent="0.3">
      <c r="A114" s="3" t="s">
        <v>141</v>
      </c>
      <c r="B114" t="s">
        <v>36</v>
      </c>
      <c r="C114" t="s">
        <v>21</v>
      </c>
      <c r="D114">
        <v>10</v>
      </c>
      <c r="E114">
        <v>4.0999999999999996</v>
      </c>
      <c r="F114">
        <v>4.0999999999999996</v>
      </c>
      <c r="G114">
        <v>88.017159999999976</v>
      </c>
      <c r="H114">
        <f t="shared" si="3"/>
        <v>2.4390243902439028</v>
      </c>
    </row>
    <row r="115" spans="1:8" x14ac:dyDescent="0.3">
      <c r="A115" s="3" t="s">
        <v>142</v>
      </c>
      <c r="B115" t="s">
        <v>36</v>
      </c>
      <c r="C115" t="s">
        <v>21</v>
      </c>
      <c r="D115">
        <v>11</v>
      </c>
      <c r="E115">
        <v>3.5</v>
      </c>
      <c r="F115">
        <v>3.5</v>
      </c>
      <c r="G115">
        <v>70.555099999999996</v>
      </c>
      <c r="H115">
        <f t="shared" si="3"/>
        <v>3.1428571428571428</v>
      </c>
    </row>
    <row r="116" spans="1:8" x14ac:dyDescent="0.3">
      <c r="A116" s="3" t="s">
        <v>143</v>
      </c>
      <c r="B116" t="s">
        <v>36</v>
      </c>
      <c r="C116" t="s">
        <v>21</v>
      </c>
      <c r="D116">
        <v>8.5</v>
      </c>
      <c r="E116">
        <v>2.25</v>
      </c>
      <c r="F116">
        <v>2.25</v>
      </c>
      <c r="G116">
        <v>22.531162500000001</v>
      </c>
      <c r="H116">
        <f t="shared" si="3"/>
        <v>3.7777777777777777</v>
      </c>
    </row>
    <row r="117" spans="1:8" x14ac:dyDescent="0.3">
      <c r="A117" s="3" t="s">
        <v>144</v>
      </c>
      <c r="B117" t="s">
        <v>36</v>
      </c>
      <c r="C117" t="s">
        <v>21</v>
      </c>
      <c r="D117">
        <v>10.5</v>
      </c>
      <c r="E117">
        <v>4</v>
      </c>
      <c r="F117">
        <v>4</v>
      </c>
      <c r="G117">
        <v>87.964799999999997</v>
      </c>
      <c r="H117">
        <f t="shared" si="3"/>
        <v>2.625</v>
      </c>
    </row>
    <row r="118" spans="1:8" x14ac:dyDescent="0.3">
      <c r="A118" s="3" t="s">
        <v>145</v>
      </c>
      <c r="B118" t="s">
        <v>36</v>
      </c>
      <c r="C118" t="s">
        <v>21</v>
      </c>
      <c r="D118">
        <v>7</v>
      </c>
      <c r="E118">
        <v>5.25</v>
      </c>
      <c r="F118">
        <v>3</v>
      </c>
      <c r="G118">
        <v>57.726899999999986</v>
      </c>
      <c r="H118">
        <f t="shared" si="3"/>
        <v>1.7638342073763937</v>
      </c>
    </row>
    <row r="119" spans="1:8" x14ac:dyDescent="0.3">
      <c r="A119" s="3" t="s">
        <v>146</v>
      </c>
      <c r="B119" t="s">
        <v>36</v>
      </c>
      <c r="C119" t="s">
        <v>21</v>
      </c>
      <c r="D119">
        <v>5.5</v>
      </c>
      <c r="E119">
        <v>3</v>
      </c>
      <c r="F119">
        <v>3</v>
      </c>
      <c r="G119">
        <v>25.918199999999999</v>
      </c>
      <c r="H119">
        <f t="shared" si="3"/>
        <v>1.8333333333333333</v>
      </c>
    </row>
    <row r="120" spans="1:8" x14ac:dyDescent="0.3">
      <c r="A120" s="3" t="s">
        <v>147</v>
      </c>
      <c r="B120" t="s">
        <v>36</v>
      </c>
      <c r="C120" t="s">
        <v>21</v>
      </c>
      <c r="D120">
        <v>6.5</v>
      </c>
      <c r="E120">
        <v>6.5</v>
      </c>
      <c r="F120">
        <v>6.5</v>
      </c>
      <c r="G120">
        <v>143.79364999999999</v>
      </c>
      <c r="H120">
        <f t="shared" si="3"/>
        <v>1</v>
      </c>
    </row>
    <row r="121" spans="1:8" x14ac:dyDescent="0.3">
      <c r="A121" s="3" t="s">
        <v>148</v>
      </c>
      <c r="B121" t="s">
        <v>36</v>
      </c>
      <c r="C121" t="s">
        <v>21</v>
      </c>
      <c r="D121">
        <v>10</v>
      </c>
      <c r="E121">
        <v>3</v>
      </c>
      <c r="F121">
        <v>3</v>
      </c>
      <c r="G121">
        <v>47.123999999999995</v>
      </c>
      <c r="H121">
        <f t="shared" si="3"/>
        <v>3.3333333333333335</v>
      </c>
    </row>
    <row r="122" spans="1:8" x14ac:dyDescent="0.3">
      <c r="A122" s="3" t="s">
        <v>149</v>
      </c>
      <c r="B122" t="s">
        <v>36</v>
      </c>
      <c r="C122" t="s">
        <v>21</v>
      </c>
      <c r="D122">
        <v>8.1999999999999993</v>
      </c>
      <c r="E122">
        <v>2.6</v>
      </c>
      <c r="F122">
        <v>2.6</v>
      </c>
      <c r="G122">
        <v>29.024195199999998</v>
      </c>
      <c r="H122">
        <f t="shared" si="3"/>
        <v>3.1538461538461533</v>
      </c>
    </row>
    <row r="123" spans="1:8" x14ac:dyDescent="0.3">
      <c r="A123" s="3" t="s">
        <v>150</v>
      </c>
      <c r="B123" t="s">
        <v>36</v>
      </c>
      <c r="C123" t="s">
        <v>21</v>
      </c>
      <c r="D123">
        <v>25</v>
      </c>
      <c r="E123">
        <v>3.5</v>
      </c>
      <c r="F123">
        <v>3.5</v>
      </c>
      <c r="G123">
        <v>160.35249999999996</v>
      </c>
      <c r="H123">
        <f t="shared" si="3"/>
        <v>7.1428571428571432</v>
      </c>
    </row>
    <row r="124" spans="1:8" x14ac:dyDescent="0.3">
      <c r="A124" s="3" t="s">
        <v>151</v>
      </c>
      <c r="B124" t="s">
        <v>36</v>
      </c>
      <c r="C124" t="s">
        <v>21</v>
      </c>
      <c r="D124">
        <v>20</v>
      </c>
      <c r="E124">
        <v>2</v>
      </c>
      <c r="F124">
        <v>2</v>
      </c>
      <c r="G124">
        <v>41.887999999999998</v>
      </c>
      <c r="H124">
        <f t="shared" si="3"/>
        <v>10</v>
      </c>
    </row>
    <row r="125" spans="1:8" x14ac:dyDescent="0.3">
      <c r="A125" s="3" t="s">
        <v>152</v>
      </c>
      <c r="B125" t="s">
        <v>36</v>
      </c>
      <c r="C125" t="s">
        <v>22</v>
      </c>
      <c r="D125">
        <v>8</v>
      </c>
      <c r="E125">
        <v>4</v>
      </c>
      <c r="F125">
        <v>4</v>
      </c>
      <c r="G125">
        <v>67.020799999999994</v>
      </c>
      <c r="H125">
        <f t="shared" si="3"/>
        <v>2</v>
      </c>
    </row>
    <row r="126" spans="1:8" x14ac:dyDescent="0.3">
      <c r="A126" s="3" t="s">
        <v>153</v>
      </c>
      <c r="B126" t="s">
        <v>36</v>
      </c>
      <c r="C126" t="s">
        <v>22</v>
      </c>
      <c r="D126">
        <v>9</v>
      </c>
      <c r="E126">
        <v>5</v>
      </c>
      <c r="F126">
        <v>5</v>
      </c>
      <c r="G126">
        <v>117.80999999999999</v>
      </c>
      <c r="H126">
        <f t="shared" si="3"/>
        <v>1.8</v>
      </c>
    </row>
    <row r="127" spans="1:8" x14ac:dyDescent="0.3">
      <c r="A127" s="3" t="s">
        <v>154</v>
      </c>
      <c r="B127" t="s">
        <v>36</v>
      </c>
      <c r="C127" t="s">
        <v>22</v>
      </c>
      <c r="D127">
        <v>8.5</v>
      </c>
      <c r="E127">
        <v>5.8</v>
      </c>
      <c r="F127">
        <v>5.8</v>
      </c>
      <c r="G127">
        <v>149.71818399999998</v>
      </c>
      <c r="H127">
        <f t="shared" si="3"/>
        <v>1.4655172413793105</v>
      </c>
    </row>
    <row r="128" spans="1:8" x14ac:dyDescent="0.3">
      <c r="A128" s="3" t="s">
        <v>155</v>
      </c>
      <c r="B128" t="s">
        <v>36</v>
      </c>
      <c r="C128" t="s">
        <v>22</v>
      </c>
      <c r="D128">
        <v>11.9</v>
      </c>
      <c r="E128">
        <v>3.5</v>
      </c>
      <c r="F128">
        <v>3.5</v>
      </c>
      <c r="G128">
        <v>76.327789999999993</v>
      </c>
      <c r="H128">
        <f t="shared" si="3"/>
        <v>3.4</v>
      </c>
    </row>
    <row r="129" spans="1:8" x14ac:dyDescent="0.3">
      <c r="A129" s="3" t="s">
        <v>156</v>
      </c>
      <c r="B129" t="s">
        <v>36</v>
      </c>
      <c r="C129" t="s">
        <v>22</v>
      </c>
      <c r="D129">
        <v>12.9</v>
      </c>
      <c r="E129">
        <v>6.5</v>
      </c>
      <c r="F129">
        <v>6.5</v>
      </c>
      <c r="G129">
        <v>285.37509</v>
      </c>
      <c r="H129">
        <f t="shared" si="3"/>
        <v>1.9846153846153847</v>
      </c>
    </row>
    <row r="130" spans="1:8" x14ac:dyDescent="0.3">
      <c r="A130" s="3" t="s">
        <v>157</v>
      </c>
      <c r="B130" t="s">
        <v>36</v>
      </c>
      <c r="C130" t="s">
        <v>22</v>
      </c>
      <c r="D130">
        <v>11.75</v>
      </c>
      <c r="E130">
        <v>6.25</v>
      </c>
      <c r="F130">
        <v>6.25</v>
      </c>
      <c r="G130">
        <v>240.32421874999997</v>
      </c>
      <c r="H130">
        <f t="shared" si="3"/>
        <v>1.88</v>
      </c>
    </row>
    <row r="131" spans="1:8" x14ac:dyDescent="0.3">
      <c r="A131" s="3" t="s">
        <v>158</v>
      </c>
      <c r="B131" t="s">
        <v>36</v>
      </c>
      <c r="C131" t="s">
        <v>23</v>
      </c>
      <c r="D131">
        <v>5.25</v>
      </c>
      <c r="E131">
        <v>5.25</v>
      </c>
      <c r="F131">
        <v>5.25</v>
      </c>
      <c r="G131">
        <v>75.766556250000008</v>
      </c>
      <c r="H131">
        <f t="shared" si="3"/>
        <v>1</v>
      </c>
    </row>
    <row r="132" spans="1:8" x14ac:dyDescent="0.3">
      <c r="A132" s="3" t="s">
        <v>159</v>
      </c>
      <c r="B132" t="s">
        <v>36</v>
      </c>
      <c r="C132" t="s">
        <v>23</v>
      </c>
      <c r="D132">
        <v>3</v>
      </c>
      <c r="E132">
        <v>3</v>
      </c>
      <c r="F132">
        <v>3</v>
      </c>
      <c r="G132">
        <v>14.137199999999996</v>
      </c>
      <c r="H132">
        <f t="shared" ref="H132:H163" si="4">D132/GEOMEAN(E132:F132)</f>
        <v>1</v>
      </c>
    </row>
    <row r="133" spans="1:8" x14ac:dyDescent="0.3">
      <c r="A133" s="3" t="s">
        <v>160</v>
      </c>
      <c r="B133" t="s">
        <v>36</v>
      </c>
      <c r="C133" t="s">
        <v>24</v>
      </c>
      <c r="D133">
        <v>5.5</v>
      </c>
      <c r="E133">
        <v>5.5</v>
      </c>
      <c r="F133">
        <v>5.5</v>
      </c>
      <c r="G133">
        <v>87.113949999999988</v>
      </c>
      <c r="H133">
        <f t="shared" si="4"/>
        <v>1</v>
      </c>
    </row>
    <row r="134" spans="1:8" x14ac:dyDescent="0.3">
      <c r="A134" s="3" t="s">
        <v>160</v>
      </c>
      <c r="B134" t="s">
        <v>36</v>
      </c>
      <c r="C134" t="s">
        <v>24</v>
      </c>
      <c r="D134">
        <v>4</v>
      </c>
      <c r="E134">
        <v>4</v>
      </c>
      <c r="F134">
        <v>4</v>
      </c>
      <c r="G134">
        <v>33.510399999999997</v>
      </c>
      <c r="H134">
        <f t="shared" si="4"/>
        <v>1</v>
      </c>
    </row>
    <row r="135" spans="1:8" x14ac:dyDescent="0.3">
      <c r="A135" s="3" t="s">
        <v>161</v>
      </c>
      <c r="B135" t="s">
        <v>36</v>
      </c>
      <c r="C135" t="s">
        <v>24</v>
      </c>
      <c r="D135">
        <v>8.5</v>
      </c>
      <c r="E135">
        <v>4.8499999999999996</v>
      </c>
      <c r="F135">
        <v>4.8499999999999996</v>
      </c>
      <c r="G135">
        <v>104.68923849999997</v>
      </c>
      <c r="H135">
        <f t="shared" si="4"/>
        <v>1.7525773195876291</v>
      </c>
    </row>
    <row r="136" spans="1:8" x14ac:dyDescent="0.3">
      <c r="A136" s="3" t="s">
        <v>162</v>
      </c>
      <c r="B136" t="s">
        <v>36</v>
      </c>
      <c r="C136" t="s">
        <v>24</v>
      </c>
      <c r="D136">
        <v>3.75</v>
      </c>
      <c r="E136">
        <v>3.75</v>
      </c>
      <c r="F136">
        <v>3.75</v>
      </c>
      <c r="G136">
        <v>27.611718749999998</v>
      </c>
      <c r="H136">
        <f t="shared" si="4"/>
        <v>1</v>
      </c>
    </row>
    <row r="137" spans="1:8" x14ac:dyDescent="0.3">
      <c r="A137" s="3" t="s">
        <v>163</v>
      </c>
      <c r="B137" t="s">
        <v>36</v>
      </c>
      <c r="C137" t="s">
        <v>24</v>
      </c>
      <c r="D137">
        <v>4.25</v>
      </c>
      <c r="E137">
        <v>3.3</v>
      </c>
      <c r="F137">
        <v>3.3</v>
      </c>
      <c r="G137">
        <v>24.233516999999996</v>
      </c>
      <c r="H137">
        <f t="shared" si="4"/>
        <v>1.2878787878787878</v>
      </c>
    </row>
    <row r="138" spans="1:8" x14ac:dyDescent="0.3">
      <c r="A138" s="3" t="s">
        <v>163</v>
      </c>
      <c r="B138" t="s">
        <v>36</v>
      </c>
      <c r="C138" t="s">
        <v>24</v>
      </c>
      <c r="D138">
        <v>4.5</v>
      </c>
      <c r="E138">
        <v>2.8</v>
      </c>
      <c r="F138">
        <v>2.8</v>
      </c>
      <c r="G138">
        <v>18.472607999999997</v>
      </c>
      <c r="H138">
        <f t="shared" si="4"/>
        <v>1.6071428571428572</v>
      </c>
    </row>
    <row r="139" spans="1:8" x14ac:dyDescent="0.3">
      <c r="A139" s="3" t="s">
        <v>164</v>
      </c>
      <c r="B139" t="s">
        <v>36</v>
      </c>
      <c r="C139" t="s">
        <v>24</v>
      </c>
      <c r="D139">
        <v>3.75</v>
      </c>
      <c r="E139">
        <v>3.75</v>
      </c>
      <c r="F139">
        <v>3.75</v>
      </c>
      <c r="G139">
        <v>27.611718749999998</v>
      </c>
      <c r="H139">
        <f t="shared" si="4"/>
        <v>1</v>
      </c>
    </row>
    <row r="140" spans="1:8" x14ac:dyDescent="0.3">
      <c r="A140" s="3" t="s">
        <v>165</v>
      </c>
      <c r="B140" t="s">
        <v>36</v>
      </c>
      <c r="C140" t="s">
        <v>24</v>
      </c>
      <c r="D140">
        <v>4.5999999999999996</v>
      </c>
      <c r="E140">
        <v>4.5999999999999996</v>
      </c>
      <c r="F140">
        <v>4.5999999999999996</v>
      </c>
      <c r="G140">
        <v>50.96512959999999</v>
      </c>
      <c r="H140">
        <f t="shared" si="4"/>
        <v>1</v>
      </c>
    </row>
    <row r="141" spans="1:8" x14ac:dyDescent="0.3">
      <c r="A141" s="3" t="s">
        <v>166</v>
      </c>
      <c r="B141" t="s">
        <v>36</v>
      </c>
      <c r="C141" t="s">
        <v>24</v>
      </c>
      <c r="D141">
        <v>5</v>
      </c>
      <c r="E141">
        <v>3</v>
      </c>
      <c r="F141">
        <v>3</v>
      </c>
      <c r="G141">
        <v>23.561999999999998</v>
      </c>
      <c r="H141">
        <f t="shared" si="4"/>
        <v>1.6666666666666667</v>
      </c>
    </row>
    <row r="142" spans="1:8" x14ac:dyDescent="0.3">
      <c r="A142" s="3" t="s">
        <v>167</v>
      </c>
      <c r="B142" t="s">
        <v>36</v>
      </c>
      <c r="C142" t="s">
        <v>24</v>
      </c>
      <c r="D142">
        <v>5</v>
      </c>
      <c r="E142">
        <v>5</v>
      </c>
      <c r="F142">
        <v>5</v>
      </c>
      <c r="G142">
        <v>65.45</v>
      </c>
      <c r="H142">
        <f t="shared" si="4"/>
        <v>1</v>
      </c>
    </row>
    <row r="143" spans="1:8" x14ac:dyDescent="0.3">
      <c r="A143" s="3" t="s">
        <v>167</v>
      </c>
      <c r="B143" t="s">
        <v>36</v>
      </c>
      <c r="C143" t="s">
        <v>24</v>
      </c>
      <c r="D143">
        <v>4</v>
      </c>
      <c r="E143">
        <v>4</v>
      </c>
      <c r="F143">
        <v>4</v>
      </c>
      <c r="G143">
        <v>33.510399999999997</v>
      </c>
      <c r="H143">
        <f t="shared" si="4"/>
        <v>1</v>
      </c>
    </row>
    <row r="144" spans="1:8" x14ac:dyDescent="0.3">
      <c r="A144" s="3" t="s">
        <v>168</v>
      </c>
      <c r="B144" t="s">
        <v>36</v>
      </c>
      <c r="C144" t="s">
        <v>32</v>
      </c>
      <c r="D144">
        <v>20.55</v>
      </c>
      <c r="E144">
        <v>9.0500000000000007</v>
      </c>
      <c r="F144">
        <v>9.0500000000000007</v>
      </c>
      <c r="G144">
        <v>881.2692619500001</v>
      </c>
      <c r="H144">
        <f t="shared" si="4"/>
        <v>2.270718232044199</v>
      </c>
    </row>
    <row r="145" spans="1:8" x14ac:dyDescent="0.3">
      <c r="A145" s="3" t="s">
        <v>169</v>
      </c>
      <c r="B145" t="s">
        <v>36</v>
      </c>
      <c r="C145" t="s">
        <v>32</v>
      </c>
      <c r="D145">
        <v>135.69999999999999</v>
      </c>
      <c r="E145">
        <v>118.3</v>
      </c>
      <c r="F145">
        <v>118.3</v>
      </c>
      <c r="G145">
        <v>994372.20162279974</v>
      </c>
      <c r="H145">
        <f t="shared" si="4"/>
        <v>1.147083685545224</v>
      </c>
    </row>
    <row r="146" spans="1:8" x14ac:dyDescent="0.3">
      <c r="A146" s="3" t="s">
        <v>170</v>
      </c>
      <c r="B146" t="s">
        <v>36</v>
      </c>
      <c r="C146" t="s">
        <v>32</v>
      </c>
      <c r="D146">
        <v>90</v>
      </c>
      <c r="E146">
        <v>20</v>
      </c>
      <c r="F146">
        <v>20</v>
      </c>
      <c r="G146">
        <v>18849.599999999999</v>
      </c>
      <c r="H146">
        <f t="shared" si="4"/>
        <v>4.5</v>
      </c>
    </row>
    <row r="147" spans="1:8" x14ac:dyDescent="0.3">
      <c r="A147" s="3" t="s">
        <v>171</v>
      </c>
      <c r="B147" t="s">
        <v>36</v>
      </c>
      <c r="C147" t="s">
        <v>32</v>
      </c>
      <c r="D147">
        <v>140</v>
      </c>
      <c r="E147">
        <v>10</v>
      </c>
      <c r="F147">
        <v>10</v>
      </c>
      <c r="G147">
        <v>7330.3999999999987</v>
      </c>
      <c r="H147">
        <f t="shared" si="4"/>
        <v>14</v>
      </c>
    </row>
    <row r="148" spans="1:8" x14ac:dyDescent="0.3">
      <c r="A148" s="3" t="s">
        <v>172</v>
      </c>
      <c r="B148" t="s">
        <v>36</v>
      </c>
      <c r="C148" t="s">
        <v>32</v>
      </c>
      <c r="D148">
        <v>125</v>
      </c>
      <c r="E148">
        <v>90</v>
      </c>
      <c r="F148">
        <v>90</v>
      </c>
      <c r="G148">
        <v>530144.99999999988</v>
      </c>
      <c r="H148">
        <f t="shared" si="4"/>
        <v>1.3888888888888888</v>
      </c>
    </row>
    <row r="149" spans="1:8" x14ac:dyDescent="0.3">
      <c r="A149" s="3" t="s">
        <v>173</v>
      </c>
      <c r="B149" t="s">
        <v>36</v>
      </c>
      <c r="C149" t="s">
        <v>32</v>
      </c>
      <c r="D149">
        <v>150</v>
      </c>
      <c r="E149">
        <v>75</v>
      </c>
      <c r="F149">
        <v>75</v>
      </c>
      <c r="G149">
        <v>441787.49999999994</v>
      </c>
      <c r="H149">
        <f t="shared" si="4"/>
        <v>2</v>
      </c>
    </row>
    <row r="150" spans="1:8" x14ac:dyDescent="0.3">
      <c r="A150" s="3" t="s">
        <v>174</v>
      </c>
      <c r="B150" t="s">
        <v>36</v>
      </c>
      <c r="C150" t="s">
        <v>32</v>
      </c>
      <c r="D150">
        <v>14.6</v>
      </c>
      <c r="E150">
        <v>6.7</v>
      </c>
      <c r="F150">
        <v>6.7</v>
      </c>
      <c r="G150">
        <v>343.16429839999995</v>
      </c>
      <c r="H150">
        <f t="shared" si="4"/>
        <v>2.1791044776119404</v>
      </c>
    </row>
    <row r="151" spans="1:8" x14ac:dyDescent="0.3">
      <c r="A151" s="3" t="s">
        <v>175</v>
      </c>
      <c r="B151" t="s">
        <v>36</v>
      </c>
      <c r="C151" t="s">
        <v>25</v>
      </c>
      <c r="D151">
        <v>7.5</v>
      </c>
      <c r="E151">
        <v>4.5</v>
      </c>
      <c r="F151">
        <v>4.5</v>
      </c>
      <c r="G151">
        <v>79.521749999999997</v>
      </c>
      <c r="H151">
        <f t="shared" si="4"/>
        <v>1.6666666666666667</v>
      </c>
    </row>
    <row r="152" spans="1:8" x14ac:dyDescent="0.3">
      <c r="A152" s="3" t="s">
        <v>176</v>
      </c>
      <c r="B152" t="s">
        <v>36</v>
      </c>
      <c r="C152" t="s">
        <v>26</v>
      </c>
      <c r="D152">
        <v>3.15</v>
      </c>
      <c r="E152">
        <v>2.25</v>
      </c>
      <c r="F152">
        <v>2.25</v>
      </c>
      <c r="G152">
        <v>8.3497837500000003</v>
      </c>
      <c r="H152">
        <f t="shared" si="4"/>
        <v>1.4</v>
      </c>
    </row>
    <row r="153" spans="1:8" x14ac:dyDescent="0.3">
      <c r="A153" s="3" t="s">
        <v>177</v>
      </c>
      <c r="B153" t="s">
        <v>36</v>
      </c>
      <c r="C153" t="s">
        <v>27</v>
      </c>
      <c r="D153">
        <v>20</v>
      </c>
      <c r="E153">
        <v>8</v>
      </c>
      <c r="F153">
        <v>8</v>
      </c>
      <c r="G153">
        <v>670.20799999999997</v>
      </c>
      <c r="H153">
        <f t="shared" si="4"/>
        <v>2.5</v>
      </c>
    </row>
    <row r="154" spans="1:8" x14ac:dyDescent="0.3">
      <c r="A154" s="3" t="s">
        <v>178</v>
      </c>
      <c r="B154" t="s">
        <v>36</v>
      </c>
      <c r="C154" t="s">
        <v>27</v>
      </c>
      <c r="D154">
        <v>5.5</v>
      </c>
      <c r="E154">
        <v>3.8</v>
      </c>
      <c r="F154">
        <v>3.8</v>
      </c>
      <c r="G154">
        <v>41.584311999999997</v>
      </c>
      <c r="H154">
        <f t="shared" si="4"/>
        <v>1.4473684210526314</v>
      </c>
    </row>
    <row r="155" spans="1:8" x14ac:dyDescent="0.3">
      <c r="A155" s="3" t="s">
        <v>179</v>
      </c>
      <c r="B155" t="s">
        <v>36</v>
      </c>
      <c r="C155" t="s">
        <v>27</v>
      </c>
      <c r="D155">
        <v>5.3</v>
      </c>
      <c r="E155">
        <v>3.4</v>
      </c>
      <c r="F155">
        <v>3.4</v>
      </c>
      <c r="G155">
        <v>32.079924799999993</v>
      </c>
      <c r="H155">
        <f t="shared" si="4"/>
        <v>1.5588235294117647</v>
      </c>
    </row>
    <row r="156" spans="1:8" x14ac:dyDescent="0.3">
      <c r="A156" s="3" t="s">
        <v>180</v>
      </c>
      <c r="B156" t="s">
        <v>36</v>
      </c>
      <c r="C156" t="s">
        <v>27</v>
      </c>
      <c r="D156">
        <v>5.7</v>
      </c>
      <c r="E156">
        <v>3.6</v>
      </c>
      <c r="F156">
        <v>3.6</v>
      </c>
      <c r="G156">
        <v>38.6793792</v>
      </c>
      <c r="H156">
        <f t="shared" si="4"/>
        <v>1.5833333333333333</v>
      </c>
    </row>
    <row r="157" spans="1:8" x14ac:dyDescent="0.3">
      <c r="A157" s="3" t="s">
        <v>181</v>
      </c>
      <c r="B157" t="s">
        <v>36</v>
      </c>
      <c r="C157" t="s">
        <v>27</v>
      </c>
      <c r="D157">
        <v>5.8</v>
      </c>
      <c r="E157">
        <v>3.3</v>
      </c>
      <c r="F157">
        <v>3.3</v>
      </c>
      <c r="G157">
        <v>33.071623199999991</v>
      </c>
      <c r="H157">
        <f t="shared" si="4"/>
        <v>1.7575757575757576</v>
      </c>
    </row>
    <row r="158" spans="1:8" x14ac:dyDescent="0.3">
      <c r="A158" s="3" t="s">
        <v>182</v>
      </c>
      <c r="B158" t="s">
        <v>36</v>
      </c>
      <c r="C158" t="s">
        <v>27</v>
      </c>
      <c r="D158">
        <v>5.6</v>
      </c>
      <c r="E158">
        <v>3.8</v>
      </c>
      <c r="F158">
        <v>3.8</v>
      </c>
      <c r="G158">
        <v>42.34039039999999</v>
      </c>
      <c r="H158">
        <f t="shared" si="4"/>
        <v>1.4736842105263155</v>
      </c>
    </row>
    <row r="159" spans="1:8" x14ac:dyDescent="0.3">
      <c r="A159" s="3" t="s">
        <v>183</v>
      </c>
      <c r="B159" t="s">
        <v>36</v>
      </c>
      <c r="C159" t="s">
        <v>27</v>
      </c>
      <c r="D159">
        <v>6.7</v>
      </c>
      <c r="E159">
        <v>5</v>
      </c>
      <c r="F159">
        <v>5</v>
      </c>
      <c r="G159">
        <v>87.702999999999989</v>
      </c>
      <c r="H159">
        <f t="shared" si="4"/>
        <v>1.34</v>
      </c>
    </row>
    <row r="160" spans="1:8" x14ac:dyDescent="0.3">
      <c r="A160" s="3" t="s">
        <v>184</v>
      </c>
      <c r="B160" t="s">
        <v>36</v>
      </c>
      <c r="C160" t="s">
        <v>27</v>
      </c>
      <c r="D160">
        <v>6.7</v>
      </c>
      <c r="E160">
        <v>3.6</v>
      </c>
      <c r="F160">
        <v>3.6</v>
      </c>
      <c r="G160">
        <v>45.465235200000002</v>
      </c>
      <c r="H160">
        <f t="shared" si="4"/>
        <v>1.8611111111111112</v>
      </c>
    </row>
    <row r="161" spans="1:14" x14ac:dyDescent="0.3">
      <c r="A161" s="3" t="s">
        <v>185</v>
      </c>
      <c r="B161" t="s">
        <v>36</v>
      </c>
      <c r="C161" t="s">
        <v>27</v>
      </c>
      <c r="D161">
        <v>5.4</v>
      </c>
      <c r="E161">
        <v>3.1</v>
      </c>
      <c r="F161">
        <v>3.1</v>
      </c>
      <c r="G161">
        <v>27.171698399999997</v>
      </c>
      <c r="H161">
        <f t="shared" si="4"/>
        <v>1.7419354838709677</v>
      </c>
    </row>
    <row r="162" spans="1:14" x14ac:dyDescent="0.3">
      <c r="A162" s="3" t="s">
        <v>186</v>
      </c>
      <c r="B162" t="s">
        <v>36</v>
      </c>
      <c r="C162" t="s">
        <v>27</v>
      </c>
      <c r="D162">
        <v>5.8</v>
      </c>
      <c r="E162">
        <v>3.5</v>
      </c>
      <c r="F162">
        <v>3.5</v>
      </c>
      <c r="G162">
        <v>37.201779999999992</v>
      </c>
      <c r="H162">
        <f t="shared" si="4"/>
        <v>1.657142857142857</v>
      </c>
    </row>
    <row r="163" spans="1:14" x14ac:dyDescent="0.3">
      <c r="A163" s="3" t="s">
        <v>187</v>
      </c>
      <c r="B163" t="s">
        <v>36</v>
      </c>
      <c r="C163" t="s">
        <v>27</v>
      </c>
      <c r="D163">
        <v>7.2</v>
      </c>
      <c r="E163">
        <v>5.7</v>
      </c>
      <c r="F163">
        <v>5.7</v>
      </c>
      <c r="G163">
        <v>122.48470080000001</v>
      </c>
      <c r="H163">
        <f t="shared" si="4"/>
        <v>1.263157894736842</v>
      </c>
    </row>
    <row r="164" spans="1:14" x14ac:dyDescent="0.3">
      <c r="A164" s="3" t="s">
        <v>188</v>
      </c>
      <c r="B164" t="s">
        <v>36</v>
      </c>
      <c r="C164" t="s">
        <v>27</v>
      </c>
      <c r="D164">
        <v>6.9</v>
      </c>
      <c r="E164">
        <v>4.9000000000000004</v>
      </c>
      <c r="F164">
        <v>4.9000000000000004</v>
      </c>
      <c r="G164">
        <v>86.744288400000016</v>
      </c>
      <c r="H164">
        <f t="shared" ref="H164:H182" si="5">D164/GEOMEAN(E164:F164)</f>
        <v>1.4081632653061225</v>
      </c>
    </row>
    <row r="165" spans="1:14" x14ac:dyDescent="0.3">
      <c r="A165" s="3" t="s">
        <v>189</v>
      </c>
      <c r="B165" t="s">
        <v>36</v>
      </c>
      <c r="C165" t="s">
        <v>27</v>
      </c>
      <c r="D165">
        <v>6.8</v>
      </c>
      <c r="E165">
        <v>5.4</v>
      </c>
      <c r="F165">
        <v>5.4</v>
      </c>
      <c r="G165">
        <v>103.8235968</v>
      </c>
      <c r="H165">
        <f t="shared" si="5"/>
        <v>1.2592592592592591</v>
      </c>
    </row>
    <row r="166" spans="1:14" x14ac:dyDescent="0.3">
      <c r="A166" s="3" t="s">
        <v>190</v>
      </c>
      <c r="B166" t="s">
        <v>36</v>
      </c>
      <c r="C166" t="s">
        <v>27</v>
      </c>
      <c r="D166">
        <v>5.7</v>
      </c>
      <c r="E166">
        <v>3.3</v>
      </c>
      <c r="F166">
        <v>3.3</v>
      </c>
      <c r="G166">
        <v>32.501422799999993</v>
      </c>
      <c r="H166">
        <f t="shared" si="5"/>
        <v>1.7272727272727275</v>
      </c>
    </row>
    <row r="167" spans="1:14" x14ac:dyDescent="0.3">
      <c r="A167" s="3" t="s">
        <v>191</v>
      </c>
      <c r="B167" t="s">
        <v>36</v>
      </c>
      <c r="C167" t="s">
        <v>27</v>
      </c>
      <c r="D167">
        <v>5.6</v>
      </c>
      <c r="E167">
        <v>3.5</v>
      </c>
      <c r="F167">
        <v>3.5</v>
      </c>
      <c r="G167">
        <v>35.918959999999998</v>
      </c>
      <c r="H167">
        <f t="shared" si="5"/>
        <v>1.5999999999999999</v>
      </c>
    </row>
    <row r="168" spans="1:14" x14ac:dyDescent="0.3">
      <c r="A168" s="3" t="s">
        <v>192</v>
      </c>
      <c r="B168" t="s">
        <v>36</v>
      </c>
      <c r="C168" t="s">
        <v>27</v>
      </c>
      <c r="D168">
        <v>5.7</v>
      </c>
      <c r="E168">
        <v>3.6</v>
      </c>
      <c r="F168">
        <v>3.6</v>
      </c>
      <c r="G168">
        <v>38.6793792</v>
      </c>
      <c r="H168">
        <f t="shared" si="5"/>
        <v>1.5833333333333333</v>
      </c>
    </row>
    <row r="169" spans="1:14" x14ac:dyDescent="0.3">
      <c r="A169" s="3" t="s">
        <v>193</v>
      </c>
      <c r="B169" t="s">
        <v>36</v>
      </c>
      <c r="C169" t="s">
        <v>27</v>
      </c>
      <c r="D169">
        <v>5.9</v>
      </c>
      <c r="E169">
        <v>4.5</v>
      </c>
      <c r="F169">
        <v>4.5</v>
      </c>
      <c r="G169">
        <v>62.557109999999994</v>
      </c>
      <c r="H169">
        <f t="shared" si="5"/>
        <v>1.3111111111111111</v>
      </c>
    </row>
    <row r="170" spans="1:14" x14ac:dyDescent="0.3">
      <c r="A170" s="3" t="s">
        <v>194</v>
      </c>
      <c r="B170" t="s">
        <v>36</v>
      </c>
      <c r="C170" t="s">
        <v>27</v>
      </c>
      <c r="D170">
        <v>6.6</v>
      </c>
      <c r="E170">
        <v>4.4000000000000004</v>
      </c>
      <c r="F170">
        <v>4.4000000000000004</v>
      </c>
      <c r="G170">
        <v>66.903513600000011</v>
      </c>
      <c r="H170">
        <f t="shared" si="5"/>
        <v>1.4999999999999998</v>
      </c>
    </row>
    <row r="171" spans="1:14" x14ac:dyDescent="0.3">
      <c r="A171" s="3" t="s">
        <v>195</v>
      </c>
      <c r="B171" t="s">
        <v>36</v>
      </c>
      <c r="C171" t="s">
        <v>27</v>
      </c>
      <c r="D171">
        <v>10</v>
      </c>
      <c r="E171">
        <v>3</v>
      </c>
      <c r="F171">
        <v>3</v>
      </c>
      <c r="G171">
        <v>47.123999999999995</v>
      </c>
      <c r="H171">
        <f t="shared" si="5"/>
        <v>3.3333333333333335</v>
      </c>
    </row>
    <row r="172" spans="1:14" x14ac:dyDescent="0.3">
      <c r="A172" s="3" t="s">
        <v>196</v>
      </c>
      <c r="B172" t="s">
        <v>36</v>
      </c>
      <c r="C172" t="s">
        <v>28</v>
      </c>
      <c r="D172">
        <v>11.5</v>
      </c>
      <c r="E172">
        <v>8</v>
      </c>
      <c r="F172">
        <v>8</v>
      </c>
      <c r="G172">
        <v>385.36959999999999</v>
      </c>
      <c r="H172">
        <f t="shared" si="5"/>
        <v>1.4375</v>
      </c>
    </row>
    <row r="173" spans="1:14" x14ac:dyDescent="0.3">
      <c r="A173" s="3" t="s">
        <v>197</v>
      </c>
      <c r="B173" t="s">
        <v>36</v>
      </c>
      <c r="C173" t="s">
        <v>28</v>
      </c>
      <c r="D173">
        <v>11</v>
      </c>
      <c r="E173">
        <v>7.75</v>
      </c>
      <c r="F173">
        <v>7.75</v>
      </c>
      <c r="G173">
        <v>345.93597499999998</v>
      </c>
      <c r="H173">
        <f t="shared" si="5"/>
        <v>1.4193548387096775</v>
      </c>
    </row>
    <row r="174" spans="1:14" x14ac:dyDescent="0.3">
      <c r="A174" s="3" t="s">
        <v>198</v>
      </c>
      <c r="B174" t="s">
        <v>36</v>
      </c>
      <c r="C174" t="s">
        <v>29</v>
      </c>
      <c r="D174">
        <v>32.5</v>
      </c>
      <c r="E174">
        <v>32.5</v>
      </c>
      <c r="F174">
        <v>32.5</v>
      </c>
      <c r="G174">
        <v>17974.206249999999</v>
      </c>
      <c r="H174">
        <f t="shared" si="5"/>
        <v>1</v>
      </c>
      <c r="N174" s="4"/>
    </row>
    <row r="175" spans="1:14" x14ac:dyDescent="0.3">
      <c r="A175" s="3" t="s">
        <v>199</v>
      </c>
      <c r="B175" t="s">
        <v>36</v>
      </c>
      <c r="C175" t="s">
        <v>29</v>
      </c>
      <c r="D175">
        <v>15</v>
      </c>
      <c r="E175">
        <v>15</v>
      </c>
      <c r="F175">
        <v>15</v>
      </c>
      <c r="G175">
        <v>1767.1499999999999</v>
      </c>
      <c r="H175">
        <f t="shared" si="5"/>
        <v>1</v>
      </c>
    </row>
    <row r="176" spans="1:14" x14ac:dyDescent="0.3">
      <c r="A176" s="3" t="s">
        <v>200</v>
      </c>
      <c r="B176" s="4" t="s">
        <v>36</v>
      </c>
      <c r="C176" t="s">
        <v>29</v>
      </c>
      <c r="D176">
        <v>10.5</v>
      </c>
      <c r="E176">
        <v>4</v>
      </c>
      <c r="F176">
        <v>4</v>
      </c>
      <c r="G176">
        <v>87.964799999999997</v>
      </c>
      <c r="H176">
        <f t="shared" si="5"/>
        <v>2.625</v>
      </c>
    </row>
    <row r="177" spans="1:8" x14ac:dyDescent="0.3">
      <c r="A177" s="3" t="s">
        <v>201</v>
      </c>
      <c r="B177" t="s">
        <v>36</v>
      </c>
      <c r="C177" t="s">
        <v>29</v>
      </c>
      <c r="D177">
        <v>15</v>
      </c>
      <c r="E177">
        <v>8</v>
      </c>
      <c r="F177">
        <v>8</v>
      </c>
      <c r="G177">
        <v>502.65599999999995</v>
      </c>
      <c r="H177">
        <f t="shared" si="5"/>
        <v>1.875</v>
      </c>
    </row>
    <row r="178" spans="1:8" x14ac:dyDescent="0.3">
      <c r="A178" s="3" t="s">
        <v>202</v>
      </c>
      <c r="B178" t="s">
        <v>36</v>
      </c>
      <c r="C178" t="s">
        <v>29</v>
      </c>
      <c r="D178">
        <v>6</v>
      </c>
      <c r="E178">
        <v>6</v>
      </c>
      <c r="F178">
        <v>6</v>
      </c>
      <c r="G178">
        <v>113.09759999999997</v>
      </c>
      <c r="H178">
        <f t="shared" si="5"/>
        <v>1</v>
      </c>
    </row>
    <row r="179" spans="1:8" x14ac:dyDescent="0.3">
      <c r="A179" s="3" t="s">
        <v>203</v>
      </c>
      <c r="B179" t="s">
        <v>36</v>
      </c>
      <c r="C179" t="s">
        <v>30</v>
      </c>
      <c r="D179">
        <v>29</v>
      </c>
      <c r="E179">
        <v>13.5</v>
      </c>
      <c r="F179">
        <v>13.5</v>
      </c>
      <c r="G179">
        <v>2767.3568999999998</v>
      </c>
      <c r="H179">
        <f t="shared" si="5"/>
        <v>2.1481481481481484</v>
      </c>
    </row>
    <row r="180" spans="1:8" x14ac:dyDescent="0.3">
      <c r="A180" s="3" t="s">
        <v>204</v>
      </c>
      <c r="B180" t="s">
        <v>36</v>
      </c>
      <c r="C180" t="s">
        <v>30</v>
      </c>
      <c r="D180">
        <v>28</v>
      </c>
      <c r="E180">
        <v>11.75</v>
      </c>
      <c r="F180">
        <v>11.75</v>
      </c>
      <c r="G180">
        <v>2024.1066999999996</v>
      </c>
      <c r="H180">
        <f t="shared" si="5"/>
        <v>2.3829787234042552</v>
      </c>
    </row>
    <row r="181" spans="1:8" x14ac:dyDescent="0.3">
      <c r="A181" s="3" t="s">
        <v>205</v>
      </c>
      <c r="B181" t="s">
        <v>36</v>
      </c>
      <c r="C181" t="s">
        <v>30</v>
      </c>
      <c r="D181">
        <v>56</v>
      </c>
      <c r="E181">
        <v>25</v>
      </c>
      <c r="F181">
        <v>25</v>
      </c>
      <c r="G181">
        <v>18326</v>
      </c>
      <c r="H181">
        <f t="shared" si="5"/>
        <v>2.2400000000000002</v>
      </c>
    </row>
    <row r="182" spans="1:8" x14ac:dyDescent="0.3">
      <c r="A182" s="3" t="s">
        <v>206</v>
      </c>
      <c r="B182" t="s">
        <v>36</v>
      </c>
      <c r="C182" t="s">
        <v>30</v>
      </c>
      <c r="D182">
        <v>31</v>
      </c>
      <c r="E182">
        <v>12</v>
      </c>
      <c r="F182">
        <v>12</v>
      </c>
      <c r="G182">
        <v>2337.3504000000003</v>
      </c>
      <c r="H182">
        <f t="shared" si="5"/>
        <v>2.5833333333333335</v>
      </c>
    </row>
  </sheetData>
  <sortState xmlns:xlrd2="http://schemas.microsoft.com/office/spreadsheetml/2017/richdata2" ref="C5:J182">
    <sortCondition ref="C5:C18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Schavemaker</dc:creator>
  <cp:lastModifiedBy>Paul Schavemaker</cp:lastModifiedBy>
  <dcterms:created xsi:type="dcterms:W3CDTF">2020-06-04T03:13:24Z</dcterms:created>
  <dcterms:modified xsi:type="dcterms:W3CDTF">2022-01-28T23:49:38Z</dcterms:modified>
</cp:coreProperties>
</file>