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5 source data/"/>
    </mc:Choice>
  </mc:AlternateContent>
  <xr:revisionPtr revIDLastSave="0" documentId="13_ncr:1_{6B3BBEA8-D09F-534C-80E7-B7F4B8A038EE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3" i="1" l="1"/>
  <c r="AB13" i="1"/>
  <c r="AA13" i="1"/>
  <c r="Z13" i="1"/>
  <c r="W13" i="1"/>
  <c r="V13" i="1"/>
  <c r="U13" i="1"/>
  <c r="T13" i="1"/>
  <c r="Q13" i="1"/>
  <c r="P13" i="1"/>
  <c r="O13" i="1"/>
  <c r="N13" i="1"/>
  <c r="K13" i="1"/>
  <c r="J13" i="1"/>
  <c r="I13" i="1"/>
  <c r="H13" i="1"/>
  <c r="E13" i="1"/>
  <c r="D13" i="1"/>
  <c r="C13" i="1"/>
  <c r="B13" i="1"/>
</calcChain>
</file>

<file path=xl/sharedStrings.xml><?xml version="1.0" encoding="utf-8"?>
<sst xmlns="http://schemas.openxmlformats.org/spreadsheetml/2006/main" count="250" uniqueCount="71">
  <si>
    <t>CM</t>
  </si>
  <si>
    <t>IM</t>
  </si>
  <si>
    <t>NCM</t>
  </si>
  <si>
    <t>PDC</t>
  </si>
  <si>
    <t>MDC</t>
  </si>
  <si>
    <t>Unstim</t>
  </si>
  <si>
    <t>TLR 7/8L stim</t>
  </si>
  <si>
    <t>% TNF-producing cells</t>
  </si>
  <si>
    <t>HC</t>
  </si>
  <si>
    <t>IAV+</t>
  </si>
  <si>
    <t>Median</t>
  </si>
  <si>
    <t>Two-way RM ANOVA</t>
  </si>
  <si>
    <t>Matching: Across row</t>
  </si>
  <si>
    <t>Assume sphericity?</t>
  </si>
  <si>
    <t>Yes</t>
  </si>
  <si>
    <t>Alpha</t>
  </si>
  <si>
    <t>Source of Variation</t>
  </si>
  <si>
    <t>% of total variation</t>
  </si>
  <si>
    <t>P value</t>
  </si>
  <si>
    <t>P value summary</t>
  </si>
  <si>
    <t>Significant?</t>
  </si>
  <si>
    <t>Infection</t>
  </si>
  <si>
    <t>ns</t>
  </si>
  <si>
    <t>No</t>
  </si>
  <si>
    <t>*</t>
  </si>
  <si>
    <t>Stimulation</t>
  </si>
  <si>
    <t>&lt;0.0001</t>
  </si>
  <si>
    <t>****</t>
  </si>
  <si>
    <t>Subject</t>
  </si>
  <si>
    <t>ANOVA table</t>
  </si>
  <si>
    <t>SS</t>
  </si>
  <si>
    <t>DF</t>
  </si>
  <si>
    <t>MS</t>
  </si>
  <si>
    <t>F (DFn, DFd)</t>
  </si>
  <si>
    <t>F (1, 12) = 3.925</t>
  </si>
  <si>
    <t>P=0.0710</t>
  </si>
  <si>
    <t>F (1, 12) = 2.639</t>
  </si>
  <si>
    <t>P=0.1302</t>
  </si>
  <si>
    <t>F (1, 12) = 3.894</t>
  </si>
  <si>
    <t>P=0.0719</t>
  </si>
  <si>
    <t>F (1, 12) = 6.687</t>
  </si>
  <si>
    <t>P=0.0238</t>
  </si>
  <si>
    <t>F (1, 12) = 0.6430</t>
  </si>
  <si>
    <t>P=0.4382</t>
  </si>
  <si>
    <t>F (1, 13) = 78.93</t>
  </si>
  <si>
    <t>P&lt;0.0001</t>
  </si>
  <si>
    <t>F (1, 13) = 210.5</t>
  </si>
  <si>
    <t>F (1, 13) = 99.23</t>
  </si>
  <si>
    <t>F (1, 13) = 192.4</t>
  </si>
  <si>
    <t>F (1, 13) = 62.15</t>
  </si>
  <si>
    <t>F (12, 13) = 1.514</t>
  </si>
  <si>
    <t>P=0.2340</t>
  </si>
  <si>
    <t>F (12, 13) = 1.779</t>
  </si>
  <si>
    <t>P=0.1581</t>
  </si>
  <si>
    <t>F (12, 13) = 1.202</t>
  </si>
  <si>
    <t>P=0.3721</t>
  </si>
  <si>
    <t>F (12, 13) = 0.8739</t>
  </si>
  <si>
    <t>P=0.5892</t>
  </si>
  <si>
    <t>F (12, 13) = 1.663</t>
  </si>
  <si>
    <t>P=0.1878</t>
  </si>
  <si>
    <t>Residual</t>
  </si>
  <si>
    <t>Difference between row means</t>
  </si>
  <si>
    <t>Mean of HC</t>
  </si>
  <si>
    <t>Mean of IAV+</t>
  </si>
  <si>
    <t>Difference between means</t>
  </si>
  <si>
    <t>SE of difference</t>
  </si>
  <si>
    <t>95% CI of difference</t>
  </si>
  <si>
    <t>-26.01 to 3.791</t>
  </si>
  <si>
    <t>-31.84 to 1.576</t>
  </si>
  <si>
    <t>-24.96 to -2.133</t>
  </si>
  <si>
    <t>-27.22 to 12.57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</si>
</sst>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CA46"/>
  <sheetViews>
    <sheetView tabSelected="1" workbookViewId="0">
      <selection sqref="A1:XFD1048576"/>
    </sheetView>
  </sheetViews>
  <sheetFormatPr baseColWidth="10" defaultRowHeight="16" x14ac:dyDescent="0.2"/>
  <cols>
    <col min="1" max="1" width="33.5" customWidth="1"/>
    <col min="2" max="30" width="31" customWidth="1"/>
  </cols>
  <sheetData>
    <row r="1" spans="1:79" s="1" customFormat="1" ht="17" x14ac:dyDescent="0.2">
      <c r="B1" s="2" t="s">
        <v>0</v>
      </c>
      <c r="C1" s="3"/>
      <c r="D1" s="3"/>
      <c r="E1" s="3"/>
      <c r="F1" s="4"/>
      <c r="H1" s="2" t="s">
        <v>1</v>
      </c>
      <c r="I1" s="3"/>
      <c r="J1" s="3"/>
      <c r="K1" s="3"/>
      <c r="L1" s="4"/>
      <c r="N1" s="2" t="s">
        <v>2</v>
      </c>
      <c r="O1" s="3"/>
      <c r="P1" s="3"/>
      <c r="Q1" s="3"/>
      <c r="T1" s="2" t="s">
        <v>3</v>
      </c>
      <c r="U1" s="3"/>
      <c r="V1" s="3"/>
      <c r="W1" s="3"/>
      <c r="Z1" s="2" t="s">
        <v>4</v>
      </c>
      <c r="AA1" s="3"/>
      <c r="AB1" s="3"/>
      <c r="AC1" s="3"/>
    </row>
    <row r="2" spans="1:79" s="1" customFormat="1" ht="17" x14ac:dyDescent="0.2">
      <c r="B2" s="2" t="s">
        <v>5</v>
      </c>
      <c r="C2" s="3"/>
      <c r="D2" s="2" t="s">
        <v>6</v>
      </c>
      <c r="E2" s="3"/>
      <c r="F2" s="4"/>
      <c r="H2" s="2" t="s">
        <v>5</v>
      </c>
      <c r="I2" s="3"/>
      <c r="J2" s="2" t="s">
        <v>6</v>
      </c>
      <c r="K2" s="3"/>
      <c r="L2" s="4"/>
      <c r="N2" s="2" t="s">
        <v>5</v>
      </c>
      <c r="O2" s="3"/>
      <c r="P2" s="2" t="s">
        <v>6</v>
      </c>
      <c r="Q2" s="3"/>
      <c r="T2" s="2" t="s">
        <v>5</v>
      </c>
      <c r="U2" s="3"/>
      <c r="V2" s="2" t="s">
        <v>6</v>
      </c>
      <c r="W2" s="3"/>
      <c r="Z2" s="2" t="s">
        <v>5</v>
      </c>
      <c r="AA2" s="3"/>
      <c r="AB2" s="2" t="s">
        <v>6</v>
      </c>
      <c r="AC2" s="3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18" x14ac:dyDescent="0.2">
      <c r="A3" s="6" t="s">
        <v>7</v>
      </c>
      <c r="B3" s="7" t="s">
        <v>8</v>
      </c>
      <c r="C3" s="7" t="s">
        <v>9</v>
      </c>
      <c r="D3" s="7" t="s">
        <v>8</v>
      </c>
      <c r="E3" s="7" t="s">
        <v>9</v>
      </c>
      <c r="H3" s="7" t="s">
        <v>8</v>
      </c>
      <c r="I3" s="7" t="s">
        <v>9</v>
      </c>
      <c r="J3" s="7" t="s">
        <v>8</v>
      </c>
      <c r="K3" s="7" t="s">
        <v>9</v>
      </c>
      <c r="N3" s="7" t="s">
        <v>8</v>
      </c>
      <c r="O3" s="7" t="s">
        <v>9</v>
      </c>
      <c r="P3" s="7" t="s">
        <v>8</v>
      </c>
      <c r="Q3" s="7" t="s">
        <v>9</v>
      </c>
      <c r="T3" s="7" t="s">
        <v>8</v>
      </c>
      <c r="U3" s="7" t="s">
        <v>9</v>
      </c>
      <c r="V3" s="7" t="s">
        <v>8</v>
      </c>
      <c r="W3" s="7" t="s">
        <v>9</v>
      </c>
      <c r="Z3" s="7" t="s">
        <v>8</v>
      </c>
      <c r="AA3" s="7" t="s">
        <v>9</v>
      </c>
      <c r="AB3" s="7" t="s">
        <v>8</v>
      </c>
      <c r="AC3" s="7" t="s">
        <v>9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17" x14ac:dyDescent="0.2">
      <c r="A4" s="8"/>
      <c r="B4" s="5">
        <v>1.55</v>
      </c>
      <c r="C4" s="5">
        <v>15.21</v>
      </c>
      <c r="D4" s="5">
        <v>99.1</v>
      </c>
      <c r="E4" s="5">
        <v>99.9</v>
      </c>
      <c r="H4" s="5">
        <v>2.7</v>
      </c>
      <c r="I4" s="5">
        <v>7.76</v>
      </c>
      <c r="J4" s="5">
        <v>99.9</v>
      </c>
      <c r="K4" s="5">
        <v>99.8</v>
      </c>
      <c r="N4" s="5">
        <v>1.31</v>
      </c>
      <c r="O4" s="5">
        <v>1.85</v>
      </c>
      <c r="P4" s="5">
        <v>97.5</v>
      </c>
      <c r="Q4" s="5">
        <v>99.6</v>
      </c>
      <c r="T4" s="5">
        <v>0.1</v>
      </c>
      <c r="U4" s="5">
        <v>2.86</v>
      </c>
      <c r="V4" s="5">
        <v>87.7</v>
      </c>
      <c r="W4" s="5">
        <v>100</v>
      </c>
      <c r="Z4" s="5">
        <v>6.1</v>
      </c>
      <c r="AA4" s="5">
        <v>9.84</v>
      </c>
      <c r="AB4" s="5">
        <v>91.1</v>
      </c>
      <c r="AC4" s="5">
        <v>99.5</v>
      </c>
    </row>
    <row r="5" spans="1:79" ht="17" x14ac:dyDescent="0.2">
      <c r="A5" s="8"/>
      <c r="B5" s="5">
        <v>1.45</v>
      </c>
      <c r="C5" s="5">
        <v>9.9499999999999993</v>
      </c>
      <c r="D5" s="5">
        <v>99.6</v>
      </c>
      <c r="E5" s="5">
        <v>99.8</v>
      </c>
      <c r="H5" s="5">
        <v>8.1199999999999992</v>
      </c>
      <c r="I5" s="5">
        <v>4.68</v>
      </c>
      <c r="J5" s="5">
        <v>99.8</v>
      </c>
      <c r="K5" s="5">
        <v>99.8</v>
      </c>
      <c r="N5" s="5">
        <v>1.28</v>
      </c>
      <c r="O5" s="5">
        <v>7.1</v>
      </c>
      <c r="P5" s="5">
        <v>95.4</v>
      </c>
      <c r="Q5" s="5">
        <v>99.4</v>
      </c>
      <c r="T5" s="5">
        <v>0.36</v>
      </c>
      <c r="U5" s="5">
        <v>1.35</v>
      </c>
      <c r="V5" s="5">
        <v>77.3</v>
      </c>
      <c r="W5" s="5">
        <v>96.6</v>
      </c>
      <c r="Z5" s="5">
        <v>2.29</v>
      </c>
      <c r="AA5" s="5">
        <v>11.3</v>
      </c>
      <c r="AB5" s="5">
        <v>86.2</v>
      </c>
      <c r="AC5" s="5">
        <v>94.6</v>
      </c>
    </row>
    <row r="6" spans="1:79" ht="17" x14ac:dyDescent="0.2">
      <c r="A6" s="8"/>
      <c r="B6" s="5">
        <v>3.3</v>
      </c>
      <c r="C6" s="5">
        <v>48.5</v>
      </c>
      <c r="D6" s="5">
        <v>55.9</v>
      </c>
      <c r="E6" s="5">
        <v>98.1</v>
      </c>
      <c r="H6" s="5">
        <v>4.88</v>
      </c>
      <c r="I6" s="5">
        <v>32.799999999999997</v>
      </c>
      <c r="J6" s="5">
        <v>63.1</v>
      </c>
      <c r="K6" s="5">
        <v>98.4</v>
      </c>
      <c r="N6" s="5">
        <v>1.07</v>
      </c>
      <c r="O6" s="5">
        <v>19.2</v>
      </c>
      <c r="P6" s="5">
        <v>34.700000000000003</v>
      </c>
      <c r="Q6" s="5">
        <v>90.4</v>
      </c>
      <c r="T6" s="5">
        <v>0.44</v>
      </c>
      <c r="U6" s="5">
        <v>0.45</v>
      </c>
      <c r="V6" s="5">
        <v>62.7</v>
      </c>
      <c r="W6" s="5">
        <v>94</v>
      </c>
      <c r="Z6" s="5">
        <v>2.86</v>
      </c>
      <c r="AA6" s="5">
        <v>6.93</v>
      </c>
      <c r="AB6" s="5">
        <v>33.1</v>
      </c>
      <c r="AC6" s="5">
        <v>57.8</v>
      </c>
    </row>
    <row r="7" spans="1:79" ht="17" x14ac:dyDescent="0.2">
      <c r="A7" s="8"/>
      <c r="B7" s="5">
        <v>3.09</v>
      </c>
      <c r="C7" s="5">
        <v>25.86</v>
      </c>
      <c r="D7" s="5">
        <v>31.7</v>
      </c>
      <c r="E7" s="5">
        <v>54.8</v>
      </c>
      <c r="H7" s="5">
        <v>5.13</v>
      </c>
      <c r="I7" s="5">
        <v>2.99</v>
      </c>
      <c r="J7" s="5">
        <v>47.2</v>
      </c>
      <c r="K7" s="5">
        <v>66.599999999999994</v>
      </c>
      <c r="N7" s="5">
        <v>1.6</v>
      </c>
      <c r="O7" s="5">
        <v>6.84</v>
      </c>
      <c r="P7" s="5">
        <v>32.200000000000003</v>
      </c>
      <c r="Q7" s="5">
        <v>79.2</v>
      </c>
      <c r="T7" s="5">
        <v>0.27</v>
      </c>
      <c r="U7" s="5">
        <v>2.37</v>
      </c>
      <c r="V7" s="5">
        <v>41.5</v>
      </c>
      <c r="W7" s="5">
        <v>78.2</v>
      </c>
      <c r="Z7" s="5">
        <v>2.16</v>
      </c>
      <c r="AA7" s="5">
        <v>1.37</v>
      </c>
      <c r="AB7" s="5">
        <v>26.3</v>
      </c>
      <c r="AC7" s="5">
        <v>49.4</v>
      </c>
    </row>
    <row r="8" spans="1:79" ht="17" x14ac:dyDescent="0.2">
      <c r="A8" s="8"/>
      <c r="B8" s="5">
        <v>2.2200000000000002</v>
      </c>
      <c r="C8" s="5">
        <v>56.6</v>
      </c>
      <c r="D8" s="5">
        <v>44.8</v>
      </c>
      <c r="E8" s="5">
        <v>96.6</v>
      </c>
      <c r="H8" s="5">
        <v>3.48</v>
      </c>
      <c r="I8" s="5">
        <v>47</v>
      </c>
      <c r="J8" s="5">
        <v>61.9</v>
      </c>
      <c r="K8" s="5">
        <v>93.7</v>
      </c>
      <c r="N8" s="5">
        <v>1.27</v>
      </c>
      <c r="O8" s="5">
        <v>22.7</v>
      </c>
      <c r="P8" s="5">
        <v>33.799999999999997</v>
      </c>
      <c r="Q8" s="5">
        <v>88.8</v>
      </c>
      <c r="T8" s="5">
        <v>0.11</v>
      </c>
      <c r="U8" s="5">
        <v>5.88</v>
      </c>
      <c r="V8" s="5">
        <v>36</v>
      </c>
      <c r="W8" s="5">
        <v>94.4</v>
      </c>
      <c r="Z8" s="5">
        <v>2.11</v>
      </c>
      <c r="AA8" s="5">
        <v>32.4</v>
      </c>
      <c r="AB8" s="5">
        <v>30.9</v>
      </c>
      <c r="AC8" s="5">
        <v>79.3</v>
      </c>
    </row>
    <row r="9" spans="1:79" ht="17" x14ac:dyDescent="0.2">
      <c r="A9" s="8"/>
      <c r="C9" s="5">
        <v>9.82</v>
      </c>
      <c r="D9" s="5"/>
      <c r="E9" s="5">
        <v>41.7</v>
      </c>
      <c r="H9" s="5"/>
      <c r="I9" s="5">
        <v>8.42</v>
      </c>
      <c r="J9" s="5"/>
      <c r="K9" s="5">
        <v>66.599999999999994</v>
      </c>
      <c r="N9" s="5"/>
      <c r="O9" s="5">
        <v>2.85</v>
      </c>
      <c r="P9" s="5"/>
      <c r="Q9" s="5">
        <v>46.2</v>
      </c>
      <c r="T9" s="5"/>
      <c r="U9" s="5">
        <v>1.33</v>
      </c>
      <c r="V9" s="5"/>
      <c r="W9" s="5">
        <v>54.6</v>
      </c>
      <c r="Z9" s="5"/>
      <c r="AA9" s="5">
        <v>2.13</v>
      </c>
      <c r="AB9" s="5"/>
      <c r="AC9" s="5">
        <v>35</v>
      </c>
    </row>
    <row r="10" spans="1:79" ht="17" x14ac:dyDescent="0.2">
      <c r="A10" s="8"/>
      <c r="C10" s="5">
        <v>6.29</v>
      </c>
      <c r="D10" s="5"/>
      <c r="E10" s="5">
        <v>79.900000000000006</v>
      </c>
      <c r="H10" s="5"/>
      <c r="I10" s="5">
        <v>6.8</v>
      </c>
      <c r="J10" s="5"/>
      <c r="K10" s="5">
        <v>78</v>
      </c>
      <c r="O10" s="5">
        <v>1.72</v>
      </c>
      <c r="P10" s="5"/>
      <c r="Q10" s="5">
        <v>57.6</v>
      </c>
      <c r="U10" s="5">
        <v>6.08</v>
      </c>
      <c r="V10" s="5"/>
      <c r="W10" s="5">
        <v>91.4</v>
      </c>
      <c r="Z10" s="5"/>
      <c r="AA10" s="5">
        <v>1.34</v>
      </c>
      <c r="AB10" s="5"/>
      <c r="AC10" s="5">
        <v>36.4</v>
      </c>
    </row>
    <row r="11" spans="1:79" ht="17" x14ac:dyDescent="0.2">
      <c r="A11" s="8"/>
      <c r="C11" s="5">
        <v>12.4</v>
      </c>
      <c r="D11" s="5"/>
      <c r="E11" s="5">
        <v>99.6</v>
      </c>
      <c r="I11" s="5">
        <v>12.9</v>
      </c>
      <c r="J11" s="5"/>
      <c r="K11" s="5">
        <v>100</v>
      </c>
      <c r="O11" s="5">
        <v>8.9700000000000006</v>
      </c>
      <c r="P11" s="5"/>
      <c r="Q11" s="5">
        <v>99.8</v>
      </c>
      <c r="U11" s="5">
        <v>6.38</v>
      </c>
      <c r="V11" s="5"/>
      <c r="W11" s="5">
        <v>92.6</v>
      </c>
      <c r="AA11" s="5">
        <v>2.5499999999999998</v>
      </c>
      <c r="AB11" s="5"/>
      <c r="AC11" s="5">
        <v>84.2</v>
      </c>
    </row>
    <row r="12" spans="1:79" ht="17" x14ac:dyDescent="0.2">
      <c r="A12" s="8"/>
      <c r="C12" s="5">
        <v>9.56</v>
      </c>
      <c r="D12" s="5"/>
      <c r="E12" s="5">
        <v>71.599999999999994</v>
      </c>
      <c r="I12" s="5">
        <v>8.01</v>
      </c>
      <c r="J12" s="5"/>
      <c r="K12" s="5">
        <v>78.900000000000006</v>
      </c>
      <c r="O12" s="5">
        <v>11.2</v>
      </c>
      <c r="P12" s="5"/>
      <c r="Q12" s="5">
        <v>69.2</v>
      </c>
      <c r="U12" s="5">
        <v>1.62</v>
      </c>
      <c r="V12" s="5"/>
      <c r="W12" s="5">
        <v>65.400000000000006</v>
      </c>
      <c r="AA12" s="5">
        <v>4.3600000000000003</v>
      </c>
      <c r="AB12" s="5"/>
      <c r="AC12" s="5">
        <v>33</v>
      </c>
    </row>
    <row r="13" spans="1:79" ht="17" x14ac:dyDescent="0.2">
      <c r="A13" s="8" t="s">
        <v>10</v>
      </c>
      <c r="B13" s="8">
        <f>MEDIAN(B4:B12)</f>
        <v>2.2200000000000002</v>
      </c>
      <c r="C13" s="8">
        <f t="shared" ref="C13:E13" si="0">MEDIAN(C4:C12)</f>
        <v>12.4</v>
      </c>
      <c r="D13" s="8">
        <f t="shared" si="0"/>
        <v>55.9</v>
      </c>
      <c r="E13" s="8">
        <f t="shared" si="0"/>
        <v>96.6</v>
      </c>
      <c r="F13" s="8"/>
      <c r="H13" s="8">
        <f>MEDIAN(H4:H12)</f>
        <v>4.88</v>
      </c>
      <c r="I13" s="8">
        <f>MEDIAN(I4:I12)</f>
        <v>8.01</v>
      </c>
      <c r="J13" s="8">
        <f>MEDIAN(J4:J12)</f>
        <v>63.1</v>
      </c>
      <c r="K13" s="8">
        <f>MEDIAN(K4:K12)</f>
        <v>93.7</v>
      </c>
      <c r="L13" s="8"/>
      <c r="N13" s="8">
        <f>MEDIAN(N4:N12)</f>
        <v>1.28</v>
      </c>
      <c r="O13" s="8">
        <f>MEDIAN(O4:O12)</f>
        <v>7.1</v>
      </c>
      <c r="P13" s="8">
        <f>MEDIAN(P4:P12)</f>
        <v>34.700000000000003</v>
      </c>
      <c r="Q13" s="8">
        <f>MEDIAN(Q4:Q12)</f>
        <v>88.8</v>
      </c>
      <c r="T13" s="8">
        <f>MEDIAN(T4:T12)</f>
        <v>0.27</v>
      </c>
      <c r="U13" s="8">
        <f>MEDIAN(U4:U12)</f>
        <v>2.37</v>
      </c>
      <c r="V13" s="8">
        <f>MEDIAN(V4:V12)</f>
        <v>62.7</v>
      </c>
      <c r="W13" s="8">
        <f>MEDIAN(W4:W12)</f>
        <v>92.6</v>
      </c>
      <c r="Z13" s="8">
        <f>MEDIAN(Z4:Z12)</f>
        <v>2.29</v>
      </c>
      <c r="AA13" s="8">
        <f>MEDIAN(AA4:AA12)</f>
        <v>4.3600000000000003</v>
      </c>
      <c r="AB13" s="8">
        <f>MEDIAN(AB4:AB12)</f>
        <v>33.1</v>
      </c>
      <c r="AC13" s="8">
        <f>MEDIAN(AC4:AC12)</f>
        <v>57.8</v>
      </c>
    </row>
    <row r="15" spans="1:79" s="9" customFormat="1" ht="17" x14ac:dyDescent="0.2">
      <c r="B15" s="10"/>
      <c r="C15" s="11"/>
      <c r="D15" s="10"/>
      <c r="E15" s="11"/>
      <c r="F15" s="7"/>
      <c r="G15" s="5"/>
      <c r="I15" s="7"/>
      <c r="J15" s="5"/>
      <c r="K15" s="7"/>
      <c r="L15" s="5"/>
      <c r="M15" s="7"/>
      <c r="N15" s="5"/>
    </row>
    <row r="16" spans="1:79" s="9" customFormat="1" ht="17" x14ac:dyDescent="0.2">
      <c r="B16" s="7" t="s">
        <v>11</v>
      </c>
      <c r="C16" s="5" t="s">
        <v>12</v>
      </c>
      <c r="D16" s="5"/>
      <c r="E16" s="5"/>
      <c r="F16" s="5"/>
      <c r="G16" s="5"/>
      <c r="H16" s="7" t="s">
        <v>11</v>
      </c>
      <c r="I16" s="5" t="s">
        <v>12</v>
      </c>
      <c r="J16" s="5"/>
      <c r="K16" s="5"/>
      <c r="L16" s="5"/>
      <c r="M16" s="5"/>
      <c r="N16" s="7" t="s">
        <v>11</v>
      </c>
      <c r="O16" s="5" t="s">
        <v>12</v>
      </c>
      <c r="P16" s="5"/>
      <c r="Q16" s="5"/>
      <c r="R16" s="5"/>
      <c r="S16" s="5"/>
      <c r="T16" s="7" t="s">
        <v>11</v>
      </c>
      <c r="U16" s="5" t="s">
        <v>12</v>
      </c>
      <c r="V16" s="5"/>
      <c r="W16" s="5"/>
      <c r="X16" s="5"/>
      <c r="Y16" s="5"/>
      <c r="Z16" s="7" t="s">
        <v>11</v>
      </c>
      <c r="AA16" s="5" t="s">
        <v>12</v>
      </c>
      <c r="AB16" s="5"/>
      <c r="AC16" s="5"/>
      <c r="AD16" s="5"/>
      <c r="AE16" s="5"/>
    </row>
    <row r="17" spans="1:31" s="9" customFormat="1" ht="17" x14ac:dyDescent="0.2">
      <c r="A17" s="10"/>
      <c r="B17" s="7" t="s">
        <v>13</v>
      </c>
      <c r="C17" s="5" t="s">
        <v>14</v>
      </c>
      <c r="D17" s="5"/>
      <c r="E17" s="5"/>
      <c r="F17" s="5"/>
      <c r="G17" s="5"/>
      <c r="H17" s="7" t="s">
        <v>13</v>
      </c>
      <c r="I17" s="5" t="s">
        <v>14</v>
      </c>
      <c r="J17" s="5"/>
      <c r="K17" s="5"/>
      <c r="L17" s="5"/>
      <c r="M17" s="5"/>
      <c r="N17" s="7" t="s">
        <v>13</v>
      </c>
      <c r="O17" s="5" t="s">
        <v>14</v>
      </c>
      <c r="P17" s="5"/>
      <c r="Q17" s="5"/>
      <c r="R17" s="5"/>
      <c r="S17" s="5"/>
      <c r="T17" s="7" t="s">
        <v>13</v>
      </c>
      <c r="U17" s="5" t="s">
        <v>14</v>
      </c>
      <c r="V17" s="5"/>
      <c r="W17" s="5"/>
      <c r="X17" s="5"/>
      <c r="Y17" s="5"/>
      <c r="Z17" s="7" t="s">
        <v>13</v>
      </c>
      <c r="AA17" s="5" t="s">
        <v>14</v>
      </c>
      <c r="AB17" s="5"/>
      <c r="AC17" s="5"/>
      <c r="AD17" s="5"/>
      <c r="AE17" s="5"/>
    </row>
    <row r="18" spans="1:31" s="9" customFormat="1" ht="17" x14ac:dyDescent="0.2">
      <c r="A18" s="10"/>
      <c r="B18" s="7" t="s">
        <v>15</v>
      </c>
      <c r="C18" s="5">
        <v>0.05</v>
      </c>
      <c r="D18" s="5"/>
      <c r="E18" s="5"/>
      <c r="F18" s="5"/>
      <c r="G18" s="5"/>
      <c r="H18" s="7" t="s">
        <v>15</v>
      </c>
      <c r="I18" s="5">
        <v>0.05</v>
      </c>
      <c r="J18" s="5"/>
      <c r="K18" s="5"/>
      <c r="L18" s="5"/>
      <c r="M18" s="5"/>
      <c r="N18" s="7" t="s">
        <v>15</v>
      </c>
      <c r="O18" s="5">
        <v>0.05</v>
      </c>
      <c r="P18" s="5"/>
      <c r="Q18" s="5"/>
      <c r="R18" s="5"/>
      <c r="S18" s="5"/>
      <c r="T18" s="7" t="s">
        <v>15</v>
      </c>
      <c r="U18" s="5">
        <v>0.05</v>
      </c>
      <c r="V18" s="5"/>
      <c r="W18" s="5"/>
      <c r="X18" s="5"/>
      <c r="Y18" s="5"/>
      <c r="Z18" s="7" t="s">
        <v>15</v>
      </c>
      <c r="AA18" s="5">
        <v>0.05</v>
      </c>
      <c r="AB18" s="5"/>
      <c r="AC18" s="5"/>
      <c r="AD18" s="5"/>
      <c r="AE18" s="5"/>
    </row>
    <row r="19" spans="1:31" s="9" customFormat="1" ht="17" x14ac:dyDescent="0.2">
      <c r="B19" s="7"/>
      <c r="C19" s="5"/>
      <c r="D19" s="5"/>
      <c r="E19" s="5"/>
      <c r="F19" s="5"/>
      <c r="G19" s="5"/>
      <c r="H19" s="7"/>
      <c r="I19" s="5"/>
      <c r="J19" s="5"/>
      <c r="K19" s="5"/>
      <c r="L19" s="5"/>
      <c r="M19" s="5"/>
      <c r="N19" s="7"/>
      <c r="O19" s="5"/>
      <c r="P19" s="5"/>
      <c r="Q19" s="5"/>
      <c r="R19" s="5"/>
      <c r="S19" s="5"/>
      <c r="T19" s="7"/>
      <c r="U19" s="5"/>
      <c r="V19" s="5"/>
      <c r="W19" s="5"/>
      <c r="X19" s="5"/>
      <c r="Y19" s="5"/>
      <c r="Z19" s="7"/>
      <c r="AA19" s="5"/>
      <c r="AB19" s="5"/>
      <c r="AC19" s="5"/>
      <c r="AD19" s="5"/>
      <c r="AE19" s="5"/>
    </row>
    <row r="20" spans="1:31" s="9" customFormat="1" ht="17" x14ac:dyDescent="0.2">
      <c r="B20" s="7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G20" s="5"/>
      <c r="H20" s="7" t="s">
        <v>16</v>
      </c>
      <c r="I20" s="5" t="s">
        <v>17</v>
      </c>
      <c r="J20" s="5" t="s">
        <v>18</v>
      </c>
      <c r="K20" s="5" t="s">
        <v>19</v>
      </c>
      <c r="L20" s="5" t="s">
        <v>20</v>
      </c>
      <c r="M20" s="5"/>
      <c r="N20" s="7" t="s">
        <v>16</v>
      </c>
      <c r="O20" s="5" t="s">
        <v>17</v>
      </c>
      <c r="P20" s="5" t="s">
        <v>18</v>
      </c>
      <c r="Q20" s="5" t="s">
        <v>19</v>
      </c>
      <c r="R20" s="5" t="s">
        <v>20</v>
      </c>
      <c r="S20" s="5"/>
      <c r="T20" s="7" t="s">
        <v>16</v>
      </c>
      <c r="U20" s="5" t="s">
        <v>17</v>
      </c>
      <c r="V20" s="5" t="s">
        <v>18</v>
      </c>
      <c r="W20" s="5" t="s">
        <v>19</v>
      </c>
      <c r="X20" s="5" t="s">
        <v>20</v>
      </c>
      <c r="Y20" s="5"/>
      <c r="Z20" s="7" t="s">
        <v>16</v>
      </c>
      <c r="AA20" s="5" t="s">
        <v>17</v>
      </c>
      <c r="AB20" s="5" t="s">
        <v>18</v>
      </c>
      <c r="AC20" s="5" t="s">
        <v>19</v>
      </c>
      <c r="AD20" s="5" t="s">
        <v>20</v>
      </c>
      <c r="AE20" s="5"/>
    </row>
    <row r="21" spans="1:31" s="9" customFormat="1" ht="17" x14ac:dyDescent="0.2">
      <c r="B21" s="7" t="s">
        <v>21</v>
      </c>
      <c r="C21" s="5">
        <v>5.1219999999999999</v>
      </c>
      <c r="D21" s="5">
        <v>7.0999999999999994E-2</v>
      </c>
      <c r="E21" s="5" t="s">
        <v>22</v>
      </c>
      <c r="F21" s="5" t="s">
        <v>23</v>
      </c>
      <c r="G21" s="5"/>
      <c r="H21" s="7" t="s">
        <v>21</v>
      </c>
      <c r="I21" s="5">
        <v>1.8819999999999999</v>
      </c>
      <c r="J21" s="5">
        <v>0.13020000000000001</v>
      </c>
      <c r="K21" s="5" t="s">
        <v>22</v>
      </c>
      <c r="L21" s="5" t="s">
        <v>23</v>
      </c>
      <c r="M21" s="5"/>
      <c r="N21" s="7" t="s">
        <v>21</v>
      </c>
      <c r="O21" s="5">
        <v>3.5640000000000001</v>
      </c>
      <c r="P21" s="5">
        <v>7.1900000000000006E-2</v>
      </c>
      <c r="Q21" s="5" t="s">
        <v>22</v>
      </c>
      <c r="R21" s="5" t="s">
        <v>23</v>
      </c>
      <c r="S21" s="5"/>
      <c r="T21" s="7" t="s">
        <v>21</v>
      </c>
      <c r="U21" s="5">
        <v>2.6360000000000001</v>
      </c>
      <c r="V21" s="5">
        <v>2.3800000000000002E-2</v>
      </c>
      <c r="W21" s="5" t="s">
        <v>24</v>
      </c>
      <c r="X21" s="5" t="s">
        <v>14</v>
      </c>
      <c r="Y21" s="5"/>
      <c r="Z21" s="7" t="s">
        <v>21</v>
      </c>
      <c r="AA21" s="5">
        <v>1.1120000000000001</v>
      </c>
      <c r="AB21" s="5">
        <v>0.43819999999999998</v>
      </c>
      <c r="AC21" s="5" t="s">
        <v>22</v>
      </c>
      <c r="AD21" s="5" t="s">
        <v>23</v>
      </c>
      <c r="AE21" s="5"/>
    </row>
    <row r="22" spans="1:31" s="9" customFormat="1" ht="17" x14ac:dyDescent="0.2">
      <c r="B22" s="7" t="s">
        <v>25</v>
      </c>
      <c r="C22" s="5">
        <v>68.02</v>
      </c>
      <c r="D22" s="5" t="s">
        <v>26</v>
      </c>
      <c r="E22" s="5" t="s">
        <v>27</v>
      </c>
      <c r="F22" s="5" t="s">
        <v>14</v>
      </c>
      <c r="G22" s="5"/>
      <c r="H22" s="7" t="s">
        <v>25</v>
      </c>
      <c r="I22" s="5">
        <v>84.35</v>
      </c>
      <c r="J22" s="5" t="s">
        <v>26</v>
      </c>
      <c r="K22" s="5" t="s">
        <v>27</v>
      </c>
      <c r="L22" s="5" t="s">
        <v>14</v>
      </c>
      <c r="M22" s="5"/>
      <c r="N22" s="7" t="s">
        <v>25</v>
      </c>
      <c r="O22" s="5">
        <v>75.55</v>
      </c>
      <c r="P22" s="5" t="s">
        <v>26</v>
      </c>
      <c r="Q22" s="5" t="s">
        <v>27</v>
      </c>
      <c r="R22" s="5" t="s">
        <v>14</v>
      </c>
      <c r="S22" s="5"/>
      <c r="T22" s="7" t="s">
        <v>25</v>
      </c>
      <c r="U22" s="5">
        <v>86.77</v>
      </c>
      <c r="V22" s="5" t="s">
        <v>26</v>
      </c>
      <c r="W22" s="5" t="s">
        <v>27</v>
      </c>
      <c r="X22" s="5" t="s">
        <v>14</v>
      </c>
      <c r="Y22" s="5"/>
      <c r="Z22" s="7" t="s">
        <v>25</v>
      </c>
      <c r="AA22" s="5">
        <v>64.63</v>
      </c>
      <c r="AB22" s="5" t="s">
        <v>26</v>
      </c>
      <c r="AC22" s="5" t="s">
        <v>27</v>
      </c>
      <c r="AD22" s="5" t="s">
        <v>14</v>
      </c>
      <c r="AE22" s="5"/>
    </row>
    <row r="23" spans="1:31" s="9" customFormat="1" ht="17" x14ac:dyDescent="0.2">
      <c r="B23" s="7" t="s">
        <v>28</v>
      </c>
      <c r="C23" s="5">
        <v>15.66</v>
      </c>
      <c r="D23" s="5">
        <v>0.23400000000000001</v>
      </c>
      <c r="E23" s="5" t="s">
        <v>22</v>
      </c>
      <c r="F23" s="5" t="s">
        <v>23</v>
      </c>
      <c r="G23" s="5"/>
      <c r="H23" s="7" t="s">
        <v>28</v>
      </c>
      <c r="I23" s="5">
        <v>8.5559999999999992</v>
      </c>
      <c r="J23" s="5">
        <v>0.15809999999999999</v>
      </c>
      <c r="K23" s="5" t="s">
        <v>22</v>
      </c>
      <c r="L23" s="5" t="s">
        <v>23</v>
      </c>
      <c r="M23" s="5"/>
      <c r="N23" s="7" t="s">
        <v>28</v>
      </c>
      <c r="O23" s="5">
        <v>10.98</v>
      </c>
      <c r="P23" s="5">
        <v>0.37209999999999999</v>
      </c>
      <c r="Q23" s="5" t="s">
        <v>22</v>
      </c>
      <c r="R23" s="5" t="s">
        <v>23</v>
      </c>
      <c r="S23" s="5"/>
      <c r="T23" s="7" t="s">
        <v>28</v>
      </c>
      <c r="U23" s="5">
        <v>4.7300000000000004</v>
      </c>
      <c r="V23" s="5">
        <v>0.58919999999999995</v>
      </c>
      <c r="W23" s="5" t="s">
        <v>22</v>
      </c>
      <c r="X23" s="5" t="s">
        <v>23</v>
      </c>
      <c r="Y23" s="5"/>
      <c r="Z23" s="7" t="s">
        <v>28</v>
      </c>
      <c r="AA23" s="5">
        <v>20.75</v>
      </c>
      <c r="AB23" s="5">
        <v>0.18779999999999999</v>
      </c>
      <c r="AC23" s="5" t="s">
        <v>22</v>
      </c>
      <c r="AD23" s="5" t="s">
        <v>23</v>
      </c>
      <c r="AE23" s="5"/>
    </row>
    <row r="24" spans="1:31" s="9" customFormat="1" ht="17" x14ac:dyDescent="0.2">
      <c r="B24" s="7"/>
      <c r="C24" s="5"/>
      <c r="D24" s="5"/>
      <c r="E24" s="5"/>
      <c r="F24" s="5"/>
      <c r="G24" s="5"/>
      <c r="H24" s="7"/>
      <c r="I24" s="5"/>
      <c r="J24" s="5"/>
      <c r="K24" s="5"/>
      <c r="L24" s="5"/>
      <c r="M24" s="5"/>
      <c r="N24" s="7"/>
      <c r="O24" s="5"/>
      <c r="P24" s="5"/>
      <c r="Q24" s="5"/>
      <c r="R24" s="5"/>
      <c r="S24" s="5"/>
      <c r="T24" s="7"/>
      <c r="U24" s="5"/>
      <c r="V24" s="5"/>
      <c r="W24" s="5"/>
      <c r="X24" s="5"/>
      <c r="Y24" s="5"/>
      <c r="Z24" s="7"/>
      <c r="AA24" s="5"/>
      <c r="AB24" s="5"/>
      <c r="AC24" s="5"/>
      <c r="AD24" s="5"/>
      <c r="AE24" s="5"/>
    </row>
    <row r="25" spans="1:31" s="9" customFormat="1" ht="17" x14ac:dyDescent="0.2">
      <c r="A25" s="7"/>
      <c r="B25" s="7" t="s">
        <v>29</v>
      </c>
      <c r="C25" s="5" t="s">
        <v>30</v>
      </c>
      <c r="D25" s="5" t="s">
        <v>31</v>
      </c>
      <c r="E25" s="5" t="s">
        <v>32</v>
      </c>
      <c r="F25" s="5" t="s">
        <v>33</v>
      </c>
      <c r="G25" s="5" t="s">
        <v>18</v>
      </c>
      <c r="H25" s="7" t="s">
        <v>29</v>
      </c>
      <c r="I25" s="5" t="s">
        <v>30</v>
      </c>
      <c r="J25" s="5" t="s">
        <v>31</v>
      </c>
      <c r="K25" s="5" t="s">
        <v>32</v>
      </c>
      <c r="L25" s="5" t="s">
        <v>33</v>
      </c>
      <c r="M25" s="5" t="s">
        <v>18</v>
      </c>
      <c r="N25" s="7" t="s">
        <v>29</v>
      </c>
      <c r="O25" s="5" t="s">
        <v>30</v>
      </c>
      <c r="P25" s="5" t="s">
        <v>31</v>
      </c>
      <c r="Q25" s="5" t="s">
        <v>32</v>
      </c>
      <c r="R25" s="5" t="s">
        <v>33</v>
      </c>
      <c r="S25" s="5" t="s">
        <v>18</v>
      </c>
      <c r="T25" s="7" t="s">
        <v>29</v>
      </c>
      <c r="U25" s="5" t="s">
        <v>30</v>
      </c>
      <c r="V25" s="5" t="s">
        <v>31</v>
      </c>
      <c r="W25" s="5" t="s">
        <v>32</v>
      </c>
      <c r="X25" s="5" t="s">
        <v>33</v>
      </c>
      <c r="Y25" s="5" t="s">
        <v>18</v>
      </c>
      <c r="Z25" s="7" t="s">
        <v>29</v>
      </c>
      <c r="AA25" s="5" t="s">
        <v>30</v>
      </c>
      <c r="AB25" s="5" t="s">
        <v>31</v>
      </c>
      <c r="AC25" s="5" t="s">
        <v>32</v>
      </c>
      <c r="AD25" s="5" t="s">
        <v>33</v>
      </c>
      <c r="AE25" s="5" t="s">
        <v>18</v>
      </c>
    </row>
    <row r="26" spans="1:31" s="9" customFormat="1" ht="17" x14ac:dyDescent="0.2">
      <c r="A26" s="7"/>
      <c r="B26" s="7" t="s">
        <v>21</v>
      </c>
      <c r="C26" s="5">
        <v>2023</v>
      </c>
      <c r="D26" s="5">
        <v>1</v>
      </c>
      <c r="E26" s="5">
        <v>2023</v>
      </c>
      <c r="F26" s="5" t="s">
        <v>34</v>
      </c>
      <c r="G26" s="5" t="s">
        <v>35</v>
      </c>
      <c r="H26" s="7" t="s">
        <v>21</v>
      </c>
      <c r="I26" s="5">
        <v>793.5</v>
      </c>
      <c r="J26" s="5">
        <v>1</v>
      </c>
      <c r="K26" s="5">
        <v>793.5</v>
      </c>
      <c r="L26" s="5" t="s">
        <v>36</v>
      </c>
      <c r="M26" s="5" t="s">
        <v>37</v>
      </c>
      <c r="N26" s="7" t="s">
        <v>21</v>
      </c>
      <c r="O26" s="5">
        <v>1472</v>
      </c>
      <c r="P26" s="5">
        <v>1</v>
      </c>
      <c r="Q26" s="5">
        <v>1472</v>
      </c>
      <c r="R26" s="5" t="s">
        <v>38</v>
      </c>
      <c r="S26" s="5" t="s">
        <v>39</v>
      </c>
      <c r="T26" s="7" t="s">
        <v>21</v>
      </c>
      <c r="U26" s="5">
        <v>1180</v>
      </c>
      <c r="V26" s="5">
        <v>1</v>
      </c>
      <c r="W26" s="5">
        <v>1180</v>
      </c>
      <c r="X26" s="5" t="s">
        <v>40</v>
      </c>
      <c r="Y26" s="5" t="s">
        <v>41</v>
      </c>
      <c r="Z26" s="7" t="s">
        <v>21</v>
      </c>
      <c r="AA26" s="5">
        <v>344.7</v>
      </c>
      <c r="AB26" s="5">
        <v>1</v>
      </c>
      <c r="AC26" s="5">
        <v>344.7</v>
      </c>
      <c r="AD26" s="5" t="s">
        <v>42</v>
      </c>
      <c r="AE26" s="5" t="s">
        <v>43</v>
      </c>
    </row>
    <row r="27" spans="1:31" s="9" customFormat="1" ht="17" x14ac:dyDescent="0.2">
      <c r="B27" s="7" t="s">
        <v>25</v>
      </c>
      <c r="C27" s="5">
        <v>26865</v>
      </c>
      <c r="D27" s="5">
        <v>1</v>
      </c>
      <c r="E27" s="5">
        <v>26865</v>
      </c>
      <c r="F27" s="5" t="s">
        <v>44</v>
      </c>
      <c r="G27" s="5" t="s">
        <v>45</v>
      </c>
      <c r="H27" s="7" t="s">
        <v>25</v>
      </c>
      <c r="I27" s="5">
        <v>35574</v>
      </c>
      <c r="J27" s="5">
        <v>1</v>
      </c>
      <c r="K27" s="5">
        <v>35574</v>
      </c>
      <c r="L27" s="5" t="s">
        <v>46</v>
      </c>
      <c r="M27" s="5" t="s">
        <v>45</v>
      </c>
      <c r="N27" s="7" t="s">
        <v>25</v>
      </c>
      <c r="O27" s="5">
        <v>31212</v>
      </c>
      <c r="P27" s="5">
        <v>1</v>
      </c>
      <c r="Q27" s="5">
        <v>31212</v>
      </c>
      <c r="R27" s="5" t="s">
        <v>47</v>
      </c>
      <c r="S27" s="5" t="s">
        <v>45</v>
      </c>
      <c r="T27" s="7" t="s">
        <v>25</v>
      </c>
      <c r="U27" s="5">
        <v>38837</v>
      </c>
      <c r="V27" s="5">
        <v>1</v>
      </c>
      <c r="W27" s="5">
        <v>38837</v>
      </c>
      <c r="X27" s="5" t="s">
        <v>48</v>
      </c>
      <c r="Y27" s="5" t="s">
        <v>45</v>
      </c>
      <c r="Z27" s="7" t="s">
        <v>25</v>
      </c>
      <c r="AA27" s="5">
        <v>20039</v>
      </c>
      <c r="AB27" s="5">
        <v>1</v>
      </c>
      <c r="AC27" s="5">
        <v>20039</v>
      </c>
      <c r="AD27" s="5" t="s">
        <v>49</v>
      </c>
      <c r="AE27" s="5" t="s">
        <v>45</v>
      </c>
    </row>
    <row r="28" spans="1:31" ht="17" x14ac:dyDescent="0.2">
      <c r="B28" s="7" t="s">
        <v>28</v>
      </c>
      <c r="C28" s="5">
        <v>6186</v>
      </c>
      <c r="D28" s="5">
        <v>12</v>
      </c>
      <c r="E28" s="5">
        <v>515.5</v>
      </c>
      <c r="F28" s="5" t="s">
        <v>50</v>
      </c>
      <c r="G28" s="5" t="s">
        <v>51</v>
      </c>
      <c r="H28" s="7" t="s">
        <v>28</v>
      </c>
      <c r="I28" s="5">
        <v>3608</v>
      </c>
      <c r="J28" s="5">
        <v>12</v>
      </c>
      <c r="K28" s="5">
        <v>300.7</v>
      </c>
      <c r="L28" s="5" t="s">
        <v>52</v>
      </c>
      <c r="M28" s="5" t="s">
        <v>53</v>
      </c>
      <c r="N28" s="7" t="s">
        <v>28</v>
      </c>
      <c r="O28" s="5">
        <v>4537</v>
      </c>
      <c r="P28" s="5">
        <v>12</v>
      </c>
      <c r="Q28" s="5">
        <v>378.1</v>
      </c>
      <c r="R28" s="5" t="s">
        <v>54</v>
      </c>
      <c r="S28" s="5" t="s">
        <v>55</v>
      </c>
      <c r="T28" s="7" t="s">
        <v>28</v>
      </c>
      <c r="U28" s="5">
        <v>2117</v>
      </c>
      <c r="V28" s="5">
        <v>12</v>
      </c>
      <c r="W28" s="5">
        <v>176.4</v>
      </c>
      <c r="X28" s="5" t="s">
        <v>56</v>
      </c>
      <c r="Y28" s="5" t="s">
        <v>57</v>
      </c>
      <c r="Z28" s="7" t="s">
        <v>28</v>
      </c>
      <c r="AA28" s="5">
        <v>6433</v>
      </c>
      <c r="AB28" s="5">
        <v>12</v>
      </c>
      <c r="AC28" s="5">
        <v>536</v>
      </c>
      <c r="AD28" s="5" t="s">
        <v>58</v>
      </c>
      <c r="AE28" s="5" t="s">
        <v>59</v>
      </c>
    </row>
    <row r="29" spans="1:31" s="9" customFormat="1" ht="17" x14ac:dyDescent="0.2">
      <c r="A29" s="7"/>
      <c r="B29" s="7" t="s">
        <v>60</v>
      </c>
      <c r="C29" s="5">
        <v>4425</v>
      </c>
      <c r="D29" s="5">
        <v>13</v>
      </c>
      <c r="E29" s="5">
        <v>340.4</v>
      </c>
      <c r="F29" s="5"/>
      <c r="G29" s="5"/>
      <c r="H29" s="7" t="s">
        <v>60</v>
      </c>
      <c r="I29" s="5">
        <v>2197</v>
      </c>
      <c r="J29" s="5">
        <v>13</v>
      </c>
      <c r="K29" s="5">
        <v>169</v>
      </c>
      <c r="L29" s="5"/>
      <c r="M29" s="5"/>
      <c r="N29" s="7" t="s">
        <v>60</v>
      </c>
      <c r="O29" s="5">
        <v>4089</v>
      </c>
      <c r="P29" s="5">
        <v>13</v>
      </c>
      <c r="Q29" s="5">
        <v>314.5</v>
      </c>
      <c r="R29" s="5"/>
      <c r="S29" s="5"/>
      <c r="T29" s="7" t="s">
        <v>60</v>
      </c>
      <c r="U29" s="5">
        <v>2625</v>
      </c>
      <c r="V29" s="5">
        <v>13</v>
      </c>
      <c r="W29" s="5">
        <v>201.9</v>
      </c>
      <c r="X29" s="5"/>
      <c r="Y29" s="5"/>
      <c r="Z29" s="7" t="s">
        <v>60</v>
      </c>
      <c r="AA29" s="5">
        <v>4191</v>
      </c>
      <c r="AB29" s="5">
        <v>13</v>
      </c>
      <c r="AC29" s="5">
        <v>322.39999999999998</v>
      </c>
      <c r="AD29" s="5"/>
      <c r="AE29" s="5"/>
    </row>
    <row r="30" spans="1:31" s="9" customFormat="1" ht="17" x14ac:dyDescent="0.2">
      <c r="A30" s="7"/>
      <c r="B30" s="7"/>
      <c r="C30" s="5"/>
      <c r="D30" s="5"/>
      <c r="E30" s="5"/>
      <c r="F30" s="5"/>
      <c r="G30" s="5"/>
      <c r="H30" s="7"/>
      <c r="I30" s="5"/>
      <c r="J30" s="5"/>
      <c r="K30" s="5"/>
      <c r="L30" s="5"/>
      <c r="M30" s="5"/>
      <c r="N30" s="7"/>
      <c r="O30" s="5"/>
      <c r="P30" s="5"/>
      <c r="Q30" s="5"/>
      <c r="R30" s="5"/>
      <c r="S30" s="5"/>
      <c r="T30" s="7"/>
      <c r="U30" s="5"/>
      <c r="V30" s="5"/>
      <c r="W30" s="5"/>
      <c r="X30" s="5"/>
      <c r="Y30" s="5"/>
      <c r="Z30" s="7"/>
      <c r="AA30" s="5"/>
      <c r="AB30" s="5"/>
      <c r="AC30" s="5"/>
      <c r="AD30" s="5"/>
      <c r="AE30" s="5"/>
    </row>
    <row r="31" spans="1:31" ht="17" x14ac:dyDescent="0.2">
      <c r="B31" s="7" t="s">
        <v>61</v>
      </c>
      <c r="C31" s="5"/>
      <c r="D31" s="5"/>
      <c r="E31" s="5"/>
      <c r="F31" s="5"/>
      <c r="G31" s="5"/>
      <c r="H31" s="7" t="s">
        <v>61</v>
      </c>
      <c r="I31" s="5"/>
      <c r="J31" s="5"/>
      <c r="K31" s="5"/>
      <c r="L31" s="5"/>
      <c r="M31" s="5"/>
      <c r="N31" s="7" t="s">
        <v>61</v>
      </c>
      <c r="O31" s="5"/>
      <c r="P31" s="5"/>
      <c r="Q31" s="5"/>
      <c r="R31" s="5"/>
      <c r="S31" s="5"/>
      <c r="T31" s="7" t="s">
        <v>61</v>
      </c>
      <c r="U31" s="5"/>
      <c r="V31" s="5"/>
      <c r="W31" s="5"/>
      <c r="X31" s="5"/>
      <c r="Y31" s="5"/>
      <c r="Z31" s="7" t="s">
        <v>61</v>
      </c>
      <c r="AA31" s="5"/>
      <c r="AB31" s="5"/>
      <c r="AC31" s="5"/>
      <c r="AD31" s="5"/>
      <c r="AE31" s="5"/>
    </row>
    <row r="32" spans="1:31" ht="17" x14ac:dyDescent="0.2">
      <c r="B32" s="7" t="s">
        <v>62</v>
      </c>
      <c r="C32" s="5">
        <v>34.270000000000003</v>
      </c>
      <c r="D32" s="5"/>
      <c r="E32" s="5"/>
      <c r="F32" s="5"/>
      <c r="G32" s="5"/>
      <c r="H32" s="7" t="s">
        <v>62</v>
      </c>
      <c r="I32" s="5">
        <v>39.619999999999997</v>
      </c>
      <c r="J32" s="5"/>
      <c r="K32" s="5"/>
      <c r="L32" s="5"/>
      <c r="M32" s="5"/>
      <c r="N32" s="7" t="s">
        <v>62</v>
      </c>
      <c r="O32" s="5">
        <v>30.01</v>
      </c>
      <c r="P32" s="5"/>
      <c r="Q32" s="5"/>
      <c r="R32" s="5"/>
      <c r="S32" s="5"/>
      <c r="T32" s="7" t="s">
        <v>62</v>
      </c>
      <c r="U32" s="5">
        <v>30.65</v>
      </c>
      <c r="V32" s="5"/>
      <c r="W32" s="5"/>
      <c r="X32" s="5"/>
      <c r="Y32" s="5"/>
      <c r="Z32" s="7" t="s">
        <v>62</v>
      </c>
      <c r="AA32" s="5">
        <v>28.31</v>
      </c>
      <c r="AB32" s="5"/>
      <c r="AC32" s="5"/>
      <c r="AD32" s="5"/>
      <c r="AE32" s="5"/>
    </row>
    <row r="33" spans="1:31" ht="17" x14ac:dyDescent="0.2">
      <c r="A33" s="7"/>
      <c r="B33" s="7" t="s">
        <v>63</v>
      </c>
      <c r="C33" s="5">
        <v>52.01</v>
      </c>
      <c r="D33" s="5"/>
      <c r="E33" s="5"/>
      <c r="F33" s="5"/>
      <c r="G33" s="5"/>
      <c r="H33" s="7" t="s">
        <v>63</v>
      </c>
      <c r="I33" s="5">
        <v>50.73</v>
      </c>
      <c r="J33" s="5"/>
      <c r="K33" s="5"/>
      <c r="L33" s="5"/>
      <c r="M33" s="5"/>
      <c r="N33" s="7" t="s">
        <v>63</v>
      </c>
      <c r="O33" s="5">
        <v>45.15</v>
      </c>
      <c r="P33" s="5"/>
      <c r="Q33" s="5"/>
      <c r="R33" s="5"/>
      <c r="S33" s="5"/>
      <c r="T33" s="7" t="s">
        <v>63</v>
      </c>
      <c r="U33" s="5">
        <v>44.2</v>
      </c>
      <c r="V33" s="5"/>
      <c r="W33" s="5"/>
      <c r="X33" s="5"/>
      <c r="Y33" s="5"/>
      <c r="Z33" s="7" t="s">
        <v>63</v>
      </c>
      <c r="AA33" s="5">
        <v>35.630000000000003</v>
      </c>
      <c r="AB33" s="5"/>
      <c r="AC33" s="5"/>
      <c r="AD33" s="5"/>
      <c r="AE33" s="5"/>
    </row>
    <row r="34" spans="1:31" ht="17" x14ac:dyDescent="0.2">
      <c r="A34" s="7"/>
      <c r="B34" s="7" t="s">
        <v>64</v>
      </c>
      <c r="C34" s="5">
        <v>-17.739999999999998</v>
      </c>
      <c r="D34" s="5"/>
      <c r="E34" s="5"/>
      <c r="F34" s="5"/>
      <c r="G34" s="5"/>
      <c r="H34" s="7" t="s">
        <v>64</v>
      </c>
      <c r="I34" s="5">
        <v>-11.11</v>
      </c>
      <c r="J34" s="5"/>
      <c r="K34" s="5"/>
      <c r="L34" s="5"/>
      <c r="M34" s="5"/>
      <c r="N34" s="7" t="s">
        <v>64</v>
      </c>
      <c r="O34" s="5">
        <v>-15.13</v>
      </c>
      <c r="P34" s="5"/>
      <c r="Q34" s="5"/>
      <c r="R34" s="5"/>
      <c r="S34" s="5"/>
      <c r="T34" s="7" t="s">
        <v>64</v>
      </c>
      <c r="U34" s="5">
        <v>-13.55</v>
      </c>
      <c r="V34" s="5"/>
      <c r="W34" s="5"/>
      <c r="X34" s="5"/>
      <c r="Y34" s="5"/>
      <c r="Z34" s="7" t="s">
        <v>64</v>
      </c>
      <c r="AA34" s="5">
        <v>-7.3220000000000001</v>
      </c>
      <c r="AB34" s="5"/>
      <c r="AC34" s="5"/>
      <c r="AD34" s="5"/>
      <c r="AE34" s="5"/>
    </row>
    <row r="35" spans="1:31" ht="17" x14ac:dyDescent="0.2">
      <c r="B35" s="7" t="s">
        <v>65</v>
      </c>
      <c r="C35" s="5">
        <v>8.9540000000000006</v>
      </c>
      <c r="D35" s="5"/>
      <c r="E35" s="5"/>
      <c r="F35" s="5"/>
      <c r="G35" s="5"/>
      <c r="H35" s="7" t="s">
        <v>65</v>
      </c>
      <c r="I35" s="5">
        <v>6.8390000000000004</v>
      </c>
      <c r="J35" s="5"/>
      <c r="K35" s="5"/>
      <c r="L35" s="5"/>
      <c r="M35" s="5"/>
      <c r="N35" s="7" t="s">
        <v>65</v>
      </c>
      <c r="O35" s="5">
        <v>7.6689999999999996</v>
      </c>
      <c r="P35" s="5"/>
      <c r="Q35" s="5"/>
      <c r="R35" s="5"/>
      <c r="S35" s="5"/>
      <c r="T35" s="7" t="s">
        <v>65</v>
      </c>
      <c r="U35" s="5">
        <v>5.2389999999999999</v>
      </c>
      <c r="V35" s="5"/>
      <c r="W35" s="5"/>
      <c r="X35" s="5"/>
      <c r="Y35" s="5"/>
      <c r="Z35" s="7" t="s">
        <v>65</v>
      </c>
      <c r="AA35" s="5">
        <v>9.1319999999999997</v>
      </c>
      <c r="AB35" s="5"/>
      <c r="AC35" s="5"/>
      <c r="AD35" s="5"/>
      <c r="AE35" s="5"/>
    </row>
    <row r="36" spans="1:31" ht="17" x14ac:dyDescent="0.2">
      <c r="B36" s="5"/>
      <c r="C36" s="5"/>
      <c r="D36" s="5"/>
      <c r="E36" s="5"/>
      <c r="F36" s="5"/>
      <c r="G36" s="5"/>
      <c r="H36" s="7" t="s">
        <v>66</v>
      </c>
      <c r="I36" s="5" t="s">
        <v>67</v>
      </c>
      <c r="J36" s="5"/>
      <c r="K36" s="5"/>
      <c r="L36" s="5"/>
      <c r="M36" s="5"/>
      <c r="N36" s="7" t="s">
        <v>66</v>
      </c>
      <c r="O36" s="5" t="s">
        <v>68</v>
      </c>
      <c r="P36" s="5"/>
      <c r="Q36" s="5"/>
      <c r="R36" s="5"/>
      <c r="S36" s="5"/>
      <c r="T36" s="7" t="s">
        <v>66</v>
      </c>
      <c r="U36" s="5" t="s">
        <v>69</v>
      </c>
      <c r="V36" s="5"/>
      <c r="W36" s="5"/>
      <c r="X36" s="5"/>
      <c r="Y36" s="5"/>
      <c r="Z36" s="7" t="s">
        <v>66</v>
      </c>
      <c r="AA36" s="5" t="s">
        <v>70</v>
      </c>
      <c r="AB36" s="5"/>
      <c r="AC36" s="5"/>
      <c r="AD36" s="5"/>
      <c r="AE36" s="5"/>
    </row>
    <row r="37" spans="1:31" ht="17" x14ac:dyDescent="0.2">
      <c r="A37" s="7"/>
      <c r="B37" s="5"/>
      <c r="C37" s="5"/>
      <c r="D37" s="5"/>
      <c r="E37" s="5"/>
      <c r="F37" s="5"/>
      <c r="G37" s="5"/>
      <c r="H37" s="5"/>
      <c r="I37" s="5"/>
      <c r="J37" s="5"/>
    </row>
    <row r="38" spans="1:31" ht="17" x14ac:dyDescent="0.2">
      <c r="A38" s="7"/>
      <c r="B38" s="5"/>
      <c r="C38" s="5"/>
      <c r="D38" s="5"/>
      <c r="E38" s="5"/>
      <c r="F38" s="5"/>
      <c r="G38" s="5"/>
      <c r="H38" s="5"/>
      <c r="I38" s="5"/>
      <c r="J38" s="5"/>
    </row>
    <row r="39" spans="1:31" ht="17" x14ac:dyDescent="0.2">
      <c r="B39" s="5"/>
      <c r="C39" s="5"/>
      <c r="D39" s="5"/>
      <c r="E39" s="5"/>
      <c r="F39" s="5"/>
      <c r="G39" s="5"/>
      <c r="H39" s="5"/>
      <c r="I39" s="5"/>
      <c r="J39" s="5"/>
    </row>
    <row r="40" spans="1:31" ht="17" x14ac:dyDescent="0.2">
      <c r="B40" s="5"/>
      <c r="C40" s="5"/>
      <c r="D40" s="5"/>
      <c r="E40" s="5"/>
      <c r="F40" s="5"/>
      <c r="G40" s="5"/>
      <c r="H40" s="5"/>
      <c r="I40" s="5"/>
      <c r="J40" s="5"/>
    </row>
    <row r="41" spans="1:31" ht="17" x14ac:dyDescent="0.2">
      <c r="A41" s="7"/>
      <c r="B41" s="5"/>
      <c r="C41" s="5"/>
      <c r="D41" s="5"/>
      <c r="E41" s="5"/>
      <c r="F41" s="5"/>
      <c r="G41" s="5"/>
      <c r="H41" s="5"/>
      <c r="I41" s="5"/>
      <c r="J41" s="5"/>
    </row>
    <row r="42" spans="1:31" ht="17" x14ac:dyDescent="0.2">
      <c r="A42" s="7"/>
      <c r="B42" s="5"/>
      <c r="C42" s="5"/>
      <c r="D42" s="5"/>
      <c r="E42" s="5"/>
      <c r="F42" s="5"/>
      <c r="G42" s="5"/>
      <c r="H42" s="5"/>
      <c r="I42" s="5"/>
      <c r="J42" s="5"/>
      <c r="S42" s="8"/>
      <c r="X42" s="8"/>
    </row>
    <row r="43" spans="1:31" ht="17" x14ac:dyDescent="0.2">
      <c r="B43" s="5"/>
      <c r="C43" s="5"/>
      <c r="D43" s="5"/>
      <c r="E43" s="5"/>
      <c r="F43" s="5"/>
      <c r="G43" s="5"/>
      <c r="H43" s="5"/>
      <c r="I43" s="5"/>
      <c r="J43" s="5"/>
    </row>
    <row r="44" spans="1:31" ht="17" x14ac:dyDescent="0.2">
      <c r="B44" s="5"/>
      <c r="C44" s="5"/>
      <c r="D44" s="5"/>
      <c r="E44" s="5"/>
      <c r="F44" s="5"/>
      <c r="G44" s="5"/>
      <c r="H44" s="5"/>
      <c r="I44" s="5"/>
      <c r="J44" s="5"/>
    </row>
    <row r="45" spans="1:31" ht="17" x14ac:dyDescent="0.2">
      <c r="B45" s="5"/>
      <c r="D45" s="5"/>
      <c r="F45" s="5"/>
    </row>
    <row r="46" spans="1:31" ht="17" x14ac:dyDescent="0.2">
      <c r="B46" s="5"/>
    </row>
  </sheetData>
  <mergeCells count="15">
    <mergeCell ref="P2:Q2"/>
    <mergeCell ref="T2:U2"/>
    <mergeCell ref="V2:W2"/>
    <mergeCell ref="Z2:AA2"/>
    <mergeCell ref="AB2:AC2"/>
    <mergeCell ref="B1:E1"/>
    <mergeCell ref="H1:K1"/>
    <mergeCell ref="N1:Q1"/>
    <mergeCell ref="T1:W1"/>
    <mergeCell ref="Z1:AC1"/>
    <mergeCell ref="B2:C2"/>
    <mergeCell ref="D2:E2"/>
    <mergeCell ref="H2:I2"/>
    <mergeCell ref="J2:K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2023-01-12T22:00:28Z</dcterms:modified>
</cp:coreProperties>
</file>