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ciscabronfman/Dropbox/Moya_alvarado_2021-2023/Second_submission_eLife/supportingfiles/Supplementary Fig 2/"/>
    </mc:Choice>
  </mc:AlternateContent>
  <xr:revisionPtr revIDLastSave="0" documentId="13_ncr:1_{B979338A-5EB3-E24E-ADFF-9AE829AE2847}" xr6:coauthVersionLast="47" xr6:coauthVersionMax="47" xr10:uidLastSave="{00000000-0000-0000-0000-000000000000}"/>
  <bookViews>
    <workbookView xWindow="16300" yWindow="1680" windowWidth="25040" windowHeight="14120" xr2:uid="{3A91A9EB-4050-FA4D-AE15-9BEC6261F3CD}"/>
  </bookViews>
  <sheets>
    <sheet name="Graph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D40" i="1"/>
  <c r="E40" i="1"/>
  <c r="F40" i="1"/>
  <c r="G40" i="1"/>
  <c r="B40" i="1"/>
  <c r="C39" i="1"/>
  <c r="D39" i="1"/>
  <c r="E39" i="1"/>
  <c r="F39" i="1"/>
  <c r="G39" i="1"/>
  <c r="B39" i="1"/>
  <c r="C38" i="1"/>
  <c r="D38" i="1"/>
  <c r="E38" i="1"/>
  <c r="F38" i="1"/>
  <c r="G38" i="1"/>
  <c r="B38" i="1"/>
</calcChain>
</file>

<file path=xl/sharedStrings.xml><?xml version="1.0" encoding="utf-8"?>
<sst xmlns="http://schemas.openxmlformats.org/spreadsheetml/2006/main" count="13" uniqueCount="9">
  <si>
    <t>pCREB levels</t>
  </si>
  <si>
    <t>Control</t>
  </si>
  <si>
    <t>BDNF</t>
  </si>
  <si>
    <t>P75 wt</t>
  </si>
  <si>
    <t>P75 het</t>
  </si>
  <si>
    <t>P75 Ko</t>
  </si>
  <si>
    <t>Average</t>
  </si>
  <si>
    <t>Standard Dev</t>
  </si>
  <si>
    <t>Standard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</si>
</sst>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91153-F311-DB48-B555-EFAA679A67A3}">
  <dimension ref="A1:G40"/>
  <sheetViews>
    <sheetView tabSelected="1" workbookViewId="0">
      <selection activeCell="J13" sqref="J13"/>
    </sheetView>
  </sheetViews>
  <sheetFormatPr baseColWidth="10" defaultRowHeight="16" x14ac:dyDescent="0.2"/>
  <cols>
    <col min="1" max="16384" width="10.83203125" style="2"/>
  </cols>
  <sheetData>
    <row r="1" spans="1:7" x14ac:dyDescent="0.2">
      <c r="A1" s="2" t="s">
        <v>0</v>
      </c>
    </row>
    <row r="2" spans="1:7" x14ac:dyDescent="0.2">
      <c r="B2" s="3" t="s">
        <v>3</v>
      </c>
      <c r="C2" s="3"/>
      <c r="D2" s="4" t="s">
        <v>4</v>
      </c>
      <c r="E2" s="4"/>
      <c r="F2" s="5" t="s">
        <v>5</v>
      </c>
      <c r="G2" s="5"/>
    </row>
    <row r="3" spans="1:7" x14ac:dyDescent="0.2">
      <c r="B3" s="6" t="s">
        <v>1</v>
      </c>
      <c r="C3" s="6" t="s">
        <v>2</v>
      </c>
      <c r="D3" s="6" t="s">
        <v>1</v>
      </c>
      <c r="E3" s="6" t="s">
        <v>2</v>
      </c>
      <c r="F3" s="6" t="s">
        <v>1</v>
      </c>
      <c r="G3" s="6" t="s">
        <v>2</v>
      </c>
    </row>
    <row r="4" spans="1:7" x14ac:dyDescent="0.2">
      <c r="B4" s="7">
        <v>0.73</v>
      </c>
      <c r="C4" s="7">
        <v>2.7219980000000001</v>
      </c>
      <c r="D4" s="7">
        <v>1.126082</v>
      </c>
      <c r="E4" s="7">
        <v>1.6135999999999999</v>
      </c>
      <c r="F4" s="7">
        <v>1.5379579999999999</v>
      </c>
      <c r="G4" s="7">
        <v>1.4709080000000001</v>
      </c>
    </row>
    <row r="5" spans="1:7" x14ac:dyDescent="0.2">
      <c r="B5" s="7">
        <v>0.68</v>
      </c>
      <c r="C5" s="7">
        <v>2.9402569999999999</v>
      </c>
      <c r="D5" s="7">
        <v>1.543307</v>
      </c>
      <c r="E5" s="7">
        <v>2.197441</v>
      </c>
      <c r="F5" s="7">
        <v>1.41814</v>
      </c>
      <c r="G5" s="7">
        <v>1.698529</v>
      </c>
    </row>
    <row r="6" spans="1:7" x14ac:dyDescent="0.2">
      <c r="B6" s="7">
        <v>0.67</v>
      </c>
      <c r="C6" s="7">
        <v>2.113972</v>
      </c>
      <c r="D6" s="7">
        <v>0.74123760000000005</v>
      </c>
      <c r="E6" s="7">
        <v>1.807904</v>
      </c>
      <c r="F6" s="7">
        <v>0.87474490000000005</v>
      </c>
      <c r="G6" s="7">
        <v>1.710145</v>
      </c>
    </row>
    <row r="7" spans="1:7" x14ac:dyDescent="0.2">
      <c r="B7" s="7">
        <v>0.7</v>
      </c>
      <c r="C7" s="7">
        <v>2.7105610000000002</v>
      </c>
      <c r="D7" s="7">
        <v>1.3674710000000001</v>
      </c>
      <c r="E7" s="7">
        <v>2.541058</v>
      </c>
      <c r="F7" s="7">
        <v>1.800748</v>
      </c>
      <c r="G7" s="7">
        <v>1.8987069999999999</v>
      </c>
    </row>
    <row r="8" spans="1:7" x14ac:dyDescent="0.2">
      <c r="B8" s="7">
        <v>0.86</v>
      </c>
      <c r="C8" s="7">
        <v>3.1106419999999999</v>
      </c>
      <c r="D8" s="7">
        <v>1.412852</v>
      </c>
      <c r="E8" s="7">
        <v>2.4744329999999999</v>
      </c>
      <c r="F8" s="7">
        <v>0.54059060000000003</v>
      </c>
      <c r="G8" s="7">
        <v>1.337127</v>
      </c>
    </row>
    <row r="9" spans="1:7" x14ac:dyDescent="0.2">
      <c r="B9" s="7">
        <v>0.57999999999999996</v>
      </c>
      <c r="C9" s="7">
        <v>2.2021030000000001</v>
      </c>
      <c r="D9" s="7">
        <v>0.69145109999999999</v>
      </c>
      <c r="E9" s="7">
        <v>1.8517300000000001</v>
      </c>
      <c r="F9" s="7">
        <v>0.42790329999999999</v>
      </c>
      <c r="G9" s="7">
        <v>2.4889139999999998</v>
      </c>
    </row>
    <row r="10" spans="1:7" x14ac:dyDescent="0.2">
      <c r="B10" s="7">
        <v>0.88</v>
      </c>
      <c r="C10" s="7">
        <v>2.70472</v>
      </c>
      <c r="D10" s="7">
        <v>0.9260697</v>
      </c>
      <c r="E10" s="7">
        <v>1.857532</v>
      </c>
      <c r="F10" s="7">
        <v>0.87277499999999997</v>
      </c>
      <c r="G10" s="7">
        <v>1.9443600000000001</v>
      </c>
    </row>
    <row r="11" spans="1:7" x14ac:dyDescent="0.2">
      <c r="B11" s="7">
        <v>1.24</v>
      </c>
      <c r="C11" s="7">
        <v>2.000105</v>
      </c>
      <c r="D11" s="7">
        <v>0.57192069999999995</v>
      </c>
      <c r="E11" s="7">
        <v>2.2287509999999999</v>
      </c>
      <c r="F11" s="7">
        <v>0.86490639999999996</v>
      </c>
      <c r="G11" s="7">
        <v>2.1400260000000002</v>
      </c>
    </row>
    <row r="12" spans="1:7" x14ac:dyDescent="0.2">
      <c r="B12" s="7">
        <v>0.73</v>
      </c>
      <c r="C12" s="7">
        <v>1.953236</v>
      </c>
      <c r="D12" s="7">
        <v>1.465973</v>
      </c>
      <c r="E12" s="7">
        <v>1.9162399999999999</v>
      </c>
      <c r="F12" s="7">
        <v>0.74978889999999998</v>
      </c>
      <c r="G12" s="7">
        <v>1.427459</v>
      </c>
    </row>
    <row r="13" spans="1:7" x14ac:dyDescent="0.2">
      <c r="B13" s="7">
        <v>1.63</v>
      </c>
      <c r="C13" s="7">
        <v>1.7249300000000001</v>
      </c>
      <c r="D13" s="7">
        <v>0.82606840000000004</v>
      </c>
      <c r="E13" s="7">
        <v>2.217231</v>
      </c>
      <c r="F13" s="7">
        <v>1.2143699999999999</v>
      </c>
      <c r="G13" s="7">
        <v>1.440423</v>
      </c>
    </row>
    <row r="14" spans="1:7" x14ac:dyDescent="0.2">
      <c r="B14" s="7">
        <v>0.74</v>
      </c>
      <c r="C14" s="7">
        <v>2.0181070000000001</v>
      </c>
      <c r="D14" s="7">
        <v>0.4431985</v>
      </c>
      <c r="E14" s="7">
        <v>1.8734569999999999</v>
      </c>
      <c r="F14" s="7">
        <v>1.04884</v>
      </c>
      <c r="G14" s="7">
        <v>1.826705</v>
      </c>
    </row>
    <row r="15" spans="1:7" x14ac:dyDescent="0.2">
      <c r="B15" s="7">
        <v>0.84</v>
      </c>
      <c r="C15" s="7">
        <v>2.3380019999999999</v>
      </c>
      <c r="D15" s="7">
        <v>1.5091289999999999</v>
      </c>
      <c r="E15" s="7">
        <v>1.359499</v>
      </c>
      <c r="F15" s="7">
        <v>0.8324684</v>
      </c>
      <c r="G15" s="7">
        <v>1.553207</v>
      </c>
    </row>
    <row r="16" spans="1:7" x14ac:dyDescent="0.2">
      <c r="B16" s="7">
        <v>1.36</v>
      </c>
      <c r="C16" s="7">
        <v>1.731484</v>
      </c>
      <c r="D16" s="7">
        <v>1.227946</v>
      </c>
      <c r="E16" s="7">
        <v>1.836867</v>
      </c>
      <c r="F16" s="7">
        <v>0.57834929999999996</v>
      </c>
      <c r="G16" s="7">
        <v>1.195417</v>
      </c>
    </row>
    <row r="17" spans="2:7" x14ac:dyDescent="0.2">
      <c r="B17" s="7">
        <v>1.68</v>
      </c>
      <c r="C17" s="7">
        <v>2.8228149999999999</v>
      </c>
      <c r="D17" s="7">
        <v>0.82395430000000003</v>
      </c>
      <c r="E17" s="7">
        <v>1.680615</v>
      </c>
      <c r="F17" s="7">
        <v>1.2823500000000001</v>
      </c>
      <c r="G17" s="7">
        <v>1.3319259999999999</v>
      </c>
    </row>
    <row r="18" spans="2:7" x14ac:dyDescent="0.2">
      <c r="B18" s="7">
        <v>1.48</v>
      </c>
      <c r="C18" s="7">
        <v>2.0817410000000001</v>
      </c>
      <c r="D18" s="7">
        <v>1.2992729999999999</v>
      </c>
      <c r="E18" s="7">
        <v>3.2468970000000001</v>
      </c>
      <c r="F18" s="7">
        <v>1.6543810000000001</v>
      </c>
      <c r="G18" s="7">
        <v>1.9425460000000001</v>
      </c>
    </row>
    <row r="19" spans="2:7" x14ac:dyDescent="0.2">
      <c r="B19" s="7">
        <v>0.55000000000000004</v>
      </c>
      <c r="C19" s="7">
        <v>3.2770440000000001</v>
      </c>
      <c r="D19" s="7">
        <v>0.86814389999999997</v>
      </c>
      <c r="E19" s="7">
        <v>1.9612210000000001</v>
      </c>
      <c r="F19" s="7">
        <v>1.6401319999999999</v>
      </c>
      <c r="G19" s="7">
        <v>2.3083849999999999</v>
      </c>
    </row>
    <row r="20" spans="2:7" x14ac:dyDescent="0.2">
      <c r="B20" s="7">
        <v>0.89</v>
      </c>
      <c r="C20" s="7">
        <v>3.2550590000000001</v>
      </c>
      <c r="D20" s="7">
        <v>0.75581220000000005</v>
      </c>
      <c r="E20" s="7">
        <v>1.927937</v>
      </c>
      <c r="F20" s="7">
        <v>0.86415699999999995</v>
      </c>
      <c r="G20" s="7">
        <v>1.301021</v>
      </c>
    </row>
    <row r="21" spans="2:7" x14ac:dyDescent="0.2">
      <c r="B21" s="7">
        <v>1.79</v>
      </c>
      <c r="C21" s="7">
        <v>1.429638</v>
      </c>
      <c r="D21" s="7">
        <v>1.0192079999999999</v>
      </c>
      <c r="E21" s="7">
        <v>2.4248980000000002</v>
      </c>
      <c r="F21" s="7">
        <v>0.77205659999999998</v>
      </c>
      <c r="G21" s="7">
        <v>1.757476</v>
      </c>
    </row>
    <row r="22" spans="2:7" x14ac:dyDescent="0.2">
      <c r="B22" s="7">
        <v>1.56</v>
      </c>
      <c r="C22" s="7">
        <v>2.8172779999999999</v>
      </c>
      <c r="D22" s="7">
        <v>0.79913559999999995</v>
      </c>
      <c r="E22" s="7">
        <v>2.4639660000000001</v>
      </c>
      <c r="F22" s="7">
        <v>0.7586425</v>
      </c>
      <c r="G22" s="7">
        <v>1.459368</v>
      </c>
    </row>
    <row r="23" spans="2:7" x14ac:dyDescent="0.2">
      <c r="B23" s="7">
        <v>0.68</v>
      </c>
      <c r="C23" s="7">
        <v>1.9977100000000001</v>
      </c>
      <c r="D23" s="7">
        <v>0.96080670000000001</v>
      </c>
      <c r="E23" s="7">
        <v>2.6777609999999998</v>
      </c>
      <c r="F23" s="7">
        <v>0.62240289999999998</v>
      </c>
      <c r="G23" s="7">
        <v>1.6967000000000001</v>
      </c>
    </row>
    <row r="24" spans="2:7" x14ac:dyDescent="0.2">
      <c r="B24" s="7">
        <v>0.92</v>
      </c>
      <c r="C24" s="7">
        <v>1.821086</v>
      </c>
      <c r="D24" s="7">
        <v>0.91470810000000002</v>
      </c>
      <c r="E24" s="7">
        <v>2.8246709999999999</v>
      </c>
      <c r="F24" s="7">
        <v>0.98409199999999997</v>
      </c>
      <c r="G24" s="7">
        <v>1.1299999999999999</v>
      </c>
    </row>
    <row r="25" spans="2:7" x14ac:dyDescent="0.2">
      <c r="B25" s="7">
        <v>1.54</v>
      </c>
      <c r="C25" s="7">
        <v>2.2078509999999998</v>
      </c>
      <c r="D25" s="7">
        <v>0.99932460000000001</v>
      </c>
      <c r="E25" s="7">
        <v>2.003809</v>
      </c>
      <c r="F25" s="7">
        <v>0.52864310000000003</v>
      </c>
      <c r="G25" s="7">
        <v>1.86</v>
      </c>
    </row>
    <row r="26" spans="2:7" x14ac:dyDescent="0.2">
      <c r="B26" s="7">
        <v>0.64</v>
      </c>
      <c r="C26" s="7">
        <v>2.3740299999999999</v>
      </c>
      <c r="D26" s="7">
        <v>0.99441679999999999</v>
      </c>
      <c r="E26" s="7">
        <v>3.2137150000000001</v>
      </c>
      <c r="F26" s="7">
        <v>0.85325870000000004</v>
      </c>
      <c r="G26" s="7">
        <v>1.8</v>
      </c>
    </row>
    <row r="27" spans="2:7" x14ac:dyDescent="0.2">
      <c r="B27" s="7">
        <v>0.63</v>
      </c>
      <c r="C27" s="7">
        <v>2.1810870000000002</v>
      </c>
      <c r="D27" s="7">
        <v>1.028278</v>
      </c>
      <c r="E27" s="7">
        <v>2.1946099999999999</v>
      </c>
      <c r="F27" s="7">
        <v>1.2783040000000001</v>
      </c>
      <c r="G27" s="7">
        <v>1.24</v>
      </c>
    </row>
    <row r="28" spans="2:7" x14ac:dyDescent="0.2">
      <c r="B28" s="7">
        <v>1.01</v>
      </c>
      <c r="C28" s="7">
        <v>1.9408529999999999</v>
      </c>
      <c r="D28" s="7">
        <v>0.68423369999999994</v>
      </c>
      <c r="E28" s="7">
        <v>1.955838</v>
      </c>
      <c r="F28" s="7">
        <v>0.77</v>
      </c>
      <c r="G28" s="7">
        <v>1.63</v>
      </c>
    </row>
    <row r="29" spans="2:7" x14ac:dyDescent="0.2">
      <c r="B29" s="7">
        <v>0.93</v>
      </c>
      <c r="C29" s="7">
        <v>2.2999999999999998</v>
      </c>
      <c r="D29" s="7">
        <v>1.45</v>
      </c>
      <c r="E29" s="7">
        <v>1.749344</v>
      </c>
      <c r="F29" s="7">
        <v>1.1399999999999999</v>
      </c>
      <c r="G29" s="7">
        <v>1.22</v>
      </c>
    </row>
    <row r="30" spans="2:7" x14ac:dyDescent="0.2">
      <c r="B30" s="7">
        <v>1.29</v>
      </c>
      <c r="C30" s="7">
        <v>1.76</v>
      </c>
      <c r="D30" s="7">
        <v>1.08</v>
      </c>
      <c r="E30" s="7">
        <v>2.1191849999999999</v>
      </c>
      <c r="F30" s="7">
        <v>0.8</v>
      </c>
      <c r="G30" s="7">
        <v>2.04</v>
      </c>
    </row>
    <row r="31" spans="2:7" x14ac:dyDescent="0.2">
      <c r="B31" s="7">
        <v>0.99</v>
      </c>
      <c r="C31" s="7">
        <v>2.19</v>
      </c>
      <c r="D31" s="7">
        <v>0.64</v>
      </c>
      <c r="E31" s="7">
        <v>2.4700000000000002</v>
      </c>
      <c r="F31" s="7">
        <v>1.03</v>
      </c>
      <c r="G31" s="7">
        <v>2.44</v>
      </c>
    </row>
    <row r="32" spans="2:7" x14ac:dyDescent="0.2">
      <c r="B32" s="7">
        <v>0.79</v>
      </c>
      <c r="C32" s="7">
        <v>2.31</v>
      </c>
      <c r="D32" s="7">
        <v>0.54</v>
      </c>
      <c r="E32" s="7">
        <v>2.33</v>
      </c>
      <c r="F32" s="7">
        <v>0.97</v>
      </c>
      <c r="G32" s="7">
        <v>2.2200000000000002</v>
      </c>
    </row>
    <row r="33" spans="1:7" x14ac:dyDescent="0.2">
      <c r="B33" s="7">
        <v>1.1399999999999999</v>
      </c>
      <c r="C33" s="7">
        <v>1.95</v>
      </c>
      <c r="D33" s="7">
        <v>0.78</v>
      </c>
      <c r="E33" s="7">
        <v>1.49</v>
      </c>
      <c r="F33" s="7">
        <v>0.54</v>
      </c>
      <c r="G33" s="7">
        <v>2.38</v>
      </c>
    </row>
    <row r="34" spans="1:7" x14ac:dyDescent="0.2">
      <c r="B34" s="7"/>
      <c r="C34" s="7"/>
      <c r="D34" s="7">
        <v>0.44</v>
      </c>
      <c r="E34" s="7">
        <v>1.49</v>
      </c>
      <c r="F34" s="7">
        <v>0.72</v>
      </c>
      <c r="G34" s="7">
        <v>3.12</v>
      </c>
    </row>
    <row r="35" spans="1:7" x14ac:dyDescent="0.2">
      <c r="B35" s="7"/>
      <c r="C35" s="7"/>
      <c r="D35" s="7">
        <v>0.82</v>
      </c>
      <c r="E35" s="7">
        <v>2.14</v>
      </c>
      <c r="F35" s="7"/>
      <c r="G35" s="7"/>
    </row>
    <row r="36" spans="1:7" x14ac:dyDescent="0.2">
      <c r="B36" s="7"/>
      <c r="C36" s="7"/>
      <c r="D36" s="7">
        <v>1.1100000000000001</v>
      </c>
      <c r="E36" s="7">
        <v>1.59</v>
      </c>
      <c r="F36" s="7"/>
      <c r="G36" s="7"/>
    </row>
    <row r="38" spans="1:7" x14ac:dyDescent="0.2">
      <c r="A38" s="1" t="s">
        <v>6</v>
      </c>
      <c r="B38" s="2">
        <f>AVERAGE(B4:B36)</f>
        <v>1.0049999999999999</v>
      </c>
      <c r="C38" s="2">
        <f t="shared" ref="C38:G38" si="0">AVERAGE(C4:C36)</f>
        <v>2.2995436333333332</v>
      </c>
      <c r="D38" s="2">
        <f t="shared" si="0"/>
        <v>0.96545457272727275</v>
      </c>
      <c r="E38" s="2">
        <f t="shared" si="0"/>
        <v>2.113036666666666</v>
      </c>
      <c r="F38" s="2">
        <f t="shared" si="0"/>
        <v>0.96677427741935484</v>
      </c>
      <c r="G38" s="2">
        <f t="shared" si="0"/>
        <v>1.7744951290322579</v>
      </c>
    </row>
    <row r="39" spans="1:7" x14ac:dyDescent="0.2">
      <c r="A39" s="1" t="s">
        <v>7</v>
      </c>
      <c r="B39" s="2">
        <f>STDEV(B4:B36)</f>
        <v>0.37134192812851985</v>
      </c>
      <c r="C39" s="2">
        <f t="shared" ref="C39:G39" si="1">STDEV(C4:C36)</f>
        <v>0.48007430383118693</v>
      </c>
      <c r="D39" s="2">
        <f t="shared" si="1"/>
        <v>0.31129145324251783</v>
      </c>
      <c r="E39" s="2">
        <f t="shared" si="1"/>
        <v>0.45925976982617761</v>
      </c>
      <c r="F39" s="2">
        <f t="shared" si="1"/>
        <v>0.36014623870245693</v>
      </c>
      <c r="G39" s="2">
        <f t="shared" si="1"/>
        <v>0.46064958254170735</v>
      </c>
    </row>
    <row r="40" spans="1:7" x14ac:dyDescent="0.2">
      <c r="A40" s="1" t="s">
        <v>8</v>
      </c>
      <c r="B40" s="2">
        <f>STDEV(B4:B36)/SQRT(COUNT(B4:B36))</f>
        <v>6.779745019448416E-2</v>
      </c>
      <c r="C40" s="2">
        <f t="shared" ref="C40:G40" si="2">STDEV(C4:C36)/SQRT(COUNT(C4:C36))</f>
        <v>8.7649175162309953E-2</v>
      </c>
      <c r="D40" s="2">
        <f t="shared" si="2"/>
        <v>5.4188886499500218E-2</v>
      </c>
      <c r="E40" s="2">
        <f t="shared" si="2"/>
        <v>7.9946864206094329E-2</v>
      </c>
      <c r="F40" s="2">
        <f t="shared" si="2"/>
        <v>6.4684173975961753E-2</v>
      </c>
      <c r="G40" s="2">
        <f t="shared" si="2"/>
        <v>8.2735107400911126E-2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GraphB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2021-12-14T19:22:00Z</dcterms:created>
  <dcterms:modified xsi:type="dcterms:W3CDTF">2023-02-01T14:23:32Z</dcterms:modified>
</cp:coreProperties>
</file>