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illermomoya/Desktop/M/BDNF_axonal_siganling_Moya_2021/Second submition/Supporting files separated/supportingfiles/Fig 5/"/>
    </mc:Choice>
  </mc:AlternateContent>
  <xr:revisionPtr revIDLastSave="0" documentId="13_ncr:1_{BF74CE42-79D4-154C-8384-59BFCEFC7913}" xr6:coauthVersionLast="47" xr6:coauthVersionMax="47" xr10:uidLastSave="{00000000-0000-0000-0000-000000000000}"/>
  <bookViews>
    <workbookView xWindow="4820" yWindow="500" windowWidth="25040" windowHeight="14120" activeTab="1" xr2:uid="{F2213291-4ECE-7D40-8FE7-E71F1ED7045C}"/>
  </bookViews>
  <sheets>
    <sheet name="Figure 5E" sheetId="1" r:id="rId1"/>
    <sheet name="Figure 5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2" l="1"/>
  <c r="D79" i="2"/>
  <c r="C79" i="2"/>
  <c r="B79" i="2"/>
  <c r="E78" i="2"/>
  <c r="D78" i="2"/>
  <c r="C78" i="2"/>
  <c r="B78" i="2"/>
  <c r="E77" i="2"/>
  <c r="D77" i="2"/>
  <c r="C77" i="2"/>
  <c r="B77" i="2"/>
  <c r="C27" i="1"/>
  <c r="D27" i="1"/>
  <c r="E27" i="1"/>
  <c r="F27" i="1"/>
  <c r="B27" i="1"/>
  <c r="C26" i="1"/>
  <c r="D26" i="1"/>
  <c r="E26" i="1"/>
  <c r="F26" i="1"/>
  <c r="B26" i="1"/>
  <c r="C25" i="1"/>
  <c r="D25" i="1"/>
  <c r="E25" i="1"/>
  <c r="F25" i="1"/>
  <c r="B25" i="1"/>
</calcChain>
</file>

<file path=xl/sharedStrings.xml><?xml version="1.0" encoding="utf-8"?>
<sst xmlns="http://schemas.openxmlformats.org/spreadsheetml/2006/main" count="26" uniqueCount="10">
  <si>
    <t>pTrkB levels</t>
  </si>
  <si>
    <t>Fc</t>
  </si>
  <si>
    <t>Veh</t>
  </si>
  <si>
    <t>BDNF</t>
  </si>
  <si>
    <t>FC+1NM-PP1</t>
  </si>
  <si>
    <t>BDNF+1NM-PP1</t>
  </si>
  <si>
    <t>Average</t>
  </si>
  <si>
    <t>pCREB levels</t>
  </si>
  <si>
    <t>Standard Dev</t>
  </si>
  <si>
    <t>Standard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</si>
</sst>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Helvetica"/>
      <family val="2"/>
    </font>
    <font>
      <sz val="12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FB565-3489-F749-9734-0C6EC66D5062}">
  <dimension ref="A1:F27"/>
  <sheetViews>
    <sheetView zoomScale="75" workbookViewId="0">
      <selection activeCell="I1" sqref="I1:M82"/>
    </sheetView>
  </sheetViews>
  <sheetFormatPr baseColWidth="10" defaultRowHeight="16" x14ac:dyDescent="0.2"/>
  <cols>
    <col min="4" max="4" width="12.5" customWidth="1"/>
    <col min="5" max="5" width="13" customWidth="1"/>
    <col min="6" max="6" width="18" customWidth="1"/>
    <col min="12" max="12" width="15.83203125" customWidth="1"/>
    <col min="13" max="13" width="17.6640625" customWidth="1"/>
  </cols>
  <sheetData>
    <row r="1" spans="1:6" x14ac:dyDescent="0.2">
      <c r="A1" t="s">
        <v>0</v>
      </c>
    </row>
    <row r="2" spans="1:6" x14ac:dyDescent="0.2">
      <c r="B2" s="5" t="s">
        <v>1</v>
      </c>
      <c r="C2" s="5" t="s">
        <v>1</v>
      </c>
      <c r="D2" s="5" t="s">
        <v>4</v>
      </c>
      <c r="E2" s="5" t="s">
        <v>4</v>
      </c>
      <c r="F2" s="5" t="s">
        <v>1</v>
      </c>
    </row>
    <row r="3" spans="1:6" x14ac:dyDescent="0.2">
      <c r="B3" s="2" t="s">
        <v>2</v>
      </c>
      <c r="C3" s="2" t="s">
        <v>3</v>
      </c>
      <c r="D3" s="2" t="s">
        <v>2</v>
      </c>
      <c r="E3" s="2" t="s">
        <v>3</v>
      </c>
      <c r="F3" s="2" t="s">
        <v>5</v>
      </c>
    </row>
    <row r="4" spans="1:6" x14ac:dyDescent="0.2">
      <c r="B4" s="1">
        <v>0.95599999999999996</v>
      </c>
      <c r="C4" s="1">
        <v>3.2519999999999998</v>
      </c>
      <c r="D4" s="1">
        <v>1.411043</v>
      </c>
      <c r="E4" s="1">
        <v>2.5766870000000002</v>
      </c>
      <c r="F4" s="1">
        <v>0.79754599999999998</v>
      </c>
    </row>
    <row r="5" spans="1:6" x14ac:dyDescent="0.2">
      <c r="B5" s="1">
        <v>6.8000000000000005E-2</v>
      </c>
      <c r="C5" s="1">
        <v>3.8650000000000002</v>
      </c>
      <c r="D5" s="1">
        <v>0.85889570000000004</v>
      </c>
      <c r="E5" s="1">
        <v>2.6380370000000002</v>
      </c>
      <c r="F5" s="1">
        <v>6.1349689999999998E-2</v>
      </c>
    </row>
    <row r="6" spans="1:6" x14ac:dyDescent="0.2">
      <c r="B6" s="1">
        <v>0.751</v>
      </c>
      <c r="C6" s="1">
        <v>4.2329999999999997</v>
      </c>
      <c r="D6" s="1">
        <v>1.595092</v>
      </c>
      <c r="E6" s="1">
        <v>0.2453988</v>
      </c>
      <c r="F6" s="1">
        <v>1.7177910000000001</v>
      </c>
    </row>
    <row r="7" spans="1:6" x14ac:dyDescent="0.2">
      <c r="B7" s="1">
        <v>6.8000000000000005E-2</v>
      </c>
      <c r="C7" s="1">
        <v>2.4540000000000002</v>
      </c>
      <c r="D7" s="1">
        <v>1.411043</v>
      </c>
      <c r="E7" s="1">
        <v>3.3742329999999998</v>
      </c>
      <c r="F7" s="1">
        <v>2.4539879999999998</v>
      </c>
    </row>
    <row r="8" spans="1:6" x14ac:dyDescent="0.2">
      <c r="B8" s="1">
        <v>0.27300000000000002</v>
      </c>
      <c r="C8" s="1">
        <v>1.6559999999999999</v>
      </c>
      <c r="D8" s="1">
        <v>1.411043</v>
      </c>
      <c r="E8" s="1">
        <v>2.3926379999999998</v>
      </c>
      <c r="F8" s="1">
        <v>1.5337419999999999</v>
      </c>
    </row>
    <row r="9" spans="1:6" x14ac:dyDescent="0.2">
      <c r="B9" s="1">
        <v>2.6619999999999999</v>
      </c>
      <c r="C9" s="1">
        <v>2.0859999999999999</v>
      </c>
      <c r="D9" s="1">
        <v>2.7607360000000001</v>
      </c>
      <c r="E9" s="1">
        <v>2.2085889999999999</v>
      </c>
      <c r="F9" s="1">
        <v>1.1656439999999999</v>
      </c>
    </row>
    <row r="10" spans="1:6" x14ac:dyDescent="0.2">
      <c r="B10" s="1">
        <v>2.9350000000000001</v>
      </c>
      <c r="C10" s="1">
        <v>1.2270000000000001</v>
      </c>
      <c r="D10" s="1">
        <v>2.2699389999999999</v>
      </c>
      <c r="E10" s="1">
        <v>2.6380370000000002</v>
      </c>
      <c r="F10" s="1">
        <v>0.55214719999999995</v>
      </c>
    </row>
    <row r="11" spans="1:6" x14ac:dyDescent="0.2">
      <c r="B11" s="1">
        <v>3.2759999999999998</v>
      </c>
      <c r="C11" s="1">
        <v>1.718</v>
      </c>
      <c r="D11" s="1">
        <v>0.73619630000000003</v>
      </c>
      <c r="E11" s="1">
        <v>1.595092</v>
      </c>
      <c r="F11" s="1">
        <v>0.85889570000000004</v>
      </c>
    </row>
    <row r="12" spans="1:6" x14ac:dyDescent="0.2">
      <c r="B12" s="1">
        <v>0.34100000000000003</v>
      </c>
      <c r="C12" s="1">
        <v>2.0249999999999999</v>
      </c>
      <c r="D12" s="1">
        <v>1.7177910000000001</v>
      </c>
      <c r="E12" s="1">
        <v>1.2269939999999999</v>
      </c>
      <c r="F12" s="1">
        <v>1.104295</v>
      </c>
    </row>
    <row r="13" spans="1:6" x14ac:dyDescent="0.2">
      <c r="B13" s="1">
        <v>0.41</v>
      </c>
      <c r="C13" s="1">
        <v>1.0429999999999999</v>
      </c>
      <c r="D13" s="1">
        <v>1.104295</v>
      </c>
      <c r="E13" s="1">
        <v>0.55214719999999995</v>
      </c>
      <c r="F13" s="1"/>
    </row>
    <row r="14" spans="1:6" x14ac:dyDescent="0.2">
      <c r="B14" s="1">
        <v>2.048</v>
      </c>
      <c r="C14" s="1">
        <v>2.6379999999999999</v>
      </c>
      <c r="D14" s="1">
        <v>0.67484670000000002</v>
      </c>
      <c r="E14" s="1">
        <v>2.8834360000000001</v>
      </c>
      <c r="F14" s="1"/>
    </row>
    <row r="15" spans="1:6" x14ac:dyDescent="0.2">
      <c r="B15" s="1">
        <v>0.68300000000000005</v>
      </c>
      <c r="C15" s="1">
        <v>2.8220000000000001</v>
      </c>
      <c r="D15" s="1">
        <v>0.2453988</v>
      </c>
      <c r="E15" s="1">
        <v>3.3128829999999998</v>
      </c>
      <c r="F15" s="1"/>
    </row>
    <row r="16" spans="1:6" x14ac:dyDescent="0.2">
      <c r="B16" s="1">
        <v>6.8000000000000005E-2</v>
      </c>
      <c r="C16" s="1">
        <v>3.681</v>
      </c>
      <c r="D16" s="1">
        <v>0.85889570000000004</v>
      </c>
      <c r="E16" s="1">
        <v>1.7791410000000001</v>
      </c>
      <c r="F16" s="1"/>
    </row>
    <row r="17" spans="1:6" x14ac:dyDescent="0.2">
      <c r="B17" s="1">
        <v>0.27300000000000002</v>
      </c>
      <c r="C17" s="1">
        <v>5.3369999999999997</v>
      </c>
      <c r="D17" s="1">
        <v>1.104295</v>
      </c>
      <c r="E17" s="1">
        <v>2.3312879999999998</v>
      </c>
      <c r="F17" s="1"/>
    </row>
    <row r="18" spans="1:6" x14ac:dyDescent="0.2">
      <c r="B18" s="1">
        <v>1.1599999999999999</v>
      </c>
      <c r="C18" s="1">
        <v>3.2519999999999998</v>
      </c>
      <c r="D18" s="1">
        <v>0.79754599999999998</v>
      </c>
      <c r="E18" s="1">
        <v>2.2699389999999999</v>
      </c>
      <c r="F18" s="1"/>
    </row>
    <row r="19" spans="1:6" x14ac:dyDescent="0.2">
      <c r="B19" s="1">
        <v>0.61399999999999999</v>
      </c>
      <c r="C19" s="1"/>
      <c r="D19" s="1">
        <v>1.5337419999999999</v>
      </c>
      <c r="E19" s="1">
        <v>1.5337419999999999</v>
      </c>
      <c r="F19" s="1"/>
    </row>
    <row r="20" spans="1:6" x14ac:dyDescent="0.2">
      <c r="B20" s="1">
        <v>0.54600000000000004</v>
      </c>
      <c r="C20" s="1"/>
      <c r="D20" s="1"/>
      <c r="E20" s="1">
        <v>6.1349689999999998E-2</v>
      </c>
      <c r="F20" s="1"/>
    </row>
    <row r="21" spans="1:6" x14ac:dyDescent="0.2">
      <c r="B21" s="1">
        <v>2.9350000000000001</v>
      </c>
      <c r="C21" s="1"/>
      <c r="D21" s="1"/>
      <c r="E21" s="1">
        <v>1.7791410000000001</v>
      </c>
      <c r="F21" s="1"/>
    </row>
    <row r="22" spans="1:6" x14ac:dyDescent="0.2">
      <c r="B22" s="1">
        <v>1.57</v>
      </c>
      <c r="C22" s="1"/>
      <c r="D22" s="1"/>
      <c r="E22" s="1">
        <v>0.2453988</v>
      </c>
      <c r="F22" s="1"/>
    </row>
    <row r="23" spans="1:6" x14ac:dyDescent="0.2">
      <c r="B23" s="1">
        <v>0.61399999999999999</v>
      </c>
      <c r="C23" s="1"/>
      <c r="D23" s="1"/>
      <c r="E23" s="1"/>
      <c r="F23" s="1"/>
    </row>
    <row r="25" spans="1:6" x14ac:dyDescent="0.2">
      <c r="A25" s="3" t="s">
        <v>6</v>
      </c>
      <c r="B25" s="4">
        <f>AVERAGE(B4:B23)</f>
        <v>1.1125499999999999</v>
      </c>
      <c r="C25" s="4">
        <f>AVERAGE(C4:C23)</f>
        <v>2.7525999999999997</v>
      </c>
      <c r="D25" s="4">
        <f>AVERAGE(D4:D23)</f>
        <v>1.2806748875</v>
      </c>
      <c r="E25" s="4">
        <f>AVERAGE(E4:E23)</f>
        <v>1.8760090257894735</v>
      </c>
      <c r="F25" s="4">
        <f>AVERAGE(F4:F23)</f>
        <v>1.1383776211111112</v>
      </c>
    </row>
    <row r="26" spans="1:6" x14ac:dyDescent="0.2">
      <c r="A26" s="3" t="s">
        <v>8</v>
      </c>
      <c r="B26" s="4">
        <f>STDEV(B4:B23)</f>
        <v>1.0696819239479802</v>
      </c>
      <c r="C26" s="4">
        <f>STDEV(C4:C23)</f>
        <v>1.1974035481586227</v>
      </c>
      <c r="D26" s="4">
        <f>STDEV(D4:D23)</f>
        <v>0.63039106459941685</v>
      </c>
      <c r="E26" s="4">
        <f>STDEV(E4:E23)</f>
        <v>1.0196926301375491</v>
      </c>
      <c r="F26" s="4">
        <f>STDEV(F4:F23)</f>
        <v>0.70024104907311135</v>
      </c>
    </row>
    <row r="27" spans="1:6" x14ac:dyDescent="0.2">
      <c r="A27" s="3" t="s">
        <v>9</v>
      </c>
      <c r="B27" s="4">
        <f>STDEV(B4:B23)/SQRT(COUNT(B4:B23))</f>
        <v>0.23918814962504439</v>
      </c>
      <c r="C27" s="4">
        <f>STDEV(C4:C23)/SQRT(COUNT(C4:C23))</f>
        <v>0.30916826671386777</v>
      </c>
      <c r="D27" s="4">
        <f>STDEV(D4:D23)/SQRT(COUNT(D4:D23))</f>
        <v>0.15759776614985421</v>
      </c>
      <c r="E27" s="4">
        <f>STDEV(E4:E23)/SQRT(COUNT(E4:E23))</f>
        <v>0.23393353306540909</v>
      </c>
      <c r="F27" s="4">
        <f>STDEV(F4:F23)/SQRT(COUNT(F4:F23))</f>
        <v>0.23341368302437046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D1ED7-D6C6-0E40-BD80-404DFFAB3E06}">
  <dimension ref="A1:E79"/>
  <sheetViews>
    <sheetView tabSelected="1" workbookViewId="0">
      <selection activeCell="G19" sqref="G19"/>
    </sheetView>
  </sheetViews>
  <sheetFormatPr baseColWidth="10" defaultRowHeight="16" x14ac:dyDescent="0.2"/>
  <sheetData>
    <row r="1" spans="1:5" x14ac:dyDescent="0.2">
      <c r="A1" t="s">
        <v>7</v>
      </c>
    </row>
    <row r="2" spans="1:5" x14ac:dyDescent="0.2">
      <c r="B2" s="5" t="s">
        <v>1</v>
      </c>
      <c r="C2" s="5" t="s">
        <v>1</v>
      </c>
      <c r="D2" s="5" t="s">
        <v>4</v>
      </c>
      <c r="E2" s="5" t="s">
        <v>1</v>
      </c>
    </row>
    <row r="3" spans="1:5" x14ac:dyDescent="0.2">
      <c r="B3" s="2" t="s">
        <v>2</v>
      </c>
      <c r="C3" s="2" t="s">
        <v>3</v>
      </c>
      <c r="D3" s="2" t="s">
        <v>3</v>
      </c>
      <c r="E3" s="2" t="s">
        <v>5</v>
      </c>
    </row>
    <row r="4" spans="1:5" x14ac:dyDescent="0.2">
      <c r="B4" s="1">
        <v>1.190277</v>
      </c>
      <c r="C4" s="1">
        <v>2.275102</v>
      </c>
      <c r="D4" s="1">
        <v>0.69067990000000001</v>
      </c>
      <c r="E4" s="1">
        <v>1.1221479999999999</v>
      </c>
    </row>
    <row r="5" spans="1:5" x14ac:dyDescent="0.2">
      <c r="B5" s="1">
        <v>1.200375</v>
      </c>
      <c r="C5" s="1">
        <v>2.0655510000000001</v>
      </c>
      <c r="D5" s="1">
        <v>1.651386</v>
      </c>
      <c r="E5" s="1">
        <v>1.8367640000000001</v>
      </c>
    </row>
    <row r="6" spans="1:5" x14ac:dyDescent="0.2">
      <c r="B6" s="1">
        <v>1.3488150000000001</v>
      </c>
      <c r="C6" s="1">
        <v>2.6451910000000001</v>
      </c>
      <c r="D6" s="1">
        <v>1.223757</v>
      </c>
      <c r="E6" s="1">
        <v>0.98350749999999998</v>
      </c>
    </row>
    <row r="7" spans="1:5" x14ac:dyDescent="0.2">
      <c r="B7" s="1">
        <v>1.115253</v>
      </c>
      <c r="C7" s="1">
        <v>2.3606159999999998</v>
      </c>
      <c r="D7" s="1">
        <v>0.71680359999999999</v>
      </c>
      <c r="E7" s="1">
        <v>0.88011589999999995</v>
      </c>
    </row>
    <row r="8" spans="1:5" x14ac:dyDescent="0.2">
      <c r="B8" s="1">
        <v>1.2328749999999999</v>
      </c>
      <c r="C8" s="1">
        <v>2.0364909999999998</v>
      </c>
      <c r="D8" s="1">
        <v>1.6251500000000001</v>
      </c>
      <c r="E8" s="1">
        <v>1.2386299999999999</v>
      </c>
    </row>
    <row r="9" spans="1:5" x14ac:dyDescent="0.2">
      <c r="B9" s="1">
        <v>0.86381459999999999</v>
      </c>
      <c r="C9" s="1">
        <v>2.108374</v>
      </c>
      <c r="D9" s="1">
        <v>0.47149869999999999</v>
      </c>
      <c r="E9" s="1">
        <v>1.045086</v>
      </c>
    </row>
    <row r="10" spans="1:5" x14ac:dyDescent="0.2">
      <c r="B10" s="1">
        <v>1.5399780000000001</v>
      </c>
      <c r="C10" s="1">
        <v>2.257917</v>
      </c>
      <c r="D10" s="1">
        <v>1.2902910000000001</v>
      </c>
      <c r="E10" s="1">
        <v>1.2901290000000001</v>
      </c>
    </row>
    <row r="11" spans="1:5" x14ac:dyDescent="0.2">
      <c r="B11" s="1">
        <v>1.268605</v>
      </c>
      <c r="C11" s="1">
        <v>2.6520540000000001</v>
      </c>
      <c r="D11" s="1">
        <v>0.69829079999999999</v>
      </c>
      <c r="E11" s="1">
        <v>1.306454</v>
      </c>
    </row>
    <row r="12" spans="1:5" x14ac:dyDescent="0.2">
      <c r="B12" s="1">
        <v>1.700666</v>
      </c>
      <c r="C12" s="1">
        <v>2.049245</v>
      </c>
      <c r="D12" s="1">
        <v>1.3456060000000001</v>
      </c>
      <c r="E12" s="1">
        <v>1.60301</v>
      </c>
    </row>
    <row r="13" spans="1:5" x14ac:dyDescent="0.2">
      <c r="B13" s="1">
        <v>1.378598</v>
      </c>
      <c r="C13" s="1">
        <v>2.555955</v>
      </c>
      <c r="D13" s="1">
        <v>1.1923790000000001</v>
      </c>
      <c r="E13" s="1">
        <v>1.8422000000000001</v>
      </c>
    </row>
    <row r="14" spans="1:5" x14ac:dyDescent="0.2">
      <c r="B14" s="1">
        <v>1.182922</v>
      </c>
      <c r="C14" s="1">
        <v>1.5517160000000001</v>
      </c>
      <c r="D14" s="1">
        <v>0.92695280000000002</v>
      </c>
      <c r="E14" s="1">
        <v>1.063612</v>
      </c>
    </row>
    <row r="15" spans="1:5" x14ac:dyDescent="0.2">
      <c r="B15" s="1">
        <v>1.0692079999999999</v>
      </c>
      <c r="C15" s="1">
        <v>1.7473730000000001</v>
      </c>
      <c r="D15" s="1">
        <v>0.90357799999999999</v>
      </c>
      <c r="E15" s="1">
        <v>1.3429500000000001</v>
      </c>
    </row>
    <row r="16" spans="1:5" x14ac:dyDescent="0.2">
      <c r="B16" s="1">
        <v>1.2580769999999999</v>
      </c>
      <c r="C16" s="1">
        <v>2.5221269999999998</v>
      </c>
      <c r="D16" s="1">
        <v>0.56939879999999998</v>
      </c>
      <c r="E16" s="1">
        <v>1.657856</v>
      </c>
    </row>
    <row r="17" spans="2:5" x14ac:dyDescent="0.2">
      <c r="B17" s="1">
        <v>1.1893739999999999</v>
      </c>
      <c r="C17" s="1">
        <v>2.4458690000000001</v>
      </c>
      <c r="D17" s="1">
        <v>1.026742</v>
      </c>
      <c r="E17" s="1">
        <v>0.66079750000000004</v>
      </c>
    </row>
    <row r="18" spans="2:5" x14ac:dyDescent="0.2">
      <c r="B18" s="1">
        <v>1.234758</v>
      </c>
      <c r="C18" s="1">
        <v>2.2313070000000002</v>
      </c>
      <c r="D18" s="1">
        <v>0.50705339999999999</v>
      </c>
      <c r="E18" s="1">
        <v>1.1165320000000001</v>
      </c>
    </row>
    <row r="19" spans="2:5" x14ac:dyDescent="0.2">
      <c r="B19" s="1">
        <v>1.116968</v>
      </c>
      <c r="C19" s="1">
        <v>2.242807</v>
      </c>
      <c r="D19" s="1">
        <v>0.29307070000000002</v>
      </c>
      <c r="E19" s="1">
        <v>0.70077780000000001</v>
      </c>
    </row>
    <row r="20" spans="2:5" x14ac:dyDescent="0.2">
      <c r="B20" s="1">
        <v>0.16556870000000001</v>
      </c>
      <c r="C20" s="1">
        <v>1.8787020000000001</v>
      </c>
      <c r="D20" s="1">
        <v>0.82210890000000003</v>
      </c>
      <c r="E20" s="1">
        <v>0.55521799999999999</v>
      </c>
    </row>
    <row r="21" spans="2:5" x14ac:dyDescent="0.2">
      <c r="B21" s="1">
        <v>0.1153969</v>
      </c>
      <c r="C21" s="1">
        <v>1.7937110000000001</v>
      </c>
      <c r="D21" s="1">
        <v>0.59049220000000002</v>
      </c>
      <c r="E21" s="1">
        <v>1.2515270000000001</v>
      </c>
    </row>
    <row r="22" spans="2:5" x14ac:dyDescent="0.2">
      <c r="B22" s="1">
        <v>0.18469869999999999</v>
      </c>
      <c r="C22" s="1">
        <v>1.256114</v>
      </c>
      <c r="D22" s="1">
        <v>1.8541179999999999</v>
      </c>
      <c r="E22" s="1">
        <v>1.1103609999999999</v>
      </c>
    </row>
    <row r="23" spans="2:5" x14ac:dyDescent="0.2">
      <c r="B23" s="1">
        <v>0.18638170000000001</v>
      </c>
      <c r="C23" s="1">
        <v>2.019574</v>
      </c>
      <c r="D23" s="1">
        <v>1.1226910000000001</v>
      </c>
      <c r="E23" s="1">
        <v>1.2875799999999999</v>
      </c>
    </row>
    <row r="24" spans="2:5" x14ac:dyDescent="0.2">
      <c r="B24" s="1">
        <v>0.17529259999999999</v>
      </c>
      <c r="C24" s="1">
        <v>2.3999480000000002</v>
      </c>
      <c r="D24" s="1">
        <v>1.2518689999999999</v>
      </c>
      <c r="E24" s="1">
        <v>1.6451960000000001</v>
      </c>
    </row>
    <row r="25" spans="2:5" x14ac:dyDescent="0.2">
      <c r="B25" s="1">
        <v>0.19535759999999999</v>
      </c>
      <c r="C25" s="1">
        <v>3.3364750000000001</v>
      </c>
      <c r="D25" s="1">
        <v>1.223913</v>
      </c>
      <c r="E25" s="1">
        <v>1.7509250000000001</v>
      </c>
    </row>
    <row r="26" spans="2:5" x14ac:dyDescent="0.2">
      <c r="B26" s="1">
        <v>0.1425305</v>
      </c>
      <c r="C26" s="1">
        <v>2.6758839999999999</v>
      </c>
      <c r="D26" s="1">
        <v>1.9996210000000001</v>
      </c>
      <c r="E26" s="1">
        <v>1.433495</v>
      </c>
    </row>
    <row r="27" spans="2:5" x14ac:dyDescent="0.2">
      <c r="B27" s="1">
        <v>1.1628080000000001</v>
      </c>
      <c r="C27" s="1">
        <v>2.1836280000000001</v>
      </c>
      <c r="D27" s="1">
        <v>1.754429</v>
      </c>
      <c r="E27" s="1">
        <v>2.1616499999999998</v>
      </c>
    </row>
    <row r="28" spans="2:5" x14ac:dyDescent="0.2">
      <c r="B28" s="1">
        <v>2.2744409999999999</v>
      </c>
      <c r="C28" s="1">
        <v>2.7651509999999999</v>
      </c>
      <c r="D28" s="1">
        <v>1.5516529999999999</v>
      </c>
      <c r="E28" s="1">
        <v>8.3494949999999998E-2</v>
      </c>
    </row>
    <row r="29" spans="2:5" x14ac:dyDescent="0.2">
      <c r="B29" s="1">
        <v>0.62208260000000004</v>
      </c>
      <c r="C29" s="1">
        <v>2.9055309999999999</v>
      </c>
      <c r="D29" s="1">
        <v>2.0643669999999998</v>
      </c>
      <c r="E29" s="1">
        <v>1.532268</v>
      </c>
    </row>
    <row r="30" spans="2:5" x14ac:dyDescent="0.2">
      <c r="B30" s="1">
        <v>1.792508</v>
      </c>
      <c r="C30" s="1">
        <v>1.866285</v>
      </c>
      <c r="D30" s="1">
        <v>1.242769</v>
      </c>
      <c r="E30" s="1">
        <v>1.631022</v>
      </c>
    </row>
    <row r="31" spans="2:5" x14ac:dyDescent="0.2">
      <c r="B31" s="1">
        <v>1.0009790000000001</v>
      </c>
      <c r="C31" s="1">
        <v>2.3449270000000002</v>
      </c>
      <c r="D31" s="1">
        <v>1.0875410000000001</v>
      </c>
      <c r="E31" s="1">
        <v>1.631564</v>
      </c>
    </row>
    <row r="32" spans="2:5" x14ac:dyDescent="0.2">
      <c r="B32" s="1">
        <v>1.4229050000000001</v>
      </c>
      <c r="C32" s="1">
        <v>1.696453</v>
      </c>
      <c r="D32" s="1">
        <v>1.2824500000000001</v>
      </c>
      <c r="E32" s="1">
        <v>0.82068149999999995</v>
      </c>
    </row>
    <row r="33" spans="2:5" x14ac:dyDescent="0.2">
      <c r="B33" s="1">
        <v>1.1462779999999999</v>
      </c>
      <c r="C33" s="1">
        <v>1.2786979999999999</v>
      </c>
      <c r="D33" s="1">
        <v>2.4989520000000001</v>
      </c>
      <c r="E33" s="1">
        <v>1.273013</v>
      </c>
    </row>
    <row r="34" spans="2:5" x14ac:dyDescent="0.2">
      <c r="B34" s="1">
        <v>1.079799</v>
      </c>
      <c r="C34" s="1">
        <v>1.237296</v>
      </c>
      <c r="D34" s="1">
        <v>1.225023</v>
      </c>
      <c r="E34" s="1">
        <v>0.99399190000000004</v>
      </c>
    </row>
    <row r="35" spans="2:5" x14ac:dyDescent="0.2">
      <c r="B35" s="1">
        <v>0.63268539999999995</v>
      </c>
      <c r="C35" s="1">
        <v>3.41214</v>
      </c>
      <c r="D35" s="1">
        <v>0.64029630000000004</v>
      </c>
      <c r="E35" s="1">
        <v>0.62809150000000002</v>
      </c>
    </row>
    <row r="36" spans="2:5" x14ac:dyDescent="0.2">
      <c r="B36" s="1">
        <v>1.0014369999999999</v>
      </c>
      <c r="C36" s="1">
        <v>7.0018120000000001</v>
      </c>
      <c r="D36" s="1">
        <v>0.90499300000000005</v>
      </c>
      <c r="E36" s="1">
        <v>1.0146059999999999</v>
      </c>
    </row>
    <row r="37" spans="2:5" x14ac:dyDescent="0.2">
      <c r="B37" s="1">
        <v>0.9470828</v>
      </c>
      <c r="C37" s="1">
        <v>3.147634</v>
      </c>
      <c r="D37" s="1">
        <v>0.66097830000000002</v>
      </c>
      <c r="E37" s="1">
        <v>1.2554080000000001</v>
      </c>
    </row>
    <row r="38" spans="2:5" x14ac:dyDescent="0.2">
      <c r="B38" s="1">
        <v>1.06457</v>
      </c>
      <c r="C38" s="1">
        <v>3.652622</v>
      </c>
      <c r="D38" s="1">
        <v>0.8390012</v>
      </c>
      <c r="E38" s="1">
        <v>2.0689600000000001</v>
      </c>
    </row>
    <row r="39" spans="2:5" x14ac:dyDescent="0.2">
      <c r="B39" s="1">
        <v>1.134169</v>
      </c>
      <c r="C39" s="1">
        <v>3.949214</v>
      </c>
      <c r="D39" s="1">
        <v>1.4195869999999999</v>
      </c>
      <c r="E39" s="1">
        <v>1.4574990000000001</v>
      </c>
    </row>
    <row r="40" spans="2:5" x14ac:dyDescent="0.2">
      <c r="B40" s="1">
        <v>1.160747</v>
      </c>
      <c r="C40" s="1">
        <v>4.2282469999999996</v>
      </c>
      <c r="D40" s="1">
        <v>1.2312240000000001</v>
      </c>
      <c r="E40" s="1">
        <v>2.1534840000000002</v>
      </c>
    </row>
    <row r="41" spans="2:5" x14ac:dyDescent="0.2">
      <c r="B41" s="1">
        <v>1.278554</v>
      </c>
      <c r="C41" s="1">
        <v>6.4411930000000002</v>
      </c>
      <c r="D41" s="1">
        <v>0.99353499999999995</v>
      </c>
      <c r="E41" s="1">
        <v>1.7462690000000001</v>
      </c>
    </row>
    <row r="42" spans="2:5" x14ac:dyDescent="0.2">
      <c r="B42" s="1">
        <v>1.0371140000000001</v>
      </c>
      <c r="C42" s="1">
        <v>4.5020110000000004</v>
      </c>
      <c r="D42" s="1">
        <v>1.123394</v>
      </c>
      <c r="E42" s="1">
        <v>3.0664859999999998</v>
      </c>
    </row>
    <row r="43" spans="2:5" x14ac:dyDescent="0.2">
      <c r="B43" s="1">
        <v>1.1412720000000001</v>
      </c>
      <c r="C43" s="1">
        <v>3.3037510000000001</v>
      </c>
      <c r="D43" s="1">
        <v>0.54824810000000002</v>
      </c>
      <c r="E43" s="1">
        <v>2.9427729999999999</v>
      </c>
    </row>
    <row r="44" spans="2:5" x14ac:dyDescent="0.2">
      <c r="B44" s="1">
        <v>1.3888579999999999</v>
      </c>
      <c r="C44" s="1">
        <v>3.518078</v>
      </c>
      <c r="D44" s="1">
        <v>0.48264030000000002</v>
      </c>
      <c r="E44" s="1">
        <v>2.9474819999999999</v>
      </c>
    </row>
    <row r="45" spans="2:5" x14ac:dyDescent="0.2">
      <c r="B45" s="1">
        <v>1.264586</v>
      </c>
      <c r="C45" s="1">
        <v>2.7876449999999999</v>
      </c>
      <c r="D45" s="1">
        <v>0.93423259999999997</v>
      </c>
      <c r="E45" s="1">
        <v>2.2795909999999999</v>
      </c>
    </row>
    <row r="46" spans="2:5" x14ac:dyDescent="0.2">
      <c r="B46" s="1">
        <v>0.96320530000000004</v>
      </c>
      <c r="C46" s="1">
        <v>3.0428130000000002</v>
      </c>
      <c r="D46" s="1">
        <v>1.1162099999999999</v>
      </c>
      <c r="E46" s="1">
        <v>1.589672</v>
      </c>
    </row>
    <row r="47" spans="2:5" x14ac:dyDescent="0.2">
      <c r="B47" s="1">
        <v>1.219411</v>
      </c>
      <c r="C47" s="1">
        <v>4.7037589999999998</v>
      </c>
      <c r="D47" s="1">
        <v>1.283981</v>
      </c>
      <c r="E47" s="1">
        <v>0.66940699999999997</v>
      </c>
    </row>
    <row r="48" spans="2:5" x14ac:dyDescent="0.2">
      <c r="B48" s="1">
        <v>1.32325</v>
      </c>
      <c r="C48" s="1">
        <v>3.6818900000000001</v>
      </c>
      <c r="D48" s="1">
        <v>0.80565089999999995</v>
      </c>
      <c r="E48" s="1">
        <v>0.65440180000000003</v>
      </c>
    </row>
    <row r="49" spans="2:5" x14ac:dyDescent="0.2">
      <c r="B49" s="1">
        <v>1.0728709999999999</v>
      </c>
      <c r="C49" s="1">
        <v>3.4279190000000002</v>
      </c>
      <c r="D49" s="1">
        <v>0.57490620000000003</v>
      </c>
      <c r="E49" s="1">
        <v>1.10791</v>
      </c>
    </row>
    <row r="50" spans="2:5" x14ac:dyDescent="0.2">
      <c r="B50" s="1">
        <v>1.017639</v>
      </c>
      <c r="C50" s="1">
        <v>1.7669410000000001</v>
      </c>
      <c r="D50" s="1">
        <v>1.185889</v>
      </c>
      <c r="E50" s="1">
        <v>0.2717695</v>
      </c>
    </row>
    <row r="51" spans="2:5" x14ac:dyDescent="0.2">
      <c r="B51" s="1">
        <v>0.68975969999999998</v>
      </c>
      <c r="C51" s="1">
        <v>2.689441</v>
      </c>
      <c r="D51" s="1">
        <v>1.1989780000000001</v>
      </c>
      <c r="E51" s="1">
        <v>0.99912199999999995</v>
      </c>
    </row>
    <row r="52" spans="2:5" x14ac:dyDescent="0.2">
      <c r="B52" s="1">
        <v>1.2646660000000001</v>
      </c>
      <c r="C52" s="1">
        <v>2.5080209999999998</v>
      </c>
      <c r="D52" s="1">
        <v>1.0229870000000001</v>
      </c>
      <c r="E52" s="1">
        <v>1.575704</v>
      </c>
    </row>
    <row r="53" spans="2:5" x14ac:dyDescent="0.2">
      <c r="B53" s="1">
        <v>0.61553199999999997</v>
      </c>
      <c r="C53" s="1">
        <v>3.7149009999999998</v>
      </c>
      <c r="D53" s="1">
        <v>0.52166979999999996</v>
      </c>
      <c r="E53" s="1">
        <v>2.2222040000000001</v>
      </c>
    </row>
    <row r="54" spans="2:5" x14ac:dyDescent="0.2">
      <c r="B54" s="1">
        <v>1.328039</v>
      </c>
      <c r="C54" s="1">
        <v>2.8727749999999999</v>
      </c>
      <c r="D54" s="1">
        <v>0.57682169999999999</v>
      </c>
      <c r="E54" s="1">
        <v>1.1012850000000001</v>
      </c>
    </row>
    <row r="55" spans="2:5" x14ac:dyDescent="0.2">
      <c r="B55" s="1">
        <v>0.54744990000000004</v>
      </c>
      <c r="C55" s="1">
        <v>1.5220689999999999</v>
      </c>
      <c r="D55" s="1">
        <v>0.57969510000000002</v>
      </c>
      <c r="E55" s="1">
        <v>1.733738</v>
      </c>
    </row>
    <row r="56" spans="2:5" x14ac:dyDescent="0.2">
      <c r="B56" s="1">
        <v>1.0873969999999999</v>
      </c>
      <c r="C56" s="1">
        <v>5.4625269999999997</v>
      </c>
      <c r="D56" s="1">
        <v>0.68297549999999996</v>
      </c>
      <c r="E56" s="1">
        <v>1.992418</v>
      </c>
    </row>
    <row r="57" spans="2:5" x14ac:dyDescent="0.2">
      <c r="B57" s="1">
        <v>0.3914917</v>
      </c>
      <c r="C57" s="1"/>
      <c r="D57" s="1">
        <v>1.7319020000000001</v>
      </c>
      <c r="E57" s="1">
        <v>1.1074310000000001</v>
      </c>
    </row>
    <row r="58" spans="2:5" x14ac:dyDescent="0.2">
      <c r="B58" s="1">
        <v>1.0639320000000001</v>
      </c>
      <c r="C58" s="1"/>
      <c r="D58" s="1">
        <v>0.35182380000000002</v>
      </c>
      <c r="E58" s="1">
        <v>1.250459</v>
      </c>
    </row>
    <row r="59" spans="2:5" x14ac:dyDescent="0.2">
      <c r="B59" s="1">
        <v>1.4791289999999999</v>
      </c>
      <c r="C59" s="1"/>
      <c r="D59" s="1">
        <v>0.96775480000000003</v>
      </c>
      <c r="E59" s="1">
        <v>4.2886899999999999</v>
      </c>
    </row>
    <row r="60" spans="2:5" x14ac:dyDescent="0.2">
      <c r="B60" s="1">
        <v>1.169208</v>
      </c>
      <c r="C60" s="1"/>
      <c r="D60" s="1">
        <v>0.78314309999999998</v>
      </c>
      <c r="E60" s="1">
        <v>3.6015640000000002</v>
      </c>
    </row>
    <row r="61" spans="2:5" x14ac:dyDescent="0.2">
      <c r="B61" s="1">
        <v>0.79104479999999999</v>
      </c>
      <c r="C61" s="1"/>
      <c r="D61" s="1">
        <v>0.84021069999999998</v>
      </c>
      <c r="E61" s="1">
        <v>2.0435789999999998</v>
      </c>
    </row>
    <row r="62" spans="2:5" x14ac:dyDescent="0.2">
      <c r="B62" s="1">
        <v>1.0149250000000001</v>
      </c>
      <c r="C62" s="1"/>
      <c r="D62" s="1">
        <v>0.90366349999999995</v>
      </c>
      <c r="E62" s="1">
        <v>1.5496049999999999</v>
      </c>
    </row>
    <row r="63" spans="2:5" x14ac:dyDescent="0.2">
      <c r="B63" s="1">
        <v>0.47314230000000002</v>
      </c>
      <c r="C63" s="1"/>
      <c r="D63" s="1">
        <v>0.62455110000000003</v>
      </c>
      <c r="E63" s="1">
        <v>1.853699</v>
      </c>
    </row>
    <row r="64" spans="2:5" x14ac:dyDescent="0.2">
      <c r="B64" s="1">
        <v>0.48295949999999999</v>
      </c>
      <c r="C64" s="1"/>
      <c r="D64" s="1">
        <v>0.61186050000000003</v>
      </c>
      <c r="E64" s="1">
        <v>1.4962089999999999</v>
      </c>
    </row>
    <row r="65" spans="1:5" x14ac:dyDescent="0.2">
      <c r="B65" s="1">
        <v>0.58783620000000003</v>
      </c>
      <c r="C65" s="1"/>
      <c r="D65" s="1">
        <v>0.78984759999999998</v>
      </c>
      <c r="E65" s="1">
        <v>1.3486309999999999</v>
      </c>
    </row>
    <row r="66" spans="1:5" x14ac:dyDescent="0.2">
      <c r="B66" s="1"/>
      <c r="C66" s="1"/>
      <c r="D66" s="1">
        <v>0.51289010000000002</v>
      </c>
      <c r="E66" s="1">
        <v>1.4136</v>
      </c>
    </row>
    <row r="67" spans="1:5" x14ac:dyDescent="0.2">
      <c r="B67" s="1"/>
      <c r="C67" s="1"/>
      <c r="D67" s="1">
        <v>0.39883469999999999</v>
      </c>
      <c r="E67" s="1">
        <v>1.0407850000000001</v>
      </c>
    </row>
    <row r="68" spans="1:5" x14ac:dyDescent="0.2">
      <c r="B68" s="1"/>
      <c r="C68" s="1"/>
      <c r="D68" s="1">
        <v>1.0045500000000001</v>
      </c>
      <c r="E68" s="1">
        <v>1.5162420000000001</v>
      </c>
    </row>
    <row r="69" spans="1:5" x14ac:dyDescent="0.2">
      <c r="B69" s="1"/>
      <c r="C69" s="1"/>
      <c r="D69" s="1">
        <v>0.94859930000000003</v>
      </c>
      <c r="E69" s="1">
        <v>1.3784019999999999</v>
      </c>
    </row>
    <row r="70" spans="1:5" x14ac:dyDescent="0.2">
      <c r="B70" s="1"/>
      <c r="C70" s="1"/>
      <c r="D70" s="1">
        <v>0.63668290000000005</v>
      </c>
      <c r="E70" s="1">
        <v>2.3121559999999999</v>
      </c>
    </row>
    <row r="71" spans="1:5" x14ac:dyDescent="0.2">
      <c r="B71" s="1"/>
      <c r="C71" s="1"/>
      <c r="D71" s="1">
        <v>0.50674430000000004</v>
      </c>
      <c r="E71" s="1">
        <v>2.5571869999999999</v>
      </c>
    </row>
    <row r="72" spans="1:5" x14ac:dyDescent="0.2">
      <c r="B72" s="1"/>
      <c r="C72" s="1"/>
      <c r="D72" s="1">
        <v>0.7591987</v>
      </c>
      <c r="E72" s="1">
        <v>2.761673</v>
      </c>
    </row>
    <row r="73" spans="1:5" x14ac:dyDescent="0.2">
      <c r="B73" s="1"/>
      <c r="C73" s="1"/>
      <c r="D73" s="1"/>
      <c r="E73" s="1">
        <v>2.702051</v>
      </c>
    </row>
    <row r="74" spans="1:5" x14ac:dyDescent="0.2">
      <c r="B74" s="1"/>
      <c r="C74" s="1"/>
      <c r="D74" s="1"/>
      <c r="E74" s="1">
        <v>1.315269</v>
      </c>
    </row>
    <row r="77" spans="1:5" x14ac:dyDescent="0.2">
      <c r="A77" s="3" t="s">
        <v>6</v>
      </c>
      <c r="B77" s="4">
        <f>AVERAGE(B4:B74)</f>
        <v>1.0030895887096776</v>
      </c>
      <c r="C77" s="4">
        <f>AVERAGE(C4:C74)</f>
        <v>2.8061033018867914</v>
      </c>
      <c r="D77" s="4">
        <f>AVERAGE(D4:D74)</f>
        <v>0.99137370869565211</v>
      </c>
      <c r="E77" s="4">
        <f>AVERAGE(E4:E74)</f>
        <v>1.547437603521127</v>
      </c>
    </row>
    <row r="78" spans="1:5" x14ac:dyDescent="0.2">
      <c r="A78" s="3" t="s">
        <v>8</v>
      </c>
      <c r="B78" s="4">
        <f>STDEV(B4:B74)</f>
        <v>0.43754963872921698</v>
      </c>
      <c r="C78" s="4">
        <f>STDEV(C4:C74)</f>
        <v>1.1932753972958323</v>
      </c>
      <c r="D78" s="4">
        <f>STDEV(D4:D74)</f>
        <v>0.44686857374360528</v>
      </c>
      <c r="E78" s="4">
        <f>STDEV(E4:E74)</f>
        <v>0.7445480030808479</v>
      </c>
    </row>
    <row r="79" spans="1:5" x14ac:dyDescent="0.2">
      <c r="A79" s="3" t="s">
        <v>9</v>
      </c>
      <c r="B79" s="4">
        <f>STDEV(B4:B74)/SQRT(COUNT(B4:B74))</f>
        <v>5.5568859687498029E-2</v>
      </c>
      <c r="C79" s="4">
        <f>STDEV(C4:C74)/SQRT(COUNT(C4:C74))</f>
        <v>0.16390898151865149</v>
      </c>
      <c r="D79" s="4">
        <f>STDEV(D4:D74)/SQRT(COUNT(D4:D74))</f>
        <v>5.3796654467344884E-2</v>
      </c>
      <c r="E79" s="4">
        <f>STDEV(E4:E74)/SQRT(COUNT(E4:E74))</f>
        <v>8.836159137012109E-2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5E</vt:lpstr>
      <vt:lpstr>Figure 5G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2021-12-14T18:11:11Z</dcterms:created>
  <dcterms:modified xsi:type="dcterms:W3CDTF">2023-01-30T16:45:40Z</dcterms:modified>
</cp:coreProperties>
</file>