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moya/Desktop/"/>
    </mc:Choice>
  </mc:AlternateContent>
  <xr:revisionPtr revIDLastSave="0" documentId="8_{C89C36FE-A0D9-9943-B2D8-EDDD587CBEBC}" xr6:coauthVersionLast="47" xr6:coauthVersionMax="47" xr10:uidLastSave="{00000000-0000-0000-0000-000000000000}"/>
  <bookViews>
    <workbookView xWindow="6420" yWindow="900" windowWidth="25040" windowHeight="13620" xr2:uid="{1890A840-F583-6144-B6C3-A81D8C92D15F}"/>
  </bookViews>
  <sheets>
    <sheet name="Figure 6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E147" i="1"/>
  <c r="F136" i="1"/>
  <c r="E136" i="1"/>
  <c r="F98" i="1"/>
  <c r="E98" i="1"/>
  <c r="F67" i="1"/>
  <c r="E67" i="1"/>
  <c r="F53" i="1"/>
  <c r="E53" i="1"/>
  <c r="F34" i="1"/>
  <c r="E34" i="1"/>
  <c r="F14" i="1"/>
  <c r="E14" i="1"/>
  <c r="F5" i="1"/>
  <c r="E5" i="1"/>
</calcChain>
</file>

<file path=xl/sharedStrings.xml><?xml version="1.0" encoding="utf-8"?>
<sst xmlns="http://schemas.openxmlformats.org/spreadsheetml/2006/main" count="167" uniqueCount="57">
  <si>
    <t xml:space="preserve">Sesion:20221123BDNF_Biotin488  pTrkB555 Cell signalingMAP2647 </t>
  </si>
  <si>
    <t>BDNF</t>
  </si>
  <si>
    <t>pTrkB itensity</t>
  </si>
  <si>
    <t>Number of vesicles BDNF+</t>
  </si>
  <si>
    <t>Size range</t>
  </si>
  <si>
    <t>Picture ID</t>
  </si>
  <si>
    <t>Area</t>
  </si>
  <si>
    <t>Mean</t>
  </si>
  <si>
    <t>pTrkB+</t>
  </si>
  <si>
    <t>pTrkB-</t>
  </si>
  <si>
    <t>_031</t>
  </si>
  <si>
    <t>0.02-0.04</t>
  </si>
  <si>
    <t>_004</t>
  </si>
  <si>
    <t>_016</t>
  </si>
  <si>
    <t>_046</t>
  </si>
  <si>
    <t>_019</t>
  </si>
  <si>
    <t>_018</t>
  </si>
  <si>
    <t>0.04-0.06</t>
  </si>
  <si>
    <t>_040</t>
  </si>
  <si>
    <t>_003</t>
  </si>
  <si>
    <t>_007</t>
  </si>
  <si>
    <t>_043</t>
  </si>
  <si>
    <t>_011</t>
  </si>
  <si>
    <t>_021</t>
  </si>
  <si>
    <t>0.06-0.08</t>
  </si>
  <si>
    <t>_034</t>
  </si>
  <si>
    <t>_042</t>
  </si>
  <si>
    <t>0.08-1.00</t>
  </si>
  <si>
    <t>_020</t>
  </si>
  <si>
    <t>_049</t>
  </si>
  <si>
    <t>_017</t>
  </si>
  <si>
    <t>_045</t>
  </si>
  <si>
    <t>1.00-2.00</t>
  </si>
  <si>
    <t>_028</t>
  </si>
  <si>
    <t xml:space="preserve">_040 </t>
  </si>
  <si>
    <t>_038</t>
  </si>
  <si>
    <t>_015</t>
  </si>
  <si>
    <t xml:space="preserve">_042 </t>
  </si>
  <si>
    <t>_010</t>
  </si>
  <si>
    <t>2.0-4.0</t>
  </si>
  <si>
    <t>_041</t>
  </si>
  <si>
    <t>_027</t>
  </si>
  <si>
    <t>_030</t>
  </si>
  <si>
    <t>_050</t>
  </si>
  <si>
    <t>_053</t>
  </si>
  <si>
    <t>_054</t>
  </si>
  <si>
    <t>_023</t>
  </si>
  <si>
    <t>_033</t>
  </si>
  <si>
    <t>_035</t>
  </si>
  <si>
    <t>_056</t>
  </si>
  <si>
    <t>_051</t>
  </si>
  <si>
    <t>_032</t>
  </si>
  <si>
    <t>4.0-6.0</t>
  </si>
  <si>
    <t>_044</t>
  </si>
  <si>
    <t>&gt;6.0</t>
  </si>
  <si>
    <t>_029</t>
  </si>
  <si>
    <t>_047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</si>
</sst>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44444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16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164" fontId="0" fillId="2" borderId="6" xfId="0" applyNumberFormat="1" applyFill="1" applyBorder="1"/>
    <xf numFmtId="0" fontId="0" fillId="2" borderId="7" xfId="0" applyFill="1" applyBorder="1"/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3" borderId="11" xfId="0" applyFill="1" applyBorder="1"/>
    <xf numFmtId="164" fontId="0" fillId="3" borderId="11" xfId="0" applyNumberFormat="1" applyFill="1" applyBorder="1"/>
    <xf numFmtId="165" fontId="0" fillId="3" borderId="12" xfId="0" applyNumberFormat="1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164" fontId="0" fillId="3" borderId="15" xfId="0" applyNumberFormat="1" applyFill="1" applyBorder="1"/>
    <xf numFmtId="165" fontId="0" fillId="3" borderId="16" xfId="0" applyNumberFormat="1" applyFill="1" applyBorder="1"/>
    <xf numFmtId="0" fontId="0" fillId="3" borderId="0" xfId="0" applyFill="1"/>
    <xf numFmtId="0" fontId="0" fillId="3" borderId="17" xfId="0" applyFill="1" applyBorder="1"/>
    <xf numFmtId="0" fontId="0" fillId="3" borderId="18" xfId="0" applyFill="1" applyBorder="1"/>
    <xf numFmtId="164" fontId="0" fillId="3" borderId="18" xfId="0" applyNumberFormat="1" applyFill="1" applyBorder="1"/>
    <xf numFmtId="165" fontId="0" fillId="3" borderId="19" xfId="0" applyNumberFormat="1" applyFill="1" applyBorder="1"/>
    <xf numFmtId="0" fontId="0" fillId="3" borderId="20" xfId="0" applyFill="1" applyBorder="1"/>
    <xf numFmtId="0" fontId="0" fillId="3" borderId="21" xfId="0" applyFill="1" applyBorder="1"/>
    <xf numFmtId="0" fontId="0" fillId="4" borderId="11" xfId="0" applyFill="1" applyBorder="1"/>
    <xf numFmtId="164" fontId="0" fillId="4" borderId="11" xfId="0" applyNumberFormat="1" applyFill="1" applyBorder="1"/>
    <xf numFmtId="165" fontId="0" fillId="4" borderId="12" xfId="0" applyNumberForma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4" xfId="0" applyFill="1" applyBorder="1"/>
    <xf numFmtId="0" fontId="0" fillId="4" borderId="15" xfId="0" applyFill="1" applyBorder="1"/>
    <xf numFmtId="164" fontId="0" fillId="4" borderId="15" xfId="0" applyNumberFormat="1" applyFill="1" applyBorder="1"/>
    <xf numFmtId="165" fontId="0" fillId="4" borderId="16" xfId="0" applyNumberFormat="1" applyFill="1" applyBorder="1"/>
    <xf numFmtId="0" fontId="0" fillId="4" borderId="0" xfId="0" applyFill="1"/>
    <xf numFmtId="0" fontId="0" fillId="4" borderId="17" xfId="0" applyFill="1" applyBorder="1"/>
    <xf numFmtId="0" fontId="0" fillId="4" borderId="7" xfId="0" applyFill="1" applyBorder="1"/>
    <xf numFmtId="0" fontId="0" fillId="4" borderId="18" xfId="0" applyFill="1" applyBorder="1"/>
    <xf numFmtId="164" fontId="0" fillId="4" borderId="18" xfId="0" applyNumberFormat="1" applyFill="1" applyBorder="1"/>
    <xf numFmtId="165" fontId="0" fillId="4" borderId="19" xfId="0" applyNumberFormat="1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10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10" xfId="0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BC37-80BE-8642-9DD6-BC0FA0DC135F}">
  <dimension ref="A1:G156"/>
  <sheetViews>
    <sheetView tabSelected="1" workbookViewId="0">
      <selection activeCell="J15" sqref="J15"/>
    </sheetView>
  </sheetViews>
  <sheetFormatPr baseColWidth="10" defaultRowHeight="16" x14ac:dyDescent="0.2"/>
  <sheetData>
    <row r="1" spans="1:7" x14ac:dyDescent="0.2">
      <c r="A1" s="1"/>
      <c r="B1" s="1" t="s">
        <v>0</v>
      </c>
      <c r="C1" s="2"/>
      <c r="D1" s="1"/>
      <c r="E1" s="1"/>
      <c r="F1" s="1"/>
      <c r="G1" s="1"/>
    </row>
    <row r="2" spans="1:7" ht="17" thickBot="1" x14ac:dyDescent="0.25">
      <c r="A2" s="1"/>
      <c r="B2" s="3"/>
      <c r="C2" s="2"/>
      <c r="D2" s="1"/>
      <c r="E2" s="1"/>
      <c r="F2" s="1"/>
      <c r="G2" s="1"/>
    </row>
    <row r="3" spans="1:7" ht="17" thickBot="1" x14ac:dyDescent="0.25">
      <c r="A3" s="1"/>
      <c r="B3" s="1"/>
      <c r="C3" s="4" t="s">
        <v>1</v>
      </c>
      <c r="D3" s="5" t="s">
        <v>2</v>
      </c>
      <c r="E3" s="6" t="s">
        <v>3</v>
      </c>
      <c r="F3" s="6"/>
      <c r="G3" s="7" t="s">
        <v>4</v>
      </c>
    </row>
    <row r="4" spans="1:7" ht="18" thickBot="1" x14ac:dyDescent="0.25">
      <c r="A4" s="1"/>
      <c r="B4" s="8" t="s">
        <v>5</v>
      </c>
      <c r="C4" s="9" t="s">
        <v>6</v>
      </c>
      <c r="D4" s="10" t="s">
        <v>7</v>
      </c>
      <c r="E4" s="11" t="s">
        <v>8</v>
      </c>
      <c r="F4" s="12" t="s">
        <v>9</v>
      </c>
      <c r="G4" s="13"/>
    </row>
    <row r="5" spans="1:7" x14ac:dyDescent="0.2">
      <c r="A5" s="1"/>
      <c r="B5" s="14" t="s">
        <v>10</v>
      </c>
      <c r="C5" s="15">
        <v>2.4E-2</v>
      </c>
      <c r="D5" s="16">
        <v>0.24099999999999966</v>
      </c>
      <c r="E5" s="17">
        <f>COUNTIF(D5:D13,"&gt;25")</f>
        <v>0</v>
      </c>
      <c r="F5" s="18">
        <f>COUNTIF(D5:D13,"&lt;25")</f>
        <v>9</v>
      </c>
      <c r="G5" s="18" t="s">
        <v>11</v>
      </c>
    </row>
    <row r="6" spans="1:7" x14ac:dyDescent="0.2">
      <c r="A6" s="1"/>
      <c r="B6" s="19" t="s">
        <v>12</v>
      </c>
      <c r="C6" s="20">
        <v>2.5999999999999999E-2</v>
      </c>
      <c r="D6" s="21">
        <v>0</v>
      </c>
      <c r="E6" s="22"/>
      <c r="F6" s="23"/>
      <c r="G6" s="23"/>
    </row>
    <row r="7" spans="1:7" x14ac:dyDescent="0.2">
      <c r="A7" s="1"/>
      <c r="B7" s="19" t="s">
        <v>13</v>
      </c>
      <c r="C7" s="20">
        <v>3.1E-2</v>
      </c>
      <c r="D7" s="21">
        <v>10.25</v>
      </c>
      <c r="E7" s="22"/>
      <c r="F7" s="23"/>
      <c r="G7" s="23"/>
    </row>
    <row r="8" spans="1:7" x14ac:dyDescent="0.2">
      <c r="A8" s="1"/>
      <c r="B8" s="19" t="s">
        <v>10</v>
      </c>
      <c r="C8" s="20">
        <v>3.2000000000000001E-2</v>
      </c>
      <c r="D8" s="21">
        <v>0</v>
      </c>
      <c r="E8" s="22"/>
      <c r="F8" s="23"/>
      <c r="G8" s="23"/>
    </row>
    <row r="9" spans="1:7" x14ac:dyDescent="0.2">
      <c r="A9" s="1"/>
      <c r="B9" s="19" t="s">
        <v>14</v>
      </c>
      <c r="C9" s="20">
        <v>3.4000000000000002E-2</v>
      </c>
      <c r="D9" s="21">
        <v>0</v>
      </c>
      <c r="E9" s="22"/>
      <c r="F9" s="23"/>
      <c r="G9" s="23"/>
    </row>
    <row r="10" spans="1:7" x14ac:dyDescent="0.2">
      <c r="A10" s="1"/>
      <c r="B10" s="19" t="s">
        <v>10</v>
      </c>
      <c r="C10" s="20">
        <v>3.5000000000000003E-2</v>
      </c>
      <c r="D10" s="21">
        <v>3.1009999999999991</v>
      </c>
      <c r="E10" s="22"/>
      <c r="F10" s="23"/>
      <c r="G10" s="23"/>
    </row>
    <row r="11" spans="1:7" x14ac:dyDescent="0.2">
      <c r="A11" s="1"/>
      <c r="B11" s="19" t="s">
        <v>15</v>
      </c>
      <c r="C11" s="20">
        <v>3.9E-2</v>
      </c>
      <c r="D11" s="21">
        <v>0</v>
      </c>
      <c r="E11" s="22"/>
      <c r="F11" s="23"/>
      <c r="G11" s="23"/>
    </row>
    <row r="12" spans="1:7" x14ac:dyDescent="0.2">
      <c r="A12" s="1"/>
      <c r="B12" s="19" t="s">
        <v>15</v>
      </c>
      <c r="C12" s="20">
        <v>3.9E-2</v>
      </c>
      <c r="D12" s="21">
        <v>14.733000000000001</v>
      </c>
      <c r="E12" s="22"/>
      <c r="F12" s="23"/>
      <c r="G12" s="23"/>
    </row>
    <row r="13" spans="1:7" ht="17" thickBot="1" x14ac:dyDescent="0.25">
      <c r="A13" s="1"/>
      <c r="B13" s="24" t="s">
        <v>16</v>
      </c>
      <c r="C13" s="25">
        <v>0.04</v>
      </c>
      <c r="D13" s="26">
        <v>0</v>
      </c>
      <c r="E13" s="27"/>
      <c r="F13" s="28"/>
      <c r="G13" s="28"/>
    </row>
    <row r="14" spans="1:7" x14ac:dyDescent="0.2">
      <c r="A14" s="1"/>
      <c r="B14" s="29" t="s">
        <v>10</v>
      </c>
      <c r="C14" s="30">
        <v>4.1000000000000002E-2</v>
      </c>
      <c r="D14" s="31">
        <v>1.3600000000000003</v>
      </c>
      <c r="E14" s="32">
        <f>COUNTIF(D14:D33,"&gt;25")</f>
        <v>2</v>
      </c>
      <c r="F14" s="33">
        <f>COUNTIF(D14:D33,"&lt;25")</f>
        <v>18</v>
      </c>
      <c r="G14" s="34" t="s">
        <v>17</v>
      </c>
    </row>
    <row r="15" spans="1:7" x14ac:dyDescent="0.2">
      <c r="A15" s="1"/>
      <c r="B15" s="35" t="s">
        <v>12</v>
      </c>
      <c r="C15" s="36">
        <v>4.2000000000000003E-2</v>
      </c>
      <c r="D15" s="37">
        <v>0</v>
      </c>
      <c r="E15" s="38"/>
      <c r="F15" s="39"/>
      <c r="G15" s="40"/>
    </row>
    <row r="16" spans="1:7" x14ac:dyDescent="0.2">
      <c r="A16" s="1"/>
      <c r="B16" s="35" t="s">
        <v>15</v>
      </c>
      <c r="C16" s="36">
        <v>4.3999999999999997E-2</v>
      </c>
      <c r="D16" s="37">
        <v>3.6769999999999996</v>
      </c>
      <c r="E16" s="38"/>
      <c r="F16" s="39"/>
      <c r="G16" s="40"/>
    </row>
    <row r="17" spans="1:7" x14ac:dyDescent="0.2">
      <c r="A17" s="1"/>
      <c r="B17" s="35" t="s">
        <v>18</v>
      </c>
      <c r="C17" s="36">
        <v>4.2999999999999997E-2</v>
      </c>
      <c r="D17" s="37">
        <v>40.056999999999995</v>
      </c>
      <c r="E17" s="38"/>
      <c r="F17" s="39"/>
      <c r="G17" s="40"/>
    </row>
    <row r="18" spans="1:7" x14ac:dyDescent="0.2">
      <c r="A18" s="1"/>
      <c r="B18" s="35" t="s">
        <v>19</v>
      </c>
      <c r="C18" s="36">
        <v>4.5999999999999999E-2</v>
      </c>
      <c r="D18" s="37">
        <v>0</v>
      </c>
      <c r="E18" s="38"/>
      <c r="F18" s="39"/>
      <c r="G18" s="40"/>
    </row>
    <row r="19" spans="1:7" x14ac:dyDescent="0.2">
      <c r="A19" s="1"/>
      <c r="B19" s="35" t="s">
        <v>15</v>
      </c>
      <c r="C19" s="36">
        <v>4.5999999999999999E-2</v>
      </c>
      <c r="D19" s="37">
        <v>0</v>
      </c>
      <c r="E19" s="38"/>
      <c r="F19" s="39"/>
      <c r="G19" s="40"/>
    </row>
    <row r="20" spans="1:7" x14ac:dyDescent="0.2">
      <c r="A20" s="1"/>
      <c r="B20" s="35" t="s">
        <v>20</v>
      </c>
      <c r="C20" s="36">
        <v>4.7E-2</v>
      </c>
      <c r="D20" s="37">
        <v>12.829000000000001</v>
      </c>
      <c r="E20" s="38"/>
      <c r="F20" s="39"/>
      <c r="G20" s="40"/>
    </row>
    <row r="21" spans="1:7" x14ac:dyDescent="0.2">
      <c r="A21" s="1"/>
      <c r="B21" s="35" t="s">
        <v>15</v>
      </c>
      <c r="C21" s="36">
        <v>4.7E-2</v>
      </c>
      <c r="D21" s="37">
        <v>0</v>
      </c>
      <c r="E21" s="38"/>
      <c r="F21" s="39"/>
      <c r="G21" s="40"/>
    </row>
    <row r="22" spans="1:7" x14ac:dyDescent="0.2">
      <c r="A22" s="1"/>
      <c r="B22" s="35" t="s">
        <v>18</v>
      </c>
      <c r="C22" s="36">
        <v>4.9000000000000002E-2</v>
      </c>
      <c r="D22" s="37">
        <v>36.849000000000004</v>
      </c>
      <c r="E22" s="38"/>
      <c r="F22" s="39"/>
      <c r="G22" s="40"/>
    </row>
    <row r="23" spans="1:7" x14ac:dyDescent="0.2">
      <c r="A23" s="1"/>
      <c r="B23" s="35" t="s">
        <v>21</v>
      </c>
      <c r="C23" s="36">
        <v>5.0999999999999997E-2</v>
      </c>
      <c r="D23" s="37">
        <v>7.5110000000000001</v>
      </c>
      <c r="E23" s="38"/>
      <c r="F23" s="39"/>
      <c r="G23" s="40"/>
    </row>
    <row r="24" spans="1:7" x14ac:dyDescent="0.2">
      <c r="A24" s="1"/>
      <c r="B24" s="35" t="s">
        <v>15</v>
      </c>
      <c r="C24" s="36">
        <v>5.0999999999999997E-2</v>
      </c>
      <c r="D24" s="37">
        <v>0</v>
      </c>
      <c r="E24" s="38"/>
      <c r="F24" s="39"/>
      <c r="G24" s="40"/>
    </row>
    <row r="25" spans="1:7" x14ac:dyDescent="0.2">
      <c r="A25" s="1"/>
      <c r="B25" s="35" t="s">
        <v>10</v>
      </c>
      <c r="C25" s="36">
        <v>5.3999999999999999E-2</v>
      </c>
      <c r="D25" s="37">
        <v>5.1190000000000015</v>
      </c>
      <c r="E25" s="38"/>
      <c r="F25" s="39"/>
      <c r="G25" s="40"/>
    </row>
    <row r="26" spans="1:7" x14ac:dyDescent="0.2">
      <c r="A26" s="1"/>
      <c r="B26" s="35" t="s">
        <v>10</v>
      </c>
      <c r="C26" s="36">
        <v>5.3999999999999999E-2</v>
      </c>
      <c r="D26" s="37">
        <v>0</v>
      </c>
      <c r="E26" s="38"/>
      <c r="F26" s="39"/>
      <c r="G26" s="40"/>
    </row>
    <row r="27" spans="1:7" x14ac:dyDescent="0.2">
      <c r="A27" s="1"/>
      <c r="B27" s="35" t="s">
        <v>22</v>
      </c>
      <c r="C27" s="36">
        <v>5.5E-2</v>
      </c>
      <c r="D27" s="37">
        <v>8.6669999999999998</v>
      </c>
      <c r="E27" s="38"/>
      <c r="F27" s="39"/>
      <c r="G27" s="40"/>
    </row>
    <row r="28" spans="1:7" x14ac:dyDescent="0.2">
      <c r="A28" s="1"/>
      <c r="B28" s="35" t="s">
        <v>13</v>
      </c>
      <c r="C28" s="36">
        <v>5.5E-2</v>
      </c>
      <c r="D28" s="37">
        <v>2.3990000000000009</v>
      </c>
      <c r="E28" s="38"/>
      <c r="F28" s="39"/>
      <c r="G28" s="40"/>
    </row>
    <row r="29" spans="1:7" x14ac:dyDescent="0.2">
      <c r="A29" s="1"/>
      <c r="B29" s="35" t="s">
        <v>14</v>
      </c>
      <c r="C29" s="36">
        <v>5.5E-2</v>
      </c>
      <c r="D29" s="37">
        <v>5.4759999999999991</v>
      </c>
      <c r="E29" s="38"/>
      <c r="F29" s="39"/>
      <c r="G29" s="40"/>
    </row>
    <row r="30" spans="1:7" x14ac:dyDescent="0.2">
      <c r="A30" s="1"/>
      <c r="B30" s="35" t="s">
        <v>15</v>
      </c>
      <c r="C30" s="36">
        <v>5.7000000000000002E-2</v>
      </c>
      <c r="D30" s="37">
        <v>0</v>
      </c>
      <c r="E30" s="38"/>
      <c r="F30" s="39"/>
      <c r="G30" s="40"/>
    </row>
    <row r="31" spans="1:7" x14ac:dyDescent="0.2">
      <c r="A31" s="1"/>
      <c r="B31" s="35" t="s">
        <v>20</v>
      </c>
      <c r="C31" s="36">
        <v>5.7000000000000002E-2</v>
      </c>
      <c r="D31" s="37">
        <v>1.8530000000000015</v>
      </c>
      <c r="E31" s="38"/>
      <c r="F31" s="39"/>
      <c r="G31" s="40"/>
    </row>
    <row r="32" spans="1:7" x14ac:dyDescent="0.2">
      <c r="A32" s="1"/>
      <c r="B32" s="35" t="s">
        <v>12</v>
      </c>
      <c r="C32" s="36">
        <v>5.8999999999999997E-2</v>
      </c>
      <c r="D32" s="37">
        <v>7.615000000000002</v>
      </c>
      <c r="E32" s="38"/>
      <c r="F32" s="39"/>
      <c r="G32" s="40"/>
    </row>
    <row r="33" spans="1:7" ht="17" thickBot="1" x14ac:dyDescent="0.25">
      <c r="A33" s="1"/>
      <c r="B33" s="41" t="s">
        <v>23</v>
      </c>
      <c r="C33" s="42">
        <v>0.06</v>
      </c>
      <c r="D33" s="43">
        <v>15.452999999999999</v>
      </c>
      <c r="E33" s="44"/>
      <c r="F33" s="45"/>
      <c r="G33" s="46"/>
    </row>
    <row r="34" spans="1:7" x14ac:dyDescent="0.2">
      <c r="A34" s="1"/>
      <c r="B34" s="14" t="s">
        <v>15</v>
      </c>
      <c r="C34" s="15">
        <v>6.0999999999999999E-2</v>
      </c>
      <c r="D34" s="16">
        <v>9.277000000000001</v>
      </c>
      <c r="E34" s="17">
        <f>COUNTIF(D34:D52,"&gt;25")</f>
        <v>4</v>
      </c>
      <c r="F34" s="18">
        <f>COUNTIF(D34:D52,"&lt;25")</f>
        <v>15</v>
      </c>
      <c r="G34" s="47" t="s">
        <v>24</v>
      </c>
    </row>
    <row r="35" spans="1:7" x14ac:dyDescent="0.2">
      <c r="A35" s="1"/>
      <c r="B35" s="19" t="s">
        <v>10</v>
      </c>
      <c r="C35" s="20">
        <v>6.0999999999999999E-2</v>
      </c>
      <c r="D35" s="21">
        <v>2.0629999999999997</v>
      </c>
      <c r="E35" s="22"/>
      <c r="F35" s="23"/>
      <c r="G35" s="48"/>
    </row>
    <row r="36" spans="1:7" x14ac:dyDescent="0.2">
      <c r="A36" s="1"/>
      <c r="B36" s="19" t="s">
        <v>21</v>
      </c>
      <c r="C36" s="20">
        <v>6.0999999999999999E-2</v>
      </c>
      <c r="D36" s="21">
        <v>45.416000000000004</v>
      </c>
      <c r="E36" s="22"/>
      <c r="F36" s="23"/>
      <c r="G36" s="48"/>
    </row>
    <row r="37" spans="1:7" x14ac:dyDescent="0.2">
      <c r="A37" s="1"/>
      <c r="B37" s="19" t="s">
        <v>12</v>
      </c>
      <c r="C37" s="20">
        <v>6.2E-2</v>
      </c>
      <c r="D37" s="21">
        <v>0</v>
      </c>
      <c r="E37" s="22"/>
      <c r="F37" s="23"/>
      <c r="G37" s="48"/>
    </row>
    <row r="38" spans="1:7" x14ac:dyDescent="0.2">
      <c r="A38" s="1"/>
      <c r="B38" s="19" t="s">
        <v>15</v>
      </c>
      <c r="C38" s="20">
        <v>6.2E-2</v>
      </c>
      <c r="D38" s="21">
        <v>2.625</v>
      </c>
      <c r="E38" s="22"/>
      <c r="F38" s="23"/>
      <c r="G38" s="48"/>
    </row>
    <row r="39" spans="1:7" x14ac:dyDescent="0.2">
      <c r="A39" s="1"/>
      <c r="B39" s="19" t="s">
        <v>18</v>
      </c>
      <c r="C39" s="20">
        <v>6.4000000000000001E-2</v>
      </c>
      <c r="D39" s="21">
        <v>50.238</v>
      </c>
      <c r="E39" s="22"/>
      <c r="F39" s="23"/>
      <c r="G39" s="48"/>
    </row>
    <row r="40" spans="1:7" x14ac:dyDescent="0.2">
      <c r="A40" s="1"/>
      <c r="B40" s="19" t="s">
        <v>12</v>
      </c>
      <c r="C40" s="20">
        <v>6.5000000000000002E-2</v>
      </c>
      <c r="D40" s="21">
        <v>0</v>
      </c>
      <c r="E40" s="22"/>
      <c r="F40" s="23"/>
      <c r="G40" s="48"/>
    </row>
    <row r="41" spans="1:7" x14ac:dyDescent="0.2">
      <c r="A41" s="1"/>
      <c r="B41" s="19" t="s">
        <v>12</v>
      </c>
      <c r="C41" s="20">
        <v>6.5000000000000002E-2</v>
      </c>
      <c r="D41" s="21">
        <v>0</v>
      </c>
      <c r="E41" s="22"/>
      <c r="F41" s="23"/>
      <c r="G41" s="48"/>
    </row>
    <row r="42" spans="1:7" x14ac:dyDescent="0.2">
      <c r="A42" s="1"/>
      <c r="B42" s="19" t="s">
        <v>14</v>
      </c>
      <c r="C42" s="20">
        <v>6.6000000000000003E-2</v>
      </c>
      <c r="D42" s="21">
        <v>0</v>
      </c>
      <c r="E42" s="22"/>
      <c r="F42" s="23"/>
      <c r="G42" s="48"/>
    </row>
    <row r="43" spans="1:7" x14ac:dyDescent="0.2">
      <c r="A43" s="1"/>
      <c r="B43" s="19" t="s">
        <v>25</v>
      </c>
      <c r="C43" s="20">
        <v>6.6000000000000003E-2</v>
      </c>
      <c r="D43" s="21">
        <v>9.3870000000000005</v>
      </c>
      <c r="E43" s="22"/>
      <c r="F43" s="23"/>
      <c r="G43" s="48"/>
    </row>
    <row r="44" spans="1:7" x14ac:dyDescent="0.2">
      <c r="A44" s="1"/>
      <c r="B44" s="19" t="s">
        <v>10</v>
      </c>
      <c r="C44" s="20">
        <v>6.8000000000000005E-2</v>
      </c>
      <c r="D44" s="21">
        <v>0</v>
      </c>
      <c r="E44" s="22"/>
      <c r="F44" s="23"/>
      <c r="G44" s="48"/>
    </row>
    <row r="45" spans="1:7" x14ac:dyDescent="0.2">
      <c r="A45" s="1"/>
      <c r="B45" s="19" t="s">
        <v>23</v>
      </c>
      <c r="C45" s="20">
        <v>7.0000000000000007E-2</v>
      </c>
      <c r="D45" s="21">
        <v>60.634999999999998</v>
      </c>
      <c r="E45" s="22"/>
      <c r="F45" s="23"/>
      <c r="G45" s="48"/>
    </row>
    <row r="46" spans="1:7" x14ac:dyDescent="0.2">
      <c r="A46" s="1"/>
      <c r="B46" s="19" t="s">
        <v>12</v>
      </c>
      <c r="C46" s="20">
        <v>7.0000000000000007E-2</v>
      </c>
      <c r="D46" s="21">
        <v>23.295999999999999</v>
      </c>
      <c r="E46" s="22"/>
      <c r="F46" s="23"/>
      <c r="G46" s="48"/>
    </row>
    <row r="47" spans="1:7" x14ac:dyDescent="0.2">
      <c r="A47" s="1"/>
      <c r="B47" s="19" t="s">
        <v>21</v>
      </c>
      <c r="C47" s="20">
        <v>7.1999999999999995E-2</v>
      </c>
      <c r="D47" s="21">
        <v>41.804000000000002</v>
      </c>
      <c r="E47" s="22"/>
      <c r="F47" s="23"/>
      <c r="G47" s="48"/>
    </row>
    <row r="48" spans="1:7" x14ac:dyDescent="0.2">
      <c r="A48" s="1"/>
      <c r="B48" s="19" t="s">
        <v>10</v>
      </c>
      <c r="C48" s="20">
        <v>7.1999999999999995E-2</v>
      </c>
      <c r="D48" s="21">
        <v>2.4039999999999999</v>
      </c>
      <c r="E48" s="22"/>
      <c r="F48" s="23"/>
      <c r="G48" s="48"/>
    </row>
    <row r="49" spans="1:7" x14ac:dyDescent="0.2">
      <c r="A49" s="1"/>
      <c r="B49" s="19" t="s">
        <v>10</v>
      </c>
      <c r="C49" s="20">
        <v>7.0999999999999994E-2</v>
      </c>
      <c r="D49" s="21">
        <v>0</v>
      </c>
      <c r="E49" s="22"/>
      <c r="F49" s="23"/>
      <c r="G49" s="48"/>
    </row>
    <row r="50" spans="1:7" x14ac:dyDescent="0.2">
      <c r="A50" s="1"/>
      <c r="B50" s="19" t="s">
        <v>15</v>
      </c>
      <c r="C50" s="20">
        <v>7.0000000000000007E-2</v>
      </c>
      <c r="D50" s="21">
        <v>0.40399999999999991</v>
      </c>
      <c r="E50" s="22"/>
      <c r="F50" s="23"/>
      <c r="G50" s="48"/>
    </row>
    <row r="51" spans="1:7" x14ac:dyDescent="0.2">
      <c r="A51" s="1"/>
      <c r="B51" s="19" t="s">
        <v>13</v>
      </c>
      <c r="C51" s="20">
        <v>7.3999999999999996E-2</v>
      </c>
      <c r="D51" s="21">
        <v>4.7050000000000001</v>
      </c>
      <c r="E51" s="22"/>
      <c r="F51" s="23"/>
      <c r="G51" s="48"/>
    </row>
    <row r="52" spans="1:7" ht="17" thickBot="1" x14ac:dyDescent="0.25">
      <c r="A52" s="1"/>
      <c r="B52" s="24" t="s">
        <v>22</v>
      </c>
      <c r="C52" s="25">
        <v>7.8E-2</v>
      </c>
      <c r="D52" s="26">
        <v>6.8149999999999977</v>
      </c>
      <c r="E52" s="27"/>
      <c r="F52" s="28"/>
      <c r="G52" s="49"/>
    </row>
    <row r="53" spans="1:7" x14ac:dyDescent="0.2">
      <c r="A53" s="1"/>
      <c r="B53" s="29" t="s">
        <v>26</v>
      </c>
      <c r="C53" s="30">
        <v>8.2000000000000003E-2</v>
      </c>
      <c r="D53" s="31">
        <v>36.405000000000001</v>
      </c>
      <c r="E53" s="32">
        <f>COUNTIF(D53:D66,"&gt;25")</f>
        <v>5</v>
      </c>
      <c r="F53" s="33">
        <f>COUNTIF(D53:D66,"&lt;25")</f>
        <v>9</v>
      </c>
      <c r="G53" s="34" t="s">
        <v>27</v>
      </c>
    </row>
    <row r="54" spans="1:7" x14ac:dyDescent="0.2">
      <c r="A54" s="1"/>
      <c r="B54" s="35" t="s">
        <v>22</v>
      </c>
      <c r="C54" s="36">
        <v>8.2000000000000003E-2</v>
      </c>
      <c r="D54" s="37">
        <v>2.1189999999999998</v>
      </c>
      <c r="E54" s="38"/>
      <c r="F54" s="39"/>
      <c r="G54" s="40"/>
    </row>
    <row r="55" spans="1:7" x14ac:dyDescent="0.2">
      <c r="A55" s="1"/>
      <c r="B55" s="35" t="s">
        <v>13</v>
      </c>
      <c r="C55" s="36">
        <v>8.5000000000000006E-2</v>
      </c>
      <c r="D55" s="37">
        <v>4.4370000000000012</v>
      </c>
      <c r="E55" s="38"/>
      <c r="F55" s="39"/>
      <c r="G55" s="40"/>
    </row>
    <row r="56" spans="1:7" x14ac:dyDescent="0.2">
      <c r="A56" s="1"/>
      <c r="B56" s="35" t="s">
        <v>28</v>
      </c>
      <c r="C56" s="36">
        <v>8.6999999999999994E-2</v>
      </c>
      <c r="D56" s="37">
        <v>1.9399999999999995</v>
      </c>
      <c r="E56" s="38"/>
      <c r="F56" s="39"/>
      <c r="G56" s="40"/>
    </row>
    <row r="57" spans="1:7" x14ac:dyDescent="0.2">
      <c r="A57" s="1"/>
      <c r="B57" s="35" t="s">
        <v>29</v>
      </c>
      <c r="C57" s="36">
        <v>8.6999999999999994E-2</v>
      </c>
      <c r="D57" s="37">
        <v>4.7629999999999999</v>
      </c>
      <c r="E57" s="38"/>
      <c r="F57" s="39"/>
      <c r="G57" s="40"/>
    </row>
    <row r="58" spans="1:7" x14ac:dyDescent="0.2">
      <c r="A58" s="1"/>
      <c r="B58" s="35" t="s">
        <v>14</v>
      </c>
      <c r="C58" s="36">
        <v>9.0999999999999998E-2</v>
      </c>
      <c r="D58" s="37">
        <v>2.1620000000000008</v>
      </c>
      <c r="E58" s="38"/>
      <c r="F58" s="39"/>
      <c r="G58" s="40"/>
    </row>
    <row r="59" spans="1:7" x14ac:dyDescent="0.2">
      <c r="A59" s="1"/>
      <c r="B59" s="35" t="s">
        <v>16</v>
      </c>
      <c r="C59" s="36">
        <v>9.0999999999999998E-2</v>
      </c>
      <c r="D59" s="37">
        <v>1.6110000000000007</v>
      </c>
      <c r="E59" s="38"/>
      <c r="F59" s="39"/>
      <c r="G59" s="40"/>
    </row>
    <row r="60" spans="1:7" x14ac:dyDescent="0.2">
      <c r="A60" s="1"/>
      <c r="B60" s="35" t="s">
        <v>23</v>
      </c>
      <c r="C60" s="36">
        <v>9.4E-2</v>
      </c>
      <c r="D60" s="37">
        <v>44.247</v>
      </c>
      <c r="E60" s="38"/>
      <c r="F60" s="39"/>
      <c r="G60" s="40"/>
    </row>
    <row r="61" spans="1:7" x14ac:dyDescent="0.2">
      <c r="A61" s="1"/>
      <c r="B61" s="35" t="s">
        <v>30</v>
      </c>
      <c r="C61" s="36">
        <v>9.5000000000000001E-2</v>
      </c>
      <c r="D61" s="37">
        <v>61.085000000000001</v>
      </c>
      <c r="E61" s="38"/>
      <c r="F61" s="39"/>
      <c r="G61" s="40"/>
    </row>
    <row r="62" spans="1:7" x14ac:dyDescent="0.2">
      <c r="A62" s="1"/>
      <c r="B62" s="35" t="s">
        <v>13</v>
      </c>
      <c r="C62" s="36">
        <v>9.6000000000000002E-2</v>
      </c>
      <c r="D62" s="37">
        <v>6.9170000000000016</v>
      </c>
      <c r="E62" s="38"/>
      <c r="F62" s="39"/>
      <c r="G62" s="40"/>
    </row>
    <row r="63" spans="1:7" x14ac:dyDescent="0.2">
      <c r="A63" s="1"/>
      <c r="B63" s="35" t="s">
        <v>31</v>
      </c>
      <c r="C63" s="36">
        <v>9.9000000000000005E-2</v>
      </c>
      <c r="D63" s="37">
        <v>25.446999999999999</v>
      </c>
      <c r="E63" s="38"/>
      <c r="F63" s="39"/>
      <c r="G63" s="40"/>
    </row>
    <row r="64" spans="1:7" x14ac:dyDescent="0.2">
      <c r="A64" s="1"/>
      <c r="B64" s="35" t="s">
        <v>31</v>
      </c>
      <c r="C64" s="36">
        <v>9.9000000000000005E-2</v>
      </c>
      <c r="D64" s="37">
        <v>2.6540000000000008</v>
      </c>
      <c r="E64" s="38"/>
      <c r="F64" s="39"/>
      <c r="G64" s="40"/>
    </row>
    <row r="65" spans="1:7" x14ac:dyDescent="0.2">
      <c r="A65" s="1"/>
      <c r="B65" s="35" t="s">
        <v>12</v>
      </c>
      <c r="C65" s="36">
        <v>9.9000000000000005E-2</v>
      </c>
      <c r="D65" s="37">
        <v>26.670999999999999</v>
      </c>
      <c r="E65" s="38"/>
      <c r="F65" s="39"/>
      <c r="G65" s="40"/>
    </row>
    <row r="66" spans="1:7" ht="17" thickBot="1" x14ac:dyDescent="0.25">
      <c r="A66" s="1"/>
      <c r="B66" s="41" t="s">
        <v>22</v>
      </c>
      <c r="C66" s="42">
        <v>9.9000000000000005E-2</v>
      </c>
      <c r="D66" s="43">
        <v>12.294</v>
      </c>
      <c r="E66" s="44"/>
      <c r="F66" s="45"/>
      <c r="G66" s="46"/>
    </row>
    <row r="67" spans="1:7" x14ac:dyDescent="0.2">
      <c r="A67" s="1"/>
      <c r="B67" s="14" t="s">
        <v>18</v>
      </c>
      <c r="C67" s="15">
        <v>0.106</v>
      </c>
      <c r="D67" s="16">
        <v>24.750999999999998</v>
      </c>
      <c r="E67" s="17">
        <f>COUNTIF(D67:D97,"&gt;25")</f>
        <v>17</v>
      </c>
      <c r="F67" s="17">
        <f>COUNTIF(D67:D97,"&lt;25")</f>
        <v>14</v>
      </c>
      <c r="G67" s="47" t="s">
        <v>32</v>
      </c>
    </row>
    <row r="68" spans="1:7" x14ac:dyDescent="0.2">
      <c r="A68" s="1"/>
      <c r="B68" s="19" t="s">
        <v>33</v>
      </c>
      <c r="C68" s="20">
        <v>0.107</v>
      </c>
      <c r="D68" s="21">
        <v>46.838999999999999</v>
      </c>
      <c r="E68" s="22"/>
      <c r="F68" s="22"/>
      <c r="G68" s="48"/>
    </row>
    <row r="69" spans="1:7" x14ac:dyDescent="0.2">
      <c r="A69" s="1"/>
      <c r="B69" s="19" t="s">
        <v>34</v>
      </c>
      <c r="C69" s="20">
        <v>0.107</v>
      </c>
      <c r="D69" s="21">
        <v>7.136000000000001</v>
      </c>
      <c r="E69" s="22"/>
      <c r="F69" s="22"/>
      <c r="G69" s="48"/>
    </row>
    <row r="70" spans="1:7" x14ac:dyDescent="0.2">
      <c r="A70" s="1"/>
      <c r="B70" s="19" t="s">
        <v>10</v>
      </c>
      <c r="C70" s="20">
        <v>0.11</v>
      </c>
      <c r="D70" s="21">
        <v>20.417999999999999</v>
      </c>
      <c r="E70" s="22"/>
      <c r="F70" s="22"/>
      <c r="G70" s="48"/>
    </row>
    <row r="71" spans="1:7" x14ac:dyDescent="0.2">
      <c r="A71" s="1"/>
      <c r="B71" s="19" t="s">
        <v>23</v>
      </c>
      <c r="C71" s="20">
        <v>0.112</v>
      </c>
      <c r="D71" s="21">
        <v>48.953999999999994</v>
      </c>
      <c r="E71" s="22"/>
      <c r="F71" s="22"/>
      <c r="G71" s="48"/>
    </row>
    <row r="72" spans="1:7" x14ac:dyDescent="0.2">
      <c r="A72" s="1"/>
      <c r="B72" s="19" t="s">
        <v>16</v>
      </c>
      <c r="C72" s="20">
        <v>0.113</v>
      </c>
      <c r="D72" s="21">
        <v>0</v>
      </c>
      <c r="E72" s="22"/>
      <c r="F72" s="22"/>
      <c r="G72" s="48"/>
    </row>
    <row r="73" spans="1:7" x14ac:dyDescent="0.2">
      <c r="A73" s="1"/>
      <c r="B73" s="19" t="s">
        <v>14</v>
      </c>
      <c r="C73" s="20">
        <v>0.115</v>
      </c>
      <c r="D73" s="21">
        <v>27.828999999999997</v>
      </c>
      <c r="E73" s="22"/>
      <c r="F73" s="22"/>
      <c r="G73" s="48"/>
    </row>
    <row r="74" spans="1:7" x14ac:dyDescent="0.2">
      <c r="A74" s="1"/>
      <c r="B74" s="19" t="s">
        <v>16</v>
      </c>
      <c r="C74" s="20">
        <v>0.115</v>
      </c>
      <c r="D74" s="21">
        <v>0.69299999999999784</v>
      </c>
      <c r="E74" s="22"/>
      <c r="F74" s="22"/>
      <c r="G74" s="48"/>
    </row>
    <row r="75" spans="1:7" x14ac:dyDescent="0.2">
      <c r="A75" s="1"/>
      <c r="B75" s="19" t="s">
        <v>14</v>
      </c>
      <c r="C75" s="20">
        <v>0.115</v>
      </c>
      <c r="D75" s="21">
        <v>1.343</v>
      </c>
      <c r="E75" s="22"/>
      <c r="F75" s="22"/>
      <c r="G75" s="48"/>
    </row>
    <row r="76" spans="1:7" x14ac:dyDescent="0.2">
      <c r="A76" s="1"/>
      <c r="B76" s="19" t="s">
        <v>14</v>
      </c>
      <c r="C76" s="20">
        <v>0.11700000000000001</v>
      </c>
      <c r="D76" s="21">
        <v>6.0419999999999998</v>
      </c>
      <c r="E76" s="22"/>
      <c r="F76" s="22"/>
      <c r="G76" s="48"/>
    </row>
    <row r="77" spans="1:7" x14ac:dyDescent="0.2">
      <c r="A77" s="1"/>
      <c r="B77" s="19" t="s">
        <v>35</v>
      </c>
      <c r="C77" s="20">
        <v>0.121</v>
      </c>
      <c r="D77" s="21">
        <v>3.2659999999999991</v>
      </c>
      <c r="E77" s="22"/>
      <c r="F77" s="22"/>
      <c r="G77" s="48"/>
    </row>
    <row r="78" spans="1:7" x14ac:dyDescent="0.2">
      <c r="A78" s="1"/>
      <c r="B78" s="19" t="s">
        <v>19</v>
      </c>
      <c r="C78" s="20">
        <v>0.128</v>
      </c>
      <c r="D78" s="21">
        <v>30.870000000000005</v>
      </c>
      <c r="E78" s="22"/>
      <c r="F78" s="22"/>
      <c r="G78" s="48"/>
    </row>
    <row r="79" spans="1:7" x14ac:dyDescent="0.2">
      <c r="A79" s="1"/>
      <c r="B79" s="19" t="s">
        <v>13</v>
      </c>
      <c r="C79" s="20">
        <v>0.13300000000000001</v>
      </c>
      <c r="D79" s="21">
        <v>0</v>
      </c>
      <c r="E79" s="22"/>
      <c r="F79" s="22"/>
      <c r="G79" s="48"/>
    </row>
    <row r="80" spans="1:7" x14ac:dyDescent="0.2">
      <c r="A80" s="1"/>
      <c r="B80" s="19" t="s">
        <v>14</v>
      </c>
      <c r="C80" s="20">
        <v>0.14199999999999999</v>
      </c>
      <c r="D80" s="21">
        <v>25.786999999999999</v>
      </c>
      <c r="E80" s="22"/>
      <c r="F80" s="22"/>
      <c r="G80" s="48"/>
    </row>
    <row r="81" spans="1:7" x14ac:dyDescent="0.2">
      <c r="A81" s="1"/>
      <c r="B81" s="19" t="s">
        <v>10</v>
      </c>
      <c r="C81" s="20">
        <v>0.14199999999999999</v>
      </c>
      <c r="D81" s="21">
        <v>23.756999999999998</v>
      </c>
      <c r="E81" s="22"/>
      <c r="F81" s="22"/>
      <c r="G81" s="48"/>
    </row>
    <row r="82" spans="1:7" x14ac:dyDescent="0.2">
      <c r="A82" s="1"/>
      <c r="B82" s="19" t="s">
        <v>30</v>
      </c>
      <c r="C82" s="20">
        <v>0.14399999999999999</v>
      </c>
      <c r="D82" s="21">
        <v>65.164000000000001</v>
      </c>
      <c r="E82" s="22"/>
      <c r="F82" s="22"/>
      <c r="G82" s="48"/>
    </row>
    <row r="83" spans="1:7" x14ac:dyDescent="0.2">
      <c r="A83" s="1"/>
      <c r="B83" s="19" t="s">
        <v>25</v>
      </c>
      <c r="C83" s="20">
        <v>0.14599999999999999</v>
      </c>
      <c r="D83" s="21">
        <v>2.0700000000000003</v>
      </c>
      <c r="E83" s="22"/>
      <c r="F83" s="22"/>
      <c r="G83" s="48"/>
    </row>
    <row r="84" spans="1:7" x14ac:dyDescent="0.2">
      <c r="A84" s="1"/>
      <c r="B84" s="19" t="s">
        <v>23</v>
      </c>
      <c r="C84" s="20">
        <v>0.14699999999999999</v>
      </c>
      <c r="D84" s="21">
        <v>64.498999999999995</v>
      </c>
      <c r="E84" s="22"/>
      <c r="F84" s="22"/>
      <c r="G84" s="48"/>
    </row>
    <row r="85" spans="1:7" x14ac:dyDescent="0.2">
      <c r="A85" s="1"/>
      <c r="B85" s="19" t="s">
        <v>36</v>
      </c>
      <c r="C85" s="20">
        <v>0.15</v>
      </c>
      <c r="D85" s="21">
        <v>31.048000000000002</v>
      </c>
      <c r="E85" s="22"/>
      <c r="F85" s="22"/>
      <c r="G85" s="48"/>
    </row>
    <row r="86" spans="1:7" x14ac:dyDescent="0.2">
      <c r="A86" s="1"/>
      <c r="B86" s="19" t="s">
        <v>21</v>
      </c>
      <c r="C86" s="20">
        <v>0.152</v>
      </c>
      <c r="D86" s="21">
        <v>66.194999999999993</v>
      </c>
      <c r="E86" s="22"/>
      <c r="F86" s="22"/>
      <c r="G86" s="48"/>
    </row>
    <row r="87" spans="1:7" x14ac:dyDescent="0.2">
      <c r="A87" s="1"/>
      <c r="B87" s="19" t="s">
        <v>33</v>
      </c>
      <c r="C87" s="20">
        <v>0.155</v>
      </c>
      <c r="D87" s="21">
        <v>36.770000000000003</v>
      </c>
      <c r="E87" s="22"/>
      <c r="F87" s="22"/>
      <c r="G87" s="48"/>
    </row>
    <row r="88" spans="1:7" x14ac:dyDescent="0.2">
      <c r="A88" s="1"/>
      <c r="B88" s="19" t="s">
        <v>20</v>
      </c>
      <c r="C88" s="20">
        <v>0.16400000000000001</v>
      </c>
      <c r="D88" s="21">
        <v>43.381</v>
      </c>
      <c r="E88" s="22"/>
      <c r="F88" s="22"/>
      <c r="G88" s="48"/>
    </row>
    <row r="89" spans="1:7" x14ac:dyDescent="0.2">
      <c r="A89" s="1"/>
      <c r="B89" s="19" t="s">
        <v>15</v>
      </c>
      <c r="C89" s="20">
        <v>0.16900000000000001</v>
      </c>
      <c r="D89" s="21">
        <v>4.8899999999999988</v>
      </c>
      <c r="E89" s="22"/>
      <c r="F89" s="22"/>
      <c r="G89" s="48"/>
    </row>
    <row r="90" spans="1:7" x14ac:dyDescent="0.2">
      <c r="A90" s="1"/>
      <c r="B90" s="19" t="s">
        <v>33</v>
      </c>
      <c r="C90" s="20">
        <v>0.17</v>
      </c>
      <c r="D90" s="21">
        <v>39.282999999999994</v>
      </c>
      <c r="E90" s="22"/>
      <c r="F90" s="22"/>
      <c r="G90" s="48"/>
    </row>
    <row r="91" spans="1:7" x14ac:dyDescent="0.2">
      <c r="A91" s="1"/>
      <c r="B91" s="19" t="s">
        <v>37</v>
      </c>
      <c r="C91" s="20">
        <v>0.17399999999999999</v>
      </c>
      <c r="D91" s="21">
        <v>15.391999999999999</v>
      </c>
      <c r="E91" s="22"/>
      <c r="F91" s="22"/>
      <c r="G91" s="48"/>
    </row>
    <row r="92" spans="1:7" x14ac:dyDescent="0.2">
      <c r="A92" s="1"/>
      <c r="B92" s="19" t="s">
        <v>36</v>
      </c>
      <c r="C92" s="20">
        <v>0.17599999999999999</v>
      </c>
      <c r="D92" s="21">
        <v>52.928000000000004</v>
      </c>
      <c r="E92" s="22"/>
      <c r="F92" s="22"/>
      <c r="G92" s="48"/>
    </row>
    <row r="93" spans="1:7" x14ac:dyDescent="0.2">
      <c r="A93" s="1"/>
      <c r="B93" s="19" t="s">
        <v>20</v>
      </c>
      <c r="C93" s="20">
        <v>0.187</v>
      </c>
      <c r="D93" s="21">
        <v>105.514</v>
      </c>
      <c r="E93" s="22"/>
      <c r="F93" s="22"/>
      <c r="G93" s="48"/>
    </row>
    <row r="94" spans="1:7" x14ac:dyDescent="0.2">
      <c r="A94" s="1"/>
      <c r="B94" s="19" t="s">
        <v>38</v>
      </c>
      <c r="C94" s="20">
        <v>0.189</v>
      </c>
      <c r="D94" s="21">
        <v>46.304000000000002</v>
      </c>
      <c r="E94" s="22"/>
      <c r="F94" s="22"/>
      <c r="G94" s="48"/>
    </row>
    <row r="95" spans="1:7" x14ac:dyDescent="0.2">
      <c r="A95" s="1"/>
      <c r="B95" s="19" t="s">
        <v>19</v>
      </c>
      <c r="C95" s="20">
        <v>0.193</v>
      </c>
      <c r="D95" s="21">
        <v>7.7790000000000017</v>
      </c>
      <c r="E95" s="22"/>
      <c r="F95" s="22"/>
      <c r="G95" s="48"/>
    </row>
    <row r="96" spans="1:7" x14ac:dyDescent="0.2">
      <c r="A96" s="1"/>
      <c r="B96" s="19" t="s">
        <v>21</v>
      </c>
      <c r="C96" s="20">
        <v>0.19400000000000001</v>
      </c>
      <c r="D96" s="21">
        <v>35.5</v>
      </c>
      <c r="E96" s="22"/>
      <c r="F96" s="22"/>
      <c r="G96" s="48"/>
    </row>
    <row r="97" spans="1:7" ht="17" thickBot="1" x14ac:dyDescent="0.25">
      <c r="A97" s="1"/>
      <c r="B97" s="24" t="s">
        <v>33</v>
      </c>
      <c r="C97" s="25">
        <v>0.19500000000000001</v>
      </c>
      <c r="D97" s="26">
        <v>25.481000000000002</v>
      </c>
      <c r="E97" s="27"/>
      <c r="F97" s="27"/>
      <c r="G97" s="49"/>
    </row>
    <row r="98" spans="1:7" x14ac:dyDescent="0.2">
      <c r="A98" s="1"/>
      <c r="B98" s="29" t="s">
        <v>29</v>
      </c>
      <c r="C98" s="30">
        <v>0.20200000000000001</v>
      </c>
      <c r="D98" s="31">
        <v>6.984</v>
      </c>
      <c r="E98" s="32">
        <f>COUNTIF(D98:D135,"&gt;25")</f>
        <v>24</v>
      </c>
      <c r="F98" s="32">
        <f>COUNTIF(D98:D135,"&lt;25")</f>
        <v>14</v>
      </c>
      <c r="G98" s="34" t="s">
        <v>39</v>
      </c>
    </row>
    <row r="99" spans="1:7" x14ac:dyDescent="0.2">
      <c r="A99" s="1"/>
      <c r="B99" s="35" t="s">
        <v>14</v>
      </c>
      <c r="C99" s="36">
        <v>0.20399999999999999</v>
      </c>
      <c r="D99" s="37">
        <v>0</v>
      </c>
      <c r="E99" s="38"/>
      <c r="F99" s="38"/>
      <c r="G99" s="40"/>
    </row>
    <row r="100" spans="1:7" x14ac:dyDescent="0.2">
      <c r="A100" s="1"/>
      <c r="B100" s="35" t="s">
        <v>40</v>
      </c>
      <c r="C100" s="36">
        <v>0.217</v>
      </c>
      <c r="D100" s="37">
        <v>13.883999999999999</v>
      </c>
      <c r="E100" s="38"/>
      <c r="F100" s="38"/>
      <c r="G100" s="40"/>
    </row>
    <row r="101" spans="1:7" x14ac:dyDescent="0.2">
      <c r="A101" s="1"/>
      <c r="B101" s="35" t="s">
        <v>30</v>
      </c>
      <c r="C101" s="36">
        <v>0.223</v>
      </c>
      <c r="D101" s="37">
        <v>64.916999999999987</v>
      </c>
      <c r="E101" s="38"/>
      <c r="F101" s="38"/>
      <c r="G101" s="40"/>
    </row>
    <row r="102" spans="1:7" x14ac:dyDescent="0.2">
      <c r="A102" s="1"/>
      <c r="B102" s="35" t="s">
        <v>19</v>
      </c>
      <c r="C102" s="36">
        <v>0.22900000000000001</v>
      </c>
      <c r="D102" s="37">
        <v>43.25</v>
      </c>
      <c r="E102" s="38"/>
      <c r="F102" s="38"/>
      <c r="G102" s="40"/>
    </row>
    <row r="103" spans="1:7" x14ac:dyDescent="0.2">
      <c r="A103" s="1"/>
      <c r="B103" s="35" t="s">
        <v>41</v>
      </c>
      <c r="C103" s="36">
        <v>0.22900000000000001</v>
      </c>
      <c r="D103" s="37">
        <v>3.2850000000000001</v>
      </c>
      <c r="E103" s="38"/>
      <c r="F103" s="38"/>
      <c r="G103" s="40"/>
    </row>
    <row r="104" spans="1:7" x14ac:dyDescent="0.2">
      <c r="A104" s="1"/>
      <c r="B104" s="35" t="s">
        <v>42</v>
      </c>
      <c r="C104" s="36">
        <v>0.23400000000000001</v>
      </c>
      <c r="D104" s="37">
        <v>1.2619999999999996</v>
      </c>
      <c r="E104" s="38"/>
      <c r="F104" s="38"/>
      <c r="G104" s="40"/>
    </row>
    <row r="105" spans="1:7" x14ac:dyDescent="0.2">
      <c r="A105" s="1"/>
      <c r="B105" s="35" t="s">
        <v>42</v>
      </c>
      <c r="C105" s="36">
        <v>0.23400000000000001</v>
      </c>
      <c r="D105" s="37">
        <v>28.709</v>
      </c>
      <c r="E105" s="38"/>
      <c r="F105" s="38"/>
      <c r="G105" s="40"/>
    </row>
    <row r="106" spans="1:7" x14ac:dyDescent="0.2">
      <c r="A106" s="1"/>
      <c r="B106" s="35" t="s">
        <v>21</v>
      </c>
      <c r="C106" s="36">
        <v>0.23699999999999999</v>
      </c>
      <c r="D106" s="37">
        <v>59.718000000000004</v>
      </c>
      <c r="E106" s="38"/>
      <c r="F106" s="38"/>
      <c r="G106" s="40"/>
    </row>
    <row r="107" spans="1:7" x14ac:dyDescent="0.2">
      <c r="A107" s="1"/>
      <c r="B107" s="35" t="s">
        <v>19</v>
      </c>
      <c r="C107" s="36">
        <v>0.23799999999999999</v>
      </c>
      <c r="D107" s="37">
        <v>17.305</v>
      </c>
      <c r="E107" s="38"/>
      <c r="F107" s="38"/>
      <c r="G107" s="40"/>
    </row>
    <row r="108" spans="1:7" x14ac:dyDescent="0.2">
      <c r="A108" s="1"/>
      <c r="B108" s="35" t="s">
        <v>15</v>
      </c>
      <c r="C108" s="36">
        <v>0.24199999999999999</v>
      </c>
      <c r="D108" s="37">
        <v>42.013999999999996</v>
      </c>
      <c r="E108" s="38"/>
      <c r="F108" s="38"/>
      <c r="G108" s="40"/>
    </row>
    <row r="109" spans="1:7" x14ac:dyDescent="0.2">
      <c r="A109" s="1"/>
      <c r="B109" s="35" t="s">
        <v>19</v>
      </c>
      <c r="C109" s="36">
        <v>0.246</v>
      </c>
      <c r="D109" s="37">
        <v>46.291000000000004</v>
      </c>
      <c r="E109" s="38"/>
      <c r="F109" s="38"/>
      <c r="G109" s="40"/>
    </row>
    <row r="110" spans="1:7" x14ac:dyDescent="0.2">
      <c r="A110" s="1"/>
      <c r="B110" s="35" t="s">
        <v>23</v>
      </c>
      <c r="C110" s="36">
        <v>0.26300000000000001</v>
      </c>
      <c r="D110" s="37">
        <v>62.398999999999994</v>
      </c>
      <c r="E110" s="38"/>
      <c r="F110" s="38"/>
      <c r="G110" s="40"/>
    </row>
    <row r="111" spans="1:7" x14ac:dyDescent="0.2">
      <c r="A111" s="1"/>
      <c r="B111" s="35" t="s">
        <v>40</v>
      </c>
      <c r="C111" s="36">
        <v>0.251</v>
      </c>
      <c r="D111" s="37">
        <v>9.8609999999999989</v>
      </c>
      <c r="E111" s="38"/>
      <c r="F111" s="38"/>
      <c r="G111" s="40"/>
    </row>
    <row r="112" spans="1:7" x14ac:dyDescent="0.2">
      <c r="A112" s="1"/>
      <c r="B112" s="35" t="s">
        <v>22</v>
      </c>
      <c r="C112" s="36">
        <v>0.26500000000000001</v>
      </c>
      <c r="D112" s="37">
        <v>72.766000000000005</v>
      </c>
      <c r="E112" s="38"/>
      <c r="F112" s="38"/>
      <c r="G112" s="40"/>
    </row>
    <row r="113" spans="1:7" x14ac:dyDescent="0.2">
      <c r="A113" s="1"/>
      <c r="B113" s="35" t="s">
        <v>43</v>
      </c>
      <c r="C113" s="36">
        <v>0.26900000000000002</v>
      </c>
      <c r="D113" s="37">
        <v>1.3170000000000002</v>
      </c>
      <c r="E113" s="38"/>
      <c r="F113" s="38"/>
      <c r="G113" s="40"/>
    </row>
    <row r="114" spans="1:7" x14ac:dyDescent="0.2">
      <c r="A114" s="1"/>
      <c r="B114" s="35" t="s">
        <v>31</v>
      </c>
      <c r="C114" s="36">
        <v>0.27</v>
      </c>
      <c r="D114" s="37">
        <v>36.442999999999998</v>
      </c>
      <c r="E114" s="38"/>
      <c r="F114" s="38"/>
      <c r="G114" s="40"/>
    </row>
    <row r="115" spans="1:7" x14ac:dyDescent="0.2">
      <c r="A115" s="1"/>
      <c r="B115" s="35" t="s">
        <v>44</v>
      </c>
      <c r="C115" s="36">
        <v>0.28899999999999998</v>
      </c>
      <c r="D115" s="37">
        <v>49.707999999999998</v>
      </c>
      <c r="E115" s="38"/>
      <c r="F115" s="38"/>
      <c r="G115" s="40"/>
    </row>
    <row r="116" spans="1:7" x14ac:dyDescent="0.2">
      <c r="A116" s="1"/>
      <c r="B116" s="35" t="s">
        <v>44</v>
      </c>
      <c r="C116" s="36">
        <v>0.29099999999999998</v>
      </c>
      <c r="D116" s="37">
        <v>32.973999999999997</v>
      </c>
      <c r="E116" s="38"/>
      <c r="F116" s="38"/>
      <c r="G116" s="40"/>
    </row>
    <row r="117" spans="1:7" x14ac:dyDescent="0.2">
      <c r="A117" s="1"/>
      <c r="B117" s="35" t="s">
        <v>33</v>
      </c>
      <c r="C117" s="36">
        <v>0.29299999999999998</v>
      </c>
      <c r="D117" s="37">
        <v>69.825000000000003</v>
      </c>
      <c r="E117" s="38"/>
      <c r="F117" s="38"/>
      <c r="G117" s="40"/>
    </row>
    <row r="118" spans="1:7" x14ac:dyDescent="0.2">
      <c r="A118" s="1"/>
      <c r="B118" s="35" t="s">
        <v>45</v>
      </c>
      <c r="C118" s="36">
        <v>0.30199999999999999</v>
      </c>
      <c r="D118" s="37">
        <v>25.565999999999999</v>
      </c>
      <c r="E118" s="38"/>
      <c r="F118" s="38"/>
      <c r="G118" s="40"/>
    </row>
    <row r="119" spans="1:7" x14ac:dyDescent="0.2">
      <c r="A119" s="1"/>
      <c r="B119" s="35" t="s">
        <v>38</v>
      </c>
      <c r="C119" s="36">
        <v>0.30199999999999999</v>
      </c>
      <c r="D119" s="37">
        <v>83.6</v>
      </c>
      <c r="E119" s="38"/>
      <c r="F119" s="38"/>
      <c r="G119" s="40"/>
    </row>
    <row r="120" spans="1:7" x14ac:dyDescent="0.2">
      <c r="A120" s="1"/>
      <c r="B120" s="35" t="s">
        <v>36</v>
      </c>
      <c r="C120" s="36">
        <v>0.308</v>
      </c>
      <c r="D120" s="37">
        <v>64.39500000000001</v>
      </c>
      <c r="E120" s="38"/>
      <c r="F120" s="38"/>
      <c r="G120" s="40"/>
    </row>
    <row r="121" spans="1:7" x14ac:dyDescent="0.2">
      <c r="A121" s="1"/>
      <c r="B121" s="35" t="s">
        <v>46</v>
      </c>
      <c r="C121" s="36">
        <v>0.32</v>
      </c>
      <c r="D121" s="37">
        <v>36.993000000000002</v>
      </c>
      <c r="E121" s="38"/>
      <c r="F121" s="38"/>
      <c r="G121" s="40"/>
    </row>
    <row r="122" spans="1:7" x14ac:dyDescent="0.2">
      <c r="A122" s="1"/>
      <c r="B122" s="35" t="s">
        <v>23</v>
      </c>
      <c r="C122" s="36">
        <v>0.32700000000000001</v>
      </c>
      <c r="D122" s="37">
        <v>6.18</v>
      </c>
      <c r="E122" s="38"/>
      <c r="F122" s="38"/>
      <c r="G122" s="40"/>
    </row>
    <row r="123" spans="1:7" x14ac:dyDescent="0.2">
      <c r="A123" s="1"/>
      <c r="B123" s="35" t="s">
        <v>38</v>
      </c>
      <c r="C123" s="36">
        <v>0.32800000000000001</v>
      </c>
      <c r="D123" s="37">
        <v>36.446999999999996</v>
      </c>
      <c r="E123" s="38"/>
      <c r="F123" s="38"/>
      <c r="G123" s="40"/>
    </row>
    <row r="124" spans="1:7" x14ac:dyDescent="0.2">
      <c r="A124" s="1"/>
      <c r="B124" s="35" t="s">
        <v>19</v>
      </c>
      <c r="C124" s="36">
        <v>0.33100000000000002</v>
      </c>
      <c r="D124" s="37">
        <v>83.66</v>
      </c>
      <c r="E124" s="38"/>
      <c r="F124" s="38"/>
      <c r="G124" s="40"/>
    </row>
    <row r="125" spans="1:7" x14ac:dyDescent="0.2">
      <c r="A125" s="1"/>
      <c r="B125" s="35" t="s">
        <v>35</v>
      </c>
      <c r="C125" s="36">
        <v>0.33200000000000002</v>
      </c>
      <c r="D125" s="37">
        <v>24.542999999999999</v>
      </c>
      <c r="E125" s="38"/>
      <c r="F125" s="38"/>
      <c r="G125" s="40"/>
    </row>
    <row r="126" spans="1:7" x14ac:dyDescent="0.2">
      <c r="A126" s="1"/>
      <c r="B126" s="35" t="s">
        <v>47</v>
      </c>
      <c r="C126" s="36">
        <v>0.34</v>
      </c>
      <c r="D126" s="37">
        <v>14.612000000000002</v>
      </c>
      <c r="E126" s="38"/>
      <c r="F126" s="38"/>
      <c r="G126" s="40"/>
    </row>
    <row r="127" spans="1:7" x14ac:dyDescent="0.2">
      <c r="A127" s="1"/>
      <c r="B127" s="35" t="s">
        <v>23</v>
      </c>
      <c r="C127" s="36">
        <v>0.35299999999999998</v>
      </c>
      <c r="D127" s="37">
        <v>61.962000000000003</v>
      </c>
      <c r="E127" s="38"/>
      <c r="F127" s="38"/>
      <c r="G127" s="40"/>
    </row>
    <row r="128" spans="1:7" x14ac:dyDescent="0.2">
      <c r="A128" s="1"/>
      <c r="B128" s="35" t="s">
        <v>38</v>
      </c>
      <c r="C128" s="36">
        <v>0.35699999999999998</v>
      </c>
      <c r="D128" s="37">
        <v>50.099000000000004</v>
      </c>
      <c r="E128" s="38"/>
      <c r="F128" s="38"/>
      <c r="G128" s="40"/>
    </row>
    <row r="129" spans="1:7" x14ac:dyDescent="0.2">
      <c r="A129" s="1"/>
      <c r="B129" s="35" t="s">
        <v>44</v>
      </c>
      <c r="C129" s="36">
        <v>0.35799999999999998</v>
      </c>
      <c r="D129" s="37">
        <v>43.99</v>
      </c>
      <c r="E129" s="38"/>
      <c r="F129" s="38"/>
      <c r="G129" s="40"/>
    </row>
    <row r="130" spans="1:7" x14ac:dyDescent="0.2">
      <c r="A130" s="1"/>
      <c r="B130" s="35" t="s">
        <v>21</v>
      </c>
      <c r="C130" s="36">
        <v>0.35899999999999999</v>
      </c>
      <c r="D130" s="37">
        <v>53.677999999999997</v>
      </c>
      <c r="E130" s="38"/>
      <c r="F130" s="38"/>
      <c r="G130" s="40"/>
    </row>
    <row r="131" spans="1:7" x14ac:dyDescent="0.2">
      <c r="A131" s="1"/>
      <c r="B131" s="35" t="s">
        <v>48</v>
      </c>
      <c r="C131" s="36">
        <v>0.36</v>
      </c>
      <c r="D131" s="37">
        <v>23.76</v>
      </c>
      <c r="E131" s="38"/>
      <c r="F131" s="38"/>
      <c r="G131" s="40"/>
    </row>
    <row r="132" spans="1:7" x14ac:dyDescent="0.2">
      <c r="A132" s="1"/>
      <c r="B132" s="35" t="s">
        <v>49</v>
      </c>
      <c r="C132" s="36">
        <v>0.36099999999999999</v>
      </c>
      <c r="D132" s="37">
        <v>4.8540000000000001</v>
      </c>
      <c r="E132" s="38"/>
      <c r="F132" s="38"/>
      <c r="G132" s="40"/>
    </row>
    <row r="133" spans="1:7" x14ac:dyDescent="0.2">
      <c r="A133" s="1"/>
      <c r="B133" s="35" t="s">
        <v>16</v>
      </c>
      <c r="C133" s="36">
        <v>0.37</v>
      </c>
      <c r="D133" s="37">
        <v>41.611999999999995</v>
      </c>
      <c r="E133" s="38"/>
      <c r="F133" s="38"/>
      <c r="G133" s="40"/>
    </row>
    <row r="134" spans="1:7" x14ac:dyDescent="0.2">
      <c r="A134" s="1"/>
      <c r="B134" s="35" t="s">
        <v>50</v>
      </c>
      <c r="C134" s="36">
        <v>0.38900000000000001</v>
      </c>
      <c r="D134" s="37">
        <v>19.371000000000002</v>
      </c>
      <c r="E134" s="38"/>
      <c r="F134" s="38"/>
      <c r="G134" s="40"/>
    </row>
    <row r="135" spans="1:7" ht="17" thickBot="1" x14ac:dyDescent="0.25">
      <c r="A135" s="1"/>
      <c r="B135" s="41" t="s">
        <v>51</v>
      </c>
      <c r="C135" s="42">
        <v>0.39500000000000002</v>
      </c>
      <c r="D135" s="43">
        <v>29.16</v>
      </c>
      <c r="E135" s="38"/>
      <c r="F135" s="38"/>
      <c r="G135" s="40"/>
    </row>
    <row r="136" spans="1:7" x14ac:dyDescent="0.2">
      <c r="A136" s="1"/>
      <c r="B136" s="14" t="s">
        <v>38</v>
      </c>
      <c r="C136" s="15">
        <v>0.40100000000000002</v>
      </c>
      <c r="D136" s="16">
        <v>79.246000000000009</v>
      </c>
      <c r="E136" s="17">
        <f>COUNTIF(D136:D146,"&gt;25")</f>
        <v>9</v>
      </c>
      <c r="F136" s="18">
        <f>COUNTIF(D136:D146,"&lt;25")</f>
        <v>2</v>
      </c>
      <c r="G136" s="47" t="s">
        <v>52</v>
      </c>
    </row>
    <row r="137" spans="1:7" x14ac:dyDescent="0.2">
      <c r="A137" s="1"/>
      <c r="B137" s="19" t="s">
        <v>25</v>
      </c>
      <c r="C137" s="20">
        <v>0.41099999999999998</v>
      </c>
      <c r="D137" s="21">
        <v>2.4539999999999988</v>
      </c>
      <c r="E137" s="22"/>
      <c r="F137" s="23"/>
      <c r="G137" s="48"/>
    </row>
    <row r="138" spans="1:7" x14ac:dyDescent="0.2">
      <c r="A138" s="1"/>
      <c r="B138" s="19" t="s">
        <v>40</v>
      </c>
      <c r="C138" s="20">
        <v>0.44900000000000001</v>
      </c>
      <c r="D138" s="21">
        <v>30.021000000000001</v>
      </c>
      <c r="E138" s="22"/>
      <c r="F138" s="23"/>
      <c r="G138" s="48"/>
    </row>
    <row r="139" spans="1:7" x14ac:dyDescent="0.2">
      <c r="A139" s="1"/>
      <c r="B139" s="19" t="s">
        <v>12</v>
      </c>
      <c r="C139" s="20">
        <v>0.45200000000000001</v>
      </c>
      <c r="D139" s="21">
        <v>48.337000000000003</v>
      </c>
      <c r="E139" s="22"/>
      <c r="F139" s="23"/>
      <c r="G139" s="48"/>
    </row>
    <row r="140" spans="1:7" x14ac:dyDescent="0.2">
      <c r="A140" s="1"/>
      <c r="B140" s="19" t="s">
        <v>30</v>
      </c>
      <c r="C140" s="20">
        <v>0.47199999999999998</v>
      </c>
      <c r="D140" s="21">
        <v>97.213999999999999</v>
      </c>
      <c r="E140" s="22"/>
      <c r="F140" s="23"/>
      <c r="G140" s="48"/>
    </row>
    <row r="141" spans="1:7" x14ac:dyDescent="0.2">
      <c r="A141" s="1"/>
      <c r="B141" s="19" t="s">
        <v>47</v>
      </c>
      <c r="C141" s="20">
        <v>0.49099999999999999</v>
      </c>
      <c r="D141" s="21">
        <v>26.474</v>
      </c>
      <c r="E141" s="22"/>
      <c r="F141" s="23"/>
      <c r="G141" s="48"/>
    </row>
    <row r="142" spans="1:7" x14ac:dyDescent="0.2">
      <c r="A142" s="1"/>
      <c r="B142" s="19" t="s">
        <v>12</v>
      </c>
      <c r="C142" s="20">
        <v>0.505</v>
      </c>
      <c r="D142" s="21">
        <v>26.284000000000006</v>
      </c>
      <c r="E142" s="22"/>
      <c r="F142" s="23"/>
      <c r="G142" s="48"/>
    </row>
    <row r="143" spans="1:7" x14ac:dyDescent="0.2">
      <c r="A143" s="1"/>
      <c r="B143" s="19" t="s">
        <v>40</v>
      </c>
      <c r="C143" s="20">
        <v>0.50800000000000001</v>
      </c>
      <c r="D143" s="21">
        <v>12.712</v>
      </c>
      <c r="E143" s="22"/>
      <c r="F143" s="23"/>
      <c r="G143" s="48"/>
    </row>
    <row r="144" spans="1:7" x14ac:dyDescent="0.2">
      <c r="A144" s="1"/>
      <c r="B144" s="19" t="s">
        <v>53</v>
      </c>
      <c r="C144" s="20">
        <v>0.55600000000000005</v>
      </c>
      <c r="D144" s="21">
        <v>26.513999999999999</v>
      </c>
      <c r="E144" s="22"/>
      <c r="F144" s="23"/>
      <c r="G144" s="48"/>
    </row>
    <row r="145" spans="1:7" x14ac:dyDescent="0.2">
      <c r="A145" s="1"/>
      <c r="B145" s="19" t="s">
        <v>26</v>
      </c>
      <c r="C145" s="20">
        <v>0.59</v>
      </c>
      <c r="D145" s="21">
        <v>51.949999999999996</v>
      </c>
      <c r="E145" s="22"/>
      <c r="F145" s="23"/>
      <c r="G145" s="48"/>
    </row>
    <row r="146" spans="1:7" ht="17" thickBot="1" x14ac:dyDescent="0.25">
      <c r="A146" s="1"/>
      <c r="B146" s="24" t="s">
        <v>37</v>
      </c>
      <c r="C146" s="25">
        <v>0.59099999999999997</v>
      </c>
      <c r="D146" s="26">
        <v>25.783999999999999</v>
      </c>
      <c r="E146" s="27"/>
      <c r="F146" s="28"/>
      <c r="G146" s="49"/>
    </row>
    <row r="147" spans="1:7" x14ac:dyDescent="0.2">
      <c r="A147" s="1"/>
      <c r="B147" s="29" t="s">
        <v>23</v>
      </c>
      <c r="C147" s="30">
        <v>0.629</v>
      </c>
      <c r="D147" s="31">
        <v>48.436999999999998</v>
      </c>
      <c r="E147" s="32">
        <f>COUNTIF(D147:D153,"&gt;25")</f>
        <v>7</v>
      </c>
      <c r="F147" s="33">
        <f>COUNTIF(D147:D153,"&lt;25")</f>
        <v>0</v>
      </c>
      <c r="G147" s="34" t="s">
        <v>54</v>
      </c>
    </row>
    <row r="148" spans="1:7" x14ac:dyDescent="0.2">
      <c r="A148" s="1"/>
      <c r="B148" s="35" t="s">
        <v>41</v>
      </c>
      <c r="C148" s="36">
        <v>1.0449999999999999</v>
      </c>
      <c r="D148" s="37">
        <v>36.180999999999997</v>
      </c>
      <c r="E148" s="38"/>
      <c r="F148" s="39"/>
      <c r="G148" s="40"/>
    </row>
    <row r="149" spans="1:7" x14ac:dyDescent="0.2">
      <c r="A149" s="1"/>
      <c r="B149" s="35" t="s">
        <v>55</v>
      </c>
      <c r="C149" s="36">
        <v>1.083</v>
      </c>
      <c r="D149" s="37">
        <v>33.155999999999999</v>
      </c>
      <c r="E149" s="38"/>
      <c r="F149" s="39"/>
      <c r="G149" s="40"/>
    </row>
    <row r="150" spans="1:7" x14ac:dyDescent="0.2">
      <c r="A150" s="1"/>
      <c r="B150" s="35" t="s">
        <v>34</v>
      </c>
      <c r="C150" s="36">
        <v>1.1499999999999999</v>
      </c>
      <c r="D150" s="37">
        <v>26.621000000000002</v>
      </c>
      <c r="E150" s="38"/>
      <c r="F150" s="39"/>
      <c r="G150" s="40"/>
    </row>
    <row r="151" spans="1:7" x14ac:dyDescent="0.2">
      <c r="A151" s="1"/>
      <c r="B151" s="35" t="s">
        <v>56</v>
      </c>
      <c r="C151" s="36">
        <v>1.167</v>
      </c>
      <c r="D151" s="37">
        <v>51.47</v>
      </c>
      <c r="E151" s="38"/>
      <c r="F151" s="39"/>
      <c r="G151" s="40"/>
    </row>
    <row r="152" spans="1:7" x14ac:dyDescent="0.2">
      <c r="A152" s="1"/>
      <c r="B152" s="35" t="s">
        <v>55</v>
      </c>
      <c r="C152" s="36">
        <v>1.43</v>
      </c>
      <c r="D152" s="37">
        <v>39.417000000000002</v>
      </c>
      <c r="E152" s="38"/>
      <c r="F152" s="39"/>
      <c r="G152" s="40"/>
    </row>
    <row r="153" spans="1:7" ht="17" thickBot="1" x14ac:dyDescent="0.25">
      <c r="A153" s="1"/>
      <c r="B153" s="41" t="s">
        <v>41</v>
      </c>
      <c r="C153" s="42">
        <v>1.5509999999999999</v>
      </c>
      <c r="D153" s="43">
        <v>46.12</v>
      </c>
      <c r="E153" s="44"/>
      <c r="F153" s="45"/>
      <c r="G153" s="46"/>
    </row>
    <row r="154" spans="1:7" x14ac:dyDescent="0.2">
      <c r="A154" s="1"/>
      <c r="B154" s="50"/>
      <c r="C154" s="2"/>
      <c r="D154" s="1"/>
      <c r="E154" s="1"/>
      <c r="F154" s="1"/>
      <c r="G154" s="1"/>
    </row>
    <row r="155" spans="1:7" x14ac:dyDescent="0.2">
      <c r="A155" s="1"/>
      <c r="B155" s="1"/>
      <c r="C155" s="2"/>
      <c r="D155" s="1"/>
      <c r="E155" s="1"/>
      <c r="F155" s="1"/>
      <c r="G155" s="1"/>
    </row>
    <row r="156" spans="1:7" x14ac:dyDescent="0.2">
      <c r="A156" s="1"/>
      <c r="B156" s="1"/>
      <c r="C156" s="2"/>
      <c r="D156" s="1"/>
      <c r="E156" s="1"/>
      <c r="F156" s="1"/>
      <c r="G156" s="1"/>
    </row>
  </sheetData>
  <mergeCells count="2">
    <mergeCell ref="E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2023-01-30T16:46:32Z</dcterms:created>
  <dcterms:modified xsi:type="dcterms:W3CDTF">2023-01-30T16:47:17Z</dcterms:modified>
</cp:coreProperties>
</file>