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lermomoya/Desktop/M/BDNF_axonal_siganling_Moya_2021/Second submition/Supporting files separated/supportingfiles/Fig 9/"/>
    </mc:Choice>
  </mc:AlternateContent>
  <xr:revisionPtr revIDLastSave="0" documentId="13_ncr:1_{4B8C867B-ABE8-C945-A477-EEED6AD8D83F}" xr6:coauthVersionLast="47" xr6:coauthVersionMax="47" xr10:uidLastSave="{00000000-0000-0000-0000-000000000000}"/>
  <bookViews>
    <workbookView xWindow="560" yWindow="500" windowWidth="25040" windowHeight="14120" xr2:uid="{A04F81A0-C252-6D4C-918D-F7F7EC275EE9}"/>
  </bookViews>
  <sheets>
    <sheet name="Figure 9C" sheetId="1" r:id="rId1"/>
    <sheet name="Figure 9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2" l="1"/>
  <c r="F72" i="2"/>
  <c r="E72" i="2"/>
  <c r="D72" i="2"/>
  <c r="C72" i="2"/>
  <c r="B72" i="2"/>
  <c r="G71" i="2"/>
  <c r="F71" i="2"/>
  <c r="E71" i="2"/>
  <c r="D71" i="2"/>
  <c r="C71" i="2"/>
  <c r="B71" i="2"/>
  <c r="G70" i="2"/>
  <c r="F70" i="2"/>
  <c r="E70" i="2"/>
  <c r="D70" i="2"/>
  <c r="C70" i="2"/>
  <c r="B70" i="2"/>
  <c r="C72" i="1"/>
  <c r="D72" i="1"/>
  <c r="E72" i="1"/>
  <c r="F72" i="1"/>
  <c r="G72" i="1"/>
  <c r="B72" i="1"/>
  <c r="C71" i="1"/>
  <c r="D71" i="1"/>
  <c r="E71" i="1"/>
  <c r="F71" i="1"/>
  <c r="G71" i="1"/>
  <c r="B71" i="1"/>
  <c r="C70" i="1"/>
  <c r="D70" i="1"/>
  <c r="E70" i="1"/>
  <c r="F70" i="1"/>
  <c r="G70" i="1"/>
  <c r="B70" i="1"/>
</calcChain>
</file>

<file path=xl/sharedStrings.xml><?xml version="1.0" encoding="utf-8"?>
<sst xmlns="http://schemas.openxmlformats.org/spreadsheetml/2006/main" count="20" uniqueCount="11">
  <si>
    <t>AHA levels</t>
  </si>
  <si>
    <t>Control</t>
  </si>
  <si>
    <t>BDNF</t>
  </si>
  <si>
    <t>KG501</t>
  </si>
  <si>
    <t>KG501/BDNF</t>
  </si>
  <si>
    <t>Torin 1</t>
  </si>
  <si>
    <t>Torin 1/BDNF</t>
  </si>
  <si>
    <t>Average</t>
  </si>
  <si>
    <t>Standard Dev</t>
  </si>
  <si>
    <t>Standard Error</t>
  </si>
  <si>
    <t>Arc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</si>
</sst>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2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1642-8BDE-6846-B7EB-72189FF37D7A}">
  <dimension ref="A1:G73"/>
  <sheetViews>
    <sheetView tabSelected="1" topLeftCell="A12" workbookViewId="0">
      <selection activeCell="H15" sqref="H15"/>
    </sheetView>
  </sheetViews>
  <sheetFormatPr baseColWidth="10" defaultRowHeight="16" x14ac:dyDescent="0.2"/>
  <sheetData>
    <row r="1" spans="1:7" x14ac:dyDescent="0.2">
      <c r="A1" s="4" t="s">
        <v>0</v>
      </c>
    </row>
    <row r="2" spans="1:7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">
      <c r="B3" s="5">
        <v>0.82913999999999999</v>
      </c>
      <c r="C3" s="5">
        <v>2.143637</v>
      </c>
      <c r="D3" s="5">
        <v>2.001668</v>
      </c>
      <c r="E3" s="5">
        <v>1.4896780000000001</v>
      </c>
      <c r="F3" s="5">
        <v>0.97207060000000001</v>
      </c>
      <c r="G3" s="5">
        <v>1.468378</v>
      </c>
    </row>
    <row r="4" spans="1:7" x14ac:dyDescent="0.2">
      <c r="B4" s="5">
        <v>0.90803469999999997</v>
      </c>
      <c r="C4" s="5">
        <v>1.99746</v>
      </c>
      <c r="D4" s="5">
        <v>2.2266249999999999</v>
      </c>
      <c r="E4" s="5">
        <v>1.5140899999999999</v>
      </c>
      <c r="F4" s="5">
        <v>0.97954969999999997</v>
      </c>
      <c r="G4" s="5">
        <v>2.0462470000000001</v>
      </c>
    </row>
    <row r="5" spans="1:7" x14ac:dyDescent="0.2">
      <c r="B5" s="5">
        <v>0.90001929999999997</v>
      </c>
      <c r="C5" s="5">
        <v>1.90334</v>
      </c>
      <c r="D5" s="5">
        <v>1.5792710000000001</v>
      </c>
      <c r="E5" s="5">
        <v>0.85176209999999997</v>
      </c>
      <c r="F5" s="5">
        <v>1.5074719999999999</v>
      </c>
      <c r="G5" s="5">
        <v>2.2451059999999998</v>
      </c>
    </row>
    <row r="6" spans="1:7" x14ac:dyDescent="0.2">
      <c r="B6" s="5">
        <v>1.014281</v>
      </c>
      <c r="C6" s="5">
        <v>0.9748192</v>
      </c>
      <c r="D6" s="5">
        <v>2.0264479999999998</v>
      </c>
      <c r="E6" s="5">
        <v>1.3892230000000001</v>
      </c>
      <c r="F6" s="5">
        <v>0.74385749999999995</v>
      </c>
      <c r="G6" s="5">
        <v>0.79383769999999998</v>
      </c>
    </row>
    <row r="7" spans="1:7" x14ac:dyDescent="0.2">
      <c r="B7" s="5">
        <v>0.94401539999999995</v>
      </c>
      <c r="C7" s="5">
        <v>2.063183</v>
      </c>
      <c r="D7" s="5">
        <v>2.4490759999999998</v>
      </c>
      <c r="E7" s="5">
        <v>1.646147</v>
      </c>
      <c r="F7" s="5">
        <v>1.1042400000000001</v>
      </c>
      <c r="G7" s="5">
        <v>0.78526320000000005</v>
      </c>
    </row>
    <row r="8" spans="1:7" x14ac:dyDescent="0.2">
      <c r="B8" s="5">
        <v>0.8100347</v>
      </c>
      <c r="C8" s="5">
        <v>1.252178</v>
      </c>
      <c r="D8" s="5">
        <v>2.4310369999999999</v>
      </c>
      <c r="E8" s="5">
        <v>1.1460889999999999</v>
      </c>
      <c r="F8" s="5">
        <v>1.097874</v>
      </c>
      <c r="G8" s="5">
        <v>1.0028440000000001</v>
      </c>
    </row>
    <row r="9" spans="1:7" x14ac:dyDescent="0.2">
      <c r="B9" s="5">
        <v>0.62475179999999997</v>
      </c>
      <c r="C9" s="5">
        <v>0.91772209999999999</v>
      </c>
      <c r="D9" s="5">
        <v>1.5110680000000001</v>
      </c>
      <c r="E9" s="5">
        <v>1.058246</v>
      </c>
      <c r="F9" s="5">
        <v>0.91790439999999995</v>
      </c>
      <c r="G9" s="5">
        <v>1.004513</v>
      </c>
    </row>
    <row r="10" spans="1:7" x14ac:dyDescent="0.2">
      <c r="B10" s="5">
        <v>1.192663</v>
      </c>
      <c r="C10" s="5">
        <v>0.56457880000000005</v>
      </c>
      <c r="D10" s="5">
        <v>1.5048919999999999</v>
      </c>
      <c r="E10" s="5">
        <v>1.23125</v>
      </c>
      <c r="F10" s="5">
        <v>0.90007700000000002</v>
      </c>
      <c r="G10" s="5">
        <v>1.17472</v>
      </c>
    </row>
    <row r="11" spans="1:7" x14ac:dyDescent="0.2">
      <c r="B11" s="5">
        <v>0.61317120000000003</v>
      </c>
      <c r="C11" s="5">
        <v>0.89835810000000005</v>
      </c>
      <c r="D11" s="5">
        <v>1.5080690000000001</v>
      </c>
      <c r="E11" s="5">
        <v>0.66154239999999997</v>
      </c>
      <c r="F11" s="5">
        <v>1.396898</v>
      </c>
      <c r="G11" s="5">
        <v>0.99998640000000005</v>
      </c>
    </row>
    <row r="12" spans="1:7" x14ac:dyDescent="0.2">
      <c r="B12" s="5">
        <v>1.5177849999999999</v>
      </c>
      <c r="C12" s="5">
        <v>1.058041</v>
      </c>
      <c r="D12" s="5">
        <v>1.2118169999999999</v>
      </c>
      <c r="E12" s="5">
        <v>1.1500170000000001</v>
      </c>
      <c r="F12" s="5">
        <v>0.67590919999999999</v>
      </c>
      <c r="G12" s="5">
        <v>1.201926</v>
      </c>
    </row>
    <row r="13" spans="1:7" x14ac:dyDescent="0.2">
      <c r="B13" s="5">
        <v>1.2890440000000001</v>
      </c>
      <c r="C13" s="5">
        <v>1.5944609999999999</v>
      </c>
      <c r="D13" s="5">
        <v>0.95083740000000005</v>
      </c>
      <c r="E13" s="5">
        <v>0.73979349999999999</v>
      </c>
      <c r="F13" s="5">
        <v>1.4333089999999999</v>
      </c>
      <c r="G13" s="5">
        <v>0.82180169999999997</v>
      </c>
    </row>
    <row r="14" spans="1:7" x14ac:dyDescent="0.2">
      <c r="B14" s="5">
        <v>1.0148489999999999</v>
      </c>
      <c r="C14" s="5">
        <v>1.448701</v>
      </c>
      <c r="D14" s="5">
        <v>0.56717459999999997</v>
      </c>
      <c r="E14" s="5">
        <v>0.93532660000000001</v>
      </c>
      <c r="F14" s="5">
        <v>1.6346229999999999</v>
      </c>
      <c r="G14" s="5">
        <v>0.73209049999999998</v>
      </c>
    </row>
    <row r="15" spans="1:7" x14ac:dyDescent="0.2">
      <c r="B15" s="5">
        <v>0.80140789999999995</v>
      </c>
      <c r="C15" s="5">
        <v>2.0450699999999999</v>
      </c>
      <c r="D15" s="5">
        <v>2.212237</v>
      </c>
      <c r="E15" s="5">
        <v>0.8488213</v>
      </c>
      <c r="F15" s="5">
        <v>1.0347329999999999</v>
      </c>
      <c r="G15" s="5">
        <v>1.145359</v>
      </c>
    </row>
    <row r="16" spans="1:7" x14ac:dyDescent="0.2">
      <c r="B16" s="5">
        <v>0.83489199999999997</v>
      </c>
      <c r="C16" s="5">
        <v>1.443065</v>
      </c>
      <c r="D16" s="5">
        <v>2.6205440000000002</v>
      </c>
      <c r="E16" s="5">
        <v>0.28923300000000002</v>
      </c>
      <c r="F16" s="5">
        <v>0.81911469999999997</v>
      </c>
      <c r="G16" s="5">
        <v>1.047812</v>
      </c>
    </row>
    <row r="17" spans="2:7" x14ac:dyDescent="0.2">
      <c r="B17" s="5">
        <v>0.82076119999999997</v>
      </c>
      <c r="C17" s="5">
        <v>1.241463</v>
      </c>
      <c r="D17" s="5">
        <v>0.58066720000000005</v>
      </c>
      <c r="E17" s="5">
        <v>0.73989559999999999</v>
      </c>
      <c r="F17" s="5">
        <v>0.8425494</v>
      </c>
      <c r="G17" s="5">
        <v>1.1043339999999999</v>
      </c>
    </row>
    <row r="18" spans="2:7" x14ac:dyDescent="0.2">
      <c r="B18" s="5">
        <v>1.062951</v>
      </c>
      <c r="C18" s="5">
        <v>2.7297530000000001</v>
      </c>
      <c r="D18" s="5">
        <v>0.61759980000000003</v>
      </c>
      <c r="E18" s="5">
        <v>0.72176929999999995</v>
      </c>
      <c r="F18" s="5">
        <v>0.90554610000000002</v>
      </c>
      <c r="G18" s="5">
        <v>1.1379239999999999</v>
      </c>
    </row>
    <row r="19" spans="2:7" x14ac:dyDescent="0.2">
      <c r="B19" s="5">
        <v>0.83863560000000004</v>
      </c>
      <c r="C19" s="5">
        <v>1.842387</v>
      </c>
      <c r="D19" s="5">
        <v>0.80664650000000004</v>
      </c>
      <c r="E19" s="5">
        <v>1.1169370000000001</v>
      </c>
      <c r="F19" s="5">
        <v>1.485555</v>
      </c>
      <c r="G19" s="5">
        <v>1.1350480000000001</v>
      </c>
    </row>
    <row r="20" spans="2:7" x14ac:dyDescent="0.2">
      <c r="B20" s="5">
        <v>0.72506060000000006</v>
      </c>
      <c r="C20" s="5">
        <v>1.3637429999999999</v>
      </c>
      <c r="D20" s="5">
        <v>2.7299030000000002</v>
      </c>
      <c r="E20" s="5">
        <v>0.77567889999999995</v>
      </c>
      <c r="F20" s="5">
        <v>0.33510129999999999</v>
      </c>
      <c r="G20" s="5">
        <v>0.84562389999999998</v>
      </c>
    </row>
    <row r="21" spans="2:7" x14ac:dyDescent="0.2">
      <c r="B21" s="5">
        <v>1.3049660000000001</v>
      </c>
      <c r="C21" s="5">
        <v>2.2070289999999999</v>
      </c>
      <c r="D21" s="5">
        <v>1.642595</v>
      </c>
      <c r="E21" s="5">
        <v>0.69836100000000001</v>
      </c>
      <c r="F21" s="5">
        <v>0.67943949999999997</v>
      </c>
      <c r="G21" s="5">
        <v>1.177387</v>
      </c>
    </row>
    <row r="22" spans="2:7" x14ac:dyDescent="0.2">
      <c r="B22" s="5">
        <v>2.032556</v>
      </c>
      <c r="C22" s="5">
        <v>1.0637220000000001</v>
      </c>
      <c r="D22" s="5">
        <v>2.8191660000000001</v>
      </c>
      <c r="E22" s="5">
        <v>0.66007970000000005</v>
      </c>
      <c r="F22" s="5">
        <v>0.76333419999999996</v>
      </c>
      <c r="G22" s="5">
        <v>1.1575439999999999</v>
      </c>
    </row>
    <row r="23" spans="2:7" x14ac:dyDescent="0.2">
      <c r="B23" s="5">
        <v>1.114088</v>
      </c>
      <c r="C23" s="5">
        <v>2.4676629999999999</v>
      </c>
      <c r="D23" s="5">
        <v>1.5047900000000001</v>
      </c>
      <c r="E23" s="5">
        <v>0.88664980000000004</v>
      </c>
      <c r="F23" s="5">
        <v>1.095337</v>
      </c>
      <c r="G23" s="5">
        <v>1.101405</v>
      </c>
    </row>
    <row r="24" spans="2:7" x14ac:dyDescent="0.2">
      <c r="B24" s="5">
        <v>0.8052627</v>
      </c>
      <c r="C24" s="5">
        <v>1.657667</v>
      </c>
      <c r="D24" s="5">
        <v>0.95389590000000002</v>
      </c>
      <c r="E24" s="5">
        <v>1.521528</v>
      </c>
      <c r="F24" s="5">
        <v>1.7474099999999999</v>
      </c>
      <c r="G24" s="5">
        <v>0.69970730000000003</v>
      </c>
    </row>
    <row r="25" spans="2:7" x14ac:dyDescent="0.2">
      <c r="B25" s="5">
        <v>1.009385</v>
      </c>
      <c r="C25" s="5">
        <v>1.9887589999999999</v>
      </c>
      <c r="D25" s="5">
        <v>1.3395079999999999</v>
      </c>
      <c r="E25" s="5">
        <v>0.99328170000000005</v>
      </c>
      <c r="F25" s="5">
        <v>1.7910459999999999</v>
      </c>
      <c r="G25" s="5">
        <v>0.47540529999999998</v>
      </c>
    </row>
    <row r="26" spans="2:7" x14ac:dyDescent="0.2">
      <c r="B26" s="5">
        <v>1.248364</v>
      </c>
      <c r="C26" s="5">
        <v>2.1667670000000001</v>
      </c>
      <c r="D26" s="5">
        <v>1.6679619999999999</v>
      </c>
      <c r="E26" s="5">
        <v>1.004534</v>
      </c>
      <c r="F26" s="5">
        <v>1.3447750000000001</v>
      </c>
      <c r="G26" s="5">
        <v>0.72883909999999996</v>
      </c>
    </row>
    <row r="27" spans="2:7" x14ac:dyDescent="0.2">
      <c r="B27" s="5">
        <v>1.2151909999999999</v>
      </c>
      <c r="C27" s="5">
        <v>2.140409</v>
      </c>
      <c r="D27" s="5">
        <v>0.95640990000000004</v>
      </c>
      <c r="E27" s="5">
        <v>0.94353419999999999</v>
      </c>
      <c r="F27" s="5">
        <v>1.330436</v>
      </c>
      <c r="G27" s="5">
        <v>1.414552</v>
      </c>
    </row>
    <row r="28" spans="2:7" x14ac:dyDescent="0.2">
      <c r="B28" s="5">
        <v>1.1972560000000001</v>
      </c>
      <c r="C28" s="5">
        <v>2.8090459999999999</v>
      </c>
      <c r="D28" s="5">
        <v>1.150066</v>
      </c>
      <c r="E28" s="5">
        <v>1.1325239069999999</v>
      </c>
      <c r="F28" s="5">
        <v>2.0009269999999999</v>
      </c>
      <c r="G28" s="5">
        <v>1.011647</v>
      </c>
    </row>
    <row r="29" spans="2:7" x14ac:dyDescent="0.2">
      <c r="B29" s="5">
        <v>0.83705070000000004</v>
      </c>
      <c r="C29" s="5">
        <v>3.0259100000000001</v>
      </c>
      <c r="D29" s="5">
        <v>1.2778860000000001</v>
      </c>
      <c r="E29" s="5">
        <v>0.83345239999999998</v>
      </c>
      <c r="F29" s="5">
        <v>1.573841</v>
      </c>
      <c r="G29" s="5">
        <v>1.009093</v>
      </c>
    </row>
    <row r="30" spans="2:7" x14ac:dyDescent="0.2">
      <c r="B30" s="5">
        <v>1.131143</v>
      </c>
      <c r="C30" s="5">
        <v>2.0132270000000001</v>
      </c>
      <c r="D30" s="5">
        <v>0.96162559999999997</v>
      </c>
      <c r="E30" s="5">
        <v>1.2893269999999999</v>
      </c>
      <c r="F30" s="5">
        <v>0.60434589999999999</v>
      </c>
      <c r="G30" s="5">
        <v>0.15608240000000001</v>
      </c>
    </row>
    <row r="31" spans="2:7" x14ac:dyDescent="0.2">
      <c r="B31" s="5">
        <v>1.691802</v>
      </c>
      <c r="C31" s="5">
        <v>1.9560960000000001</v>
      </c>
      <c r="D31" s="5">
        <v>1.341548</v>
      </c>
      <c r="E31" s="5">
        <v>0.83475600000000005</v>
      </c>
      <c r="F31" s="5">
        <v>0.68859729999999997</v>
      </c>
      <c r="G31" s="5">
        <v>0.44844240000000002</v>
      </c>
    </row>
    <row r="32" spans="2:7" x14ac:dyDescent="0.2">
      <c r="B32" s="5">
        <v>1.1232610000000001</v>
      </c>
      <c r="C32" s="5">
        <v>3.0342739999999999</v>
      </c>
      <c r="D32" s="5">
        <v>0.88510140000000004</v>
      </c>
      <c r="E32" s="5">
        <v>0.75231973100000005</v>
      </c>
      <c r="F32" s="5">
        <v>2.0779359999999998</v>
      </c>
      <c r="G32" s="5">
        <v>0.33975840000000002</v>
      </c>
    </row>
    <row r="33" spans="2:7" x14ac:dyDescent="0.2">
      <c r="B33" s="5">
        <v>0.94680969999999998</v>
      </c>
      <c r="C33" s="5">
        <v>2.3588249999999999</v>
      </c>
      <c r="D33" s="5">
        <v>1.083561</v>
      </c>
      <c r="E33" s="5">
        <v>1.112387</v>
      </c>
      <c r="F33" s="5">
        <v>2.1619079999999999</v>
      </c>
      <c r="G33" s="5">
        <v>0.35503449999999998</v>
      </c>
    </row>
    <row r="34" spans="2:7" x14ac:dyDescent="0.2">
      <c r="B34" s="5">
        <v>1.12209</v>
      </c>
      <c r="C34" s="5">
        <v>2.947406</v>
      </c>
      <c r="D34" s="5">
        <v>1.471511</v>
      </c>
      <c r="E34" s="5">
        <v>1.043523</v>
      </c>
      <c r="F34" s="5">
        <v>1.8314170000000001</v>
      </c>
      <c r="G34" s="5">
        <v>0.1459531</v>
      </c>
    </row>
    <row r="35" spans="2:7" x14ac:dyDescent="0.2">
      <c r="B35" s="5">
        <v>0.93084460000000002</v>
      </c>
      <c r="C35" s="5">
        <v>2.148374</v>
      </c>
      <c r="D35" s="5">
        <v>1.831647</v>
      </c>
      <c r="E35" s="5">
        <v>1.590209</v>
      </c>
      <c r="F35" s="5">
        <v>1.45557</v>
      </c>
      <c r="G35" s="5">
        <v>0.41359420000000002</v>
      </c>
    </row>
    <row r="36" spans="2:7" x14ac:dyDescent="0.2">
      <c r="B36" s="5">
        <v>0.51202829999999999</v>
      </c>
      <c r="C36" s="5">
        <v>2.536432</v>
      </c>
      <c r="D36" s="5">
        <v>1.2126380000000001</v>
      </c>
      <c r="E36" s="5">
        <v>1.1023400000000001</v>
      </c>
      <c r="F36" s="5">
        <v>1.3665769999999999</v>
      </c>
      <c r="G36" s="5">
        <v>0.74987139999999997</v>
      </c>
    </row>
    <row r="37" spans="2:7" x14ac:dyDescent="0.2">
      <c r="B37" s="5">
        <v>1.2442340000000001</v>
      </c>
      <c r="C37" s="5">
        <v>2.0941450000000001</v>
      </c>
      <c r="D37" s="5">
        <v>1.3641620000000001</v>
      </c>
      <c r="E37" s="5">
        <v>0.8723746</v>
      </c>
      <c r="F37" s="5">
        <v>0.60901240000000001</v>
      </c>
      <c r="G37" s="5">
        <v>0.43246390000000001</v>
      </c>
    </row>
    <row r="38" spans="2:7" x14ac:dyDescent="0.2">
      <c r="B38" s="5">
        <v>1.8548579999999999</v>
      </c>
      <c r="C38" s="5">
        <v>3.135211</v>
      </c>
      <c r="D38" s="5">
        <v>2.0396529999999999</v>
      </c>
      <c r="E38" s="5">
        <v>0.97245000000000004</v>
      </c>
      <c r="F38" s="5">
        <v>0.59253020000000001</v>
      </c>
      <c r="G38" s="5">
        <v>0.54699810000000004</v>
      </c>
    </row>
    <row r="39" spans="2:7" x14ac:dyDescent="0.2">
      <c r="B39" s="5">
        <v>1.2299990000000001</v>
      </c>
      <c r="C39" s="5">
        <v>2.3170250000000001</v>
      </c>
      <c r="D39" s="5">
        <v>1.2294320000000001</v>
      </c>
      <c r="E39" s="5">
        <v>1.189354</v>
      </c>
      <c r="F39" s="5">
        <v>1.913494</v>
      </c>
      <c r="G39" s="5">
        <v>0.32554050000000001</v>
      </c>
    </row>
    <row r="40" spans="2:7" x14ac:dyDescent="0.2">
      <c r="B40" s="5">
        <v>1.172237</v>
      </c>
      <c r="C40" s="5">
        <v>2.7978499999999999</v>
      </c>
      <c r="D40" s="5">
        <v>0.97664949999999995</v>
      </c>
      <c r="E40" s="5">
        <v>1.862822</v>
      </c>
      <c r="F40" s="5">
        <v>1.261083</v>
      </c>
      <c r="G40" s="5">
        <v>1.059159</v>
      </c>
    </row>
    <row r="41" spans="2:7" x14ac:dyDescent="0.2">
      <c r="B41" s="5">
        <v>0.73503229999999997</v>
      </c>
      <c r="C41" s="5">
        <v>2.0423830000000001</v>
      </c>
      <c r="D41" s="5">
        <v>0.86846730000000005</v>
      </c>
      <c r="E41" s="5">
        <v>1.9862029999999999</v>
      </c>
      <c r="F41" s="5">
        <v>1.3345629999999999</v>
      </c>
      <c r="G41" s="5">
        <v>0.98145439999999995</v>
      </c>
    </row>
    <row r="42" spans="2:7" x14ac:dyDescent="0.2">
      <c r="B42" s="5">
        <v>0.95448180000000005</v>
      </c>
      <c r="C42" s="5">
        <v>4.2668100000000004</v>
      </c>
      <c r="D42" s="5">
        <v>1.0854459999999999</v>
      </c>
      <c r="E42" s="5">
        <v>0.72329540000000003</v>
      </c>
      <c r="F42" s="5">
        <v>1.256758</v>
      </c>
      <c r="G42" s="5">
        <v>0.99500719999999998</v>
      </c>
    </row>
    <row r="43" spans="2:7" x14ac:dyDescent="0.2">
      <c r="B43" s="5">
        <v>0.61292979999999997</v>
      </c>
      <c r="C43" s="5">
        <v>2.8455080000000001</v>
      </c>
      <c r="D43" s="5">
        <v>0.81782880000000002</v>
      </c>
      <c r="E43" s="5"/>
      <c r="F43" s="5">
        <v>0.95657219999999998</v>
      </c>
      <c r="G43" s="5">
        <v>1.0817079999999999</v>
      </c>
    </row>
    <row r="44" spans="2:7" x14ac:dyDescent="0.2">
      <c r="B44" s="5">
        <v>0.89932749999999995</v>
      </c>
      <c r="C44" s="5">
        <v>1.624679</v>
      </c>
      <c r="D44" s="5">
        <v>0.52218500000000001</v>
      </c>
      <c r="E44" s="5"/>
      <c r="F44" s="5">
        <v>1.411157</v>
      </c>
      <c r="G44" s="5">
        <v>1.144161</v>
      </c>
    </row>
    <row r="45" spans="2:7" x14ac:dyDescent="0.2">
      <c r="B45" s="5">
        <v>0.7214351</v>
      </c>
      <c r="C45" s="5">
        <v>1.968466</v>
      </c>
      <c r="D45" s="5">
        <v>0.29950680000000002</v>
      </c>
      <c r="E45" s="5"/>
      <c r="F45" s="5">
        <v>1.3490519999999999</v>
      </c>
      <c r="G45" s="5">
        <v>0.48548449999999999</v>
      </c>
    </row>
    <row r="46" spans="2:7" x14ac:dyDescent="0.2">
      <c r="B46" s="5">
        <v>1.0991109999999999</v>
      </c>
      <c r="C46" s="5">
        <v>0.88264779999999998</v>
      </c>
      <c r="D46" s="5">
        <v>0.2610228</v>
      </c>
      <c r="E46" s="5"/>
      <c r="F46" s="5">
        <v>1.1526810000000001</v>
      </c>
      <c r="G46" s="5">
        <v>1.1563840000000001</v>
      </c>
    </row>
    <row r="47" spans="2:7" x14ac:dyDescent="0.2">
      <c r="B47" s="5">
        <v>0.13778599999999999</v>
      </c>
      <c r="C47" s="5">
        <v>1.7721960000000001</v>
      </c>
      <c r="D47" s="5">
        <v>0.80065900000000001</v>
      </c>
      <c r="E47" s="5"/>
      <c r="F47" s="5">
        <v>1.262275</v>
      </c>
      <c r="G47" s="5">
        <v>0.85407469999999996</v>
      </c>
    </row>
    <row r="48" spans="2:7" x14ac:dyDescent="0.2">
      <c r="B48" s="5">
        <v>0.37497439999999999</v>
      </c>
      <c r="C48" s="5">
        <v>0.70524010000000004</v>
      </c>
      <c r="D48" s="5">
        <v>0.48834840000000002</v>
      </c>
      <c r="E48" s="5"/>
      <c r="F48" s="5">
        <v>0.94913950000000002</v>
      </c>
      <c r="G48" s="5">
        <v>0.90662290000000001</v>
      </c>
    </row>
    <row r="49" spans="2:7" x14ac:dyDescent="0.2">
      <c r="B49" s="5">
        <v>0.88629089999999999</v>
      </c>
      <c r="C49" s="5">
        <v>1.109394</v>
      </c>
      <c r="D49" s="5">
        <v>0.5876074</v>
      </c>
      <c r="E49" s="5"/>
      <c r="F49" s="5">
        <v>0.86262640000000002</v>
      </c>
      <c r="G49" s="5">
        <v>0.8906425</v>
      </c>
    </row>
    <row r="50" spans="2:7" x14ac:dyDescent="0.2">
      <c r="B50" s="5">
        <v>0.87338269999999996</v>
      </c>
      <c r="C50" s="5">
        <v>1.1773089999999999</v>
      </c>
      <c r="D50" s="5">
        <v>0.39849210000000002</v>
      </c>
      <c r="E50" s="5"/>
      <c r="F50" s="5">
        <v>0.69606159999999995</v>
      </c>
      <c r="G50" s="5">
        <v>0.71264539999999998</v>
      </c>
    </row>
    <row r="51" spans="2:7" x14ac:dyDescent="0.2">
      <c r="B51" s="5">
        <v>0.91446249999999996</v>
      </c>
      <c r="C51" s="5">
        <v>1.1037969999999999</v>
      </c>
      <c r="D51" s="5">
        <v>0.31544739999999999</v>
      </c>
      <c r="E51" s="5"/>
      <c r="F51" s="5">
        <v>2.429732</v>
      </c>
      <c r="G51" s="5">
        <v>0.56191040000000003</v>
      </c>
    </row>
    <row r="52" spans="2:7" x14ac:dyDescent="0.2">
      <c r="B52" s="5">
        <v>0.86075230000000003</v>
      </c>
      <c r="C52" s="5">
        <v>0.84668410000000005</v>
      </c>
      <c r="D52" s="5">
        <v>0.49560019999999999</v>
      </c>
      <c r="E52" s="5"/>
      <c r="F52" s="5">
        <v>1.1305460000000001</v>
      </c>
      <c r="G52" s="5">
        <v>0.88411949999999995</v>
      </c>
    </row>
    <row r="53" spans="2:7" x14ac:dyDescent="0.2">
      <c r="B53" s="5">
        <v>0.89536090000000002</v>
      </c>
      <c r="C53" s="5">
        <v>1.6044290000000001</v>
      </c>
      <c r="D53" s="5">
        <v>0.57980299999999996</v>
      </c>
      <c r="E53" s="5"/>
      <c r="F53" s="5">
        <v>0.6949592</v>
      </c>
      <c r="G53" s="5">
        <v>1.240513</v>
      </c>
    </row>
    <row r="54" spans="2:7" x14ac:dyDescent="0.2">
      <c r="B54" s="5">
        <v>0.40351870000000001</v>
      </c>
      <c r="C54" s="5">
        <v>1.317239</v>
      </c>
      <c r="D54" s="5">
        <v>1.360824</v>
      </c>
      <c r="E54" s="5"/>
      <c r="F54" s="5">
        <v>1.078381</v>
      </c>
      <c r="G54" s="5">
        <v>1.266084</v>
      </c>
    </row>
    <row r="55" spans="2:7" x14ac:dyDescent="0.2">
      <c r="B55" s="5">
        <v>1.10528</v>
      </c>
      <c r="C55" s="5">
        <v>0.68243929999999997</v>
      </c>
      <c r="D55" s="5">
        <v>0.63978769999999996</v>
      </c>
      <c r="E55" s="5"/>
      <c r="F55" s="5">
        <v>2.7680959999999999</v>
      </c>
      <c r="G55" s="5">
        <v>0.62914000000000003</v>
      </c>
    </row>
    <row r="56" spans="2:7" x14ac:dyDescent="0.2">
      <c r="B56" s="5">
        <v>1.463023</v>
      </c>
      <c r="C56" s="5">
        <v>0.84693940000000001</v>
      </c>
      <c r="D56" s="5">
        <v>0.40894320000000001</v>
      </c>
      <c r="E56" s="5"/>
      <c r="F56" s="5">
        <v>1.161918</v>
      </c>
      <c r="G56" s="5">
        <v>1.7104490000000001</v>
      </c>
    </row>
    <row r="57" spans="2:7" x14ac:dyDescent="0.2">
      <c r="B57" s="5">
        <v>0.97878909999999997</v>
      </c>
      <c r="C57" s="5">
        <v>2.106179</v>
      </c>
      <c r="D57" s="5">
        <v>0.22853609999999999</v>
      </c>
      <c r="E57" s="5"/>
      <c r="F57" s="5">
        <v>0.73681660000000004</v>
      </c>
      <c r="G57" s="5">
        <v>0.87333280000000002</v>
      </c>
    </row>
    <row r="58" spans="2:7" x14ac:dyDescent="0.2">
      <c r="B58" s="5">
        <v>1.4170290000000001</v>
      </c>
      <c r="C58" s="5">
        <v>0.95176970000000005</v>
      </c>
      <c r="D58" s="5">
        <v>0.44963180000000003</v>
      </c>
      <c r="E58" s="5"/>
      <c r="F58" s="5">
        <v>0.8365998</v>
      </c>
      <c r="G58" s="5">
        <v>1.0642640000000001</v>
      </c>
    </row>
    <row r="59" spans="2:7" x14ac:dyDescent="0.2">
      <c r="B59" s="5">
        <v>1.31166</v>
      </c>
      <c r="C59" s="5">
        <v>1.2840149999999999</v>
      </c>
      <c r="D59" s="5">
        <v>1.175697</v>
      </c>
      <c r="E59" s="5"/>
      <c r="F59" s="5">
        <v>0.58426610000000001</v>
      </c>
      <c r="G59" s="5">
        <v>0.82984590000000003</v>
      </c>
    </row>
    <row r="60" spans="2:7" x14ac:dyDescent="0.2">
      <c r="B60" s="5">
        <v>0.89045269999999999</v>
      </c>
      <c r="C60" s="5">
        <v>0.25452170000000002</v>
      </c>
      <c r="D60" s="5">
        <v>1.500607</v>
      </c>
      <c r="E60" s="5"/>
      <c r="F60" s="5">
        <v>0.66448220000000002</v>
      </c>
      <c r="G60" s="5"/>
    </row>
    <row r="61" spans="2:7" x14ac:dyDescent="0.2">
      <c r="B61" s="5"/>
      <c r="C61" s="5">
        <v>1.1230199999999999</v>
      </c>
      <c r="D61" s="5">
        <v>1.5210840000000001</v>
      </c>
      <c r="E61" s="5"/>
      <c r="F61" s="5">
        <v>0.95491139999999997</v>
      </c>
      <c r="G61" s="5"/>
    </row>
    <row r="62" spans="2:7" x14ac:dyDescent="0.2">
      <c r="B62" s="5"/>
      <c r="C62" s="5">
        <v>1.038233</v>
      </c>
      <c r="D62" s="5">
        <v>1.9507890000000001</v>
      </c>
      <c r="E62" s="5"/>
      <c r="F62" s="5">
        <v>1.0602819999999999</v>
      </c>
      <c r="G62" s="5"/>
    </row>
    <row r="63" spans="2:7" x14ac:dyDescent="0.2">
      <c r="B63" s="5"/>
      <c r="C63" s="5">
        <v>1.5798380000000001</v>
      </c>
      <c r="D63" s="5">
        <v>0.57972959999999996</v>
      </c>
      <c r="E63" s="5"/>
      <c r="F63" s="5">
        <v>0.83915360000000006</v>
      </c>
      <c r="G63" s="5"/>
    </row>
    <row r="64" spans="2:7" x14ac:dyDescent="0.2">
      <c r="B64" s="5"/>
      <c r="C64" s="5">
        <v>1.2824899999999999</v>
      </c>
      <c r="D64" s="5"/>
      <c r="E64" s="5"/>
      <c r="F64" s="5"/>
      <c r="G64" s="5"/>
    </row>
    <row r="65" spans="1:7" x14ac:dyDescent="0.2">
      <c r="B65" s="5"/>
      <c r="C65" s="5">
        <v>0.90294129999999995</v>
      </c>
      <c r="D65" s="5"/>
      <c r="E65" s="5"/>
      <c r="F65" s="5"/>
      <c r="G65" s="5"/>
    </row>
    <row r="66" spans="1:7" x14ac:dyDescent="0.2">
      <c r="B66" s="5"/>
      <c r="C66" s="5">
        <v>1.787622</v>
      </c>
      <c r="D66" s="5"/>
      <c r="E66" s="5"/>
      <c r="F66" s="5"/>
      <c r="G66" s="5"/>
    </row>
    <row r="67" spans="1:7" x14ac:dyDescent="0.2">
      <c r="B67" s="5"/>
      <c r="C67" s="5">
        <v>1.6702490000000001</v>
      </c>
      <c r="D67" s="5"/>
      <c r="E67" s="5"/>
      <c r="F67" s="5"/>
      <c r="G67" s="5"/>
    </row>
    <row r="68" spans="1:7" x14ac:dyDescent="0.2">
      <c r="B68" s="5"/>
      <c r="C68" s="5">
        <v>1.5260530000000001</v>
      </c>
      <c r="D68" s="5"/>
      <c r="E68" s="5"/>
      <c r="F68" s="5"/>
      <c r="G68" s="5"/>
    </row>
    <row r="70" spans="1:7" x14ac:dyDescent="0.2">
      <c r="A70" s="2" t="s">
        <v>7</v>
      </c>
      <c r="B70" s="3">
        <f>AVERAGE(B3:B68)</f>
        <v>1.0000000534482758</v>
      </c>
      <c r="C70" s="3">
        <f>AVERAGE(C3:C68)</f>
        <v>1.7371346909090906</v>
      </c>
      <c r="D70" s="3">
        <f>AVERAGE(D3:D68)</f>
        <v>1.2226464163934425</v>
      </c>
      <c r="E70" s="3">
        <f>AVERAGE(E3:E68)</f>
        <v>1.0577701284500001</v>
      </c>
      <c r="F70" s="3">
        <f>AVERAGE(F3:F68)</f>
        <v>1.1778103278688525</v>
      </c>
      <c r="G70" s="3">
        <f>AVERAGE(G3:G68)</f>
        <v>0.9247216701754386</v>
      </c>
    </row>
    <row r="71" spans="1:7" x14ac:dyDescent="0.2">
      <c r="A71" s="2" t="s">
        <v>8</v>
      </c>
      <c r="B71" s="3">
        <f>STDEV(B3:B68)</f>
        <v>0.33467196070051569</v>
      </c>
      <c r="C71" s="3">
        <f>STDEV(C3:C68)</f>
        <v>0.75538345539535856</v>
      </c>
      <c r="D71" s="3">
        <f>STDEV(D3:D68)</f>
        <v>0.66684367301777836</v>
      </c>
      <c r="E71" s="3">
        <f>STDEV(E3:E68)</f>
        <v>0.35510838252302895</v>
      </c>
      <c r="F71" s="3">
        <f>STDEV(F3:F68)</f>
        <v>0.48930782699472614</v>
      </c>
      <c r="G71" s="3">
        <f>STDEV(G3:G68)</f>
        <v>0.40165962973944702</v>
      </c>
    </row>
    <row r="72" spans="1:7" x14ac:dyDescent="0.2">
      <c r="A72" s="2" t="s">
        <v>9</v>
      </c>
      <c r="B72" s="3">
        <f>STDEV(B3:B68)/SQRT(COUNT(B3:B68))</f>
        <v>4.3944581337753967E-2</v>
      </c>
      <c r="C72" s="3">
        <f>STDEV(C3:C68)/SQRT(COUNT(C3:C68))</f>
        <v>9.2981275785734965E-2</v>
      </c>
      <c r="D72" s="3">
        <f>STDEV(D3:D68)/SQRT(COUNT(D3:D68))</f>
        <v>8.5380583296188639E-2</v>
      </c>
      <c r="E72" s="3">
        <f>STDEV(E3:E68)/SQRT(COUNT(E3:E68))</f>
        <v>5.6147565249555088E-2</v>
      </c>
      <c r="F72" s="3">
        <f>STDEV(F3:F68)/SQRT(COUNT(F3:F68))</f>
        <v>6.2649447495149987E-2</v>
      </c>
      <c r="G72" s="3">
        <f>STDEV(G3:G68)/SQRT(COUNT(G3:G68))</f>
        <v>5.3201117611666252E-2</v>
      </c>
    </row>
    <row r="73" spans="1:7" x14ac:dyDescent="0.2">
      <c r="A73" s="2"/>
      <c r="B7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FC31C-58BF-3F49-B26A-CD321A343019}">
  <dimension ref="A1:G72"/>
  <sheetViews>
    <sheetView topLeftCell="A49" workbookViewId="0">
      <selection activeCell="J7" sqref="J7"/>
    </sheetView>
  </sheetViews>
  <sheetFormatPr baseColWidth="10" defaultRowHeight="16" x14ac:dyDescent="0.2"/>
  <sheetData>
    <row r="1" spans="1:7" x14ac:dyDescent="0.2">
      <c r="A1" s="4" t="s">
        <v>10</v>
      </c>
    </row>
    <row r="2" spans="1:7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">
      <c r="B3" s="5">
        <v>1.220893</v>
      </c>
      <c r="C3" s="5">
        <v>13.994619999999999</v>
      </c>
      <c r="D3" s="5">
        <v>1.9359310000000001</v>
      </c>
      <c r="E3" s="6">
        <v>2.5991</v>
      </c>
      <c r="F3" s="5">
        <v>1.1300920000000001</v>
      </c>
      <c r="G3" s="5">
        <v>1.098287</v>
      </c>
    </row>
    <row r="4" spans="1:7" x14ac:dyDescent="0.2">
      <c r="B4" s="5">
        <v>0.71925349999999999</v>
      </c>
      <c r="C4" s="5">
        <v>12.341850000000001</v>
      </c>
      <c r="D4" s="5">
        <v>2.0251980000000001</v>
      </c>
      <c r="E4" s="6">
        <v>3.8320080000000001</v>
      </c>
      <c r="F4" s="5">
        <v>1.226926</v>
      </c>
      <c r="G4" s="5">
        <v>0.77054630000000002</v>
      </c>
    </row>
    <row r="5" spans="1:7" x14ac:dyDescent="0.2">
      <c r="B5" s="5">
        <v>1.189756</v>
      </c>
      <c r="C5" s="5">
        <v>10.8795</v>
      </c>
      <c r="D5" s="5">
        <v>2.3221970000000001</v>
      </c>
      <c r="E5" s="6">
        <v>4.0532810000000001</v>
      </c>
      <c r="F5" s="5">
        <v>0.73042850000000004</v>
      </c>
      <c r="G5" s="5">
        <v>0.63552960000000003</v>
      </c>
    </row>
    <row r="6" spans="1:7" x14ac:dyDescent="0.2">
      <c r="B6" s="5">
        <v>1.010913</v>
      </c>
      <c r="C6" s="5">
        <v>12.43192</v>
      </c>
      <c r="D6" s="5">
        <v>2.8950429999999998</v>
      </c>
      <c r="E6" s="6">
        <v>1.156245</v>
      </c>
      <c r="F6" s="5">
        <v>1.0900350000000001</v>
      </c>
      <c r="G6" s="5">
        <v>0.37359870000000001</v>
      </c>
    </row>
    <row r="7" spans="1:7" x14ac:dyDescent="0.2">
      <c r="B7" s="5">
        <v>0.89805009999999996</v>
      </c>
      <c r="C7" s="5">
        <v>13.38908</v>
      </c>
      <c r="D7" s="5">
        <v>1.145151</v>
      </c>
      <c r="E7" s="6">
        <v>1.0544169999999999</v>
      </c>
      <c r="F7" s="5">
        <v>1.1787110000000001</v>
      </c>
      <c r="G7" s="5">
        <v>0.25431280000000001</v>
      </c>
    </row>
    <row r="8" spans="1:7" x14ac:dyDescent="0.2">
      <c r="B8" s="5">
        <v>0.83100850000000004</v>
      </c>
      <c r="C8" s="5">
        <v>6.4588130000000001</v>
      </c>
      <c r="D8" s="5">
        <v>1.700942</v>
      </c>
      <c r="E8" s="6">
        <v>1.2964089999999999</v>
      </c>
      <c r="F8" s="5">
        <v>1.157861</v>
      </c>
      <c r="G8" s="5">
        <v>0.49671929999999997</v>
      </c>
    </row>
    <row r="9" spans="1:7" x14ac:dyDescent="0.2">
      <c r="B9" s="5">
        <v>0.8537285</v>
      </c>
      <c r="C9" s="5">
        <v>9.8557179999999995</v>
      </c>
      <c r="D9" s="5">
        <v>1.8346229999999999</v>
      </c>
      <c r="E9" s="6">
        <v>1.1372139999999999</v>
      </c>
      <c r="F9" s="5">
        <v>0.76650819999999997</v>
      </c>
      <c r="G9" s="5">
        <v>0.67870710000000001</v>
      </c>
    </row>
    <row r="10" spans="1:7" x14ac:dyDescent="0.2">
      <c r="B10" s="5">
        <v>1.968315</v>
      </c>
      <c r="C10" s="5">
        <v>12.203709999999999</v>
      </c>
      <c r="D10" s="5">
        <v>0.97394170000000002</v>
      </c>
      <c r="E10" s="6">
        <v>1.320632</v>
      </c>
      <c r="F10" s="5">
        <v>0.87971270000000001</v>
      </c>
      <c r="G10" s="5">
        <v>0.1190436</v>
      </c>
    </row>
    <row r="11" spans="1:7" x14ac:dyDescent="0.2">
      <c r="B11" s="5">
        <v>1.24952</v>
      </c>
      <c r="C11" s="5">
        <v>7.7397020000000003</v>
      </c>
      <c r="D11" s="5">
        <v>2.2967659999999999</v>
      </c>
      <c r="E11" s="6">
        <v>1.609783</v>
      </c>
      <c r="F11" s="5">
        <v>0.77528730000000001</v>
      </c>
      <c r="G11" s="5">
        <v>0.58368770000000003</v>
      </c>
    </row>
    <row r="12" spans="1:7" x14ac:dyDescent="0.2">
      <c r="B12" s="5">
        <v>1.1816230000000001</v>
      </c>
      <c r="C12" s="5">
        <v>3.5433509999999999</v>
      </c>
      <c r="D12" s="5">
        <v>2.159497</v>
      </c>
      <c r="E12" s="6">
        <v>1.207346</v>
      </c>
      <c r="F12" s="5">
        <v>1.1662490000000001</v>
      </c>
      <c r="G12" s="5">
        <v>0.56232990000000005</v>
      </c>
    </row>
    <row r="13" spans="1:7" x14ac:dyDescent="0.2">
      <c r="B13" s="5">
        <v>0.4487313</v>
      </c>
      <c r="C13" s="5">
        <v>2.2442299999999999</v>
      </c>
      <c r="D13" s="5">
        <v>2.6680389999999998</v>
      </c>
      <c r="E13" s="6">
        <v>0.82822320000000005</v>
      </c>
      <c r="F13" s="5">
        <v>1.86432</v>
      </c>
      <c r="G13" s="5">
        <v>1.056508</v>
      </c>
    </row>
    <row r="14" spans="1:7" x14ac:dyDescent="0.2">
      <c r="B14" s="5">
        <v>1.102989</v>
      </c>
      <c r="C14" s="5">
        <v>2.0814330000000001</v>
      </c>
      <c r="D14" s="5">
        <v>2.497989</v>
      </c>
      <c r="E14" s="6">
        <v>0.84301599999999999</v>
      </c>
      <c r="F14" s="5">
        <v>0.84393839999999998</v>
      </c>
      <c r="G14" s="5">
        <v>0.92423960000000005</v>
      </c>
    </row>
    <row r="15" spans="1:7" x14ac:dyDescent="0.2">
      <c r="B15" s="5">
        <v>1.015382</v>
      </c>
      <c r="C15" s="5">
        <v>1.827007</v>
      </c>
      <c r="D15" s="5">
        <v>1.3974219999999999</v>
      </c>
      <c r="E15" s="6">
        <v>1.131488</v>
      </c>
      <c r="F15" s="5">
        <v>0.94054219999999999</v>
      </c>
      <c r="G15" s="5">
        <v>1.0467310000000001</v>
      </c>
    </row>
    <row r="16" spans="1:7" x14ac:dyDescent="0.2">
      <c r="B16" s="5">
        <v>1.1247039999999999</v>
      </c>
      <c r="C16" s="5">
        <v>1.3274570000000001</v>
      </c>
      <c r="D16" s="5">
        <v>1.9628669999999999</v>
      </c>
      <c r="E16" s="6">
        <v>1.0139640000000001</v>
      </c>
      <c r="F16" s="5">
        <v>1.601656</v>
      </c>
      <c r="G16" s="5">
        <v>0.36612410000000001</v>
      </c>
    </row>
    <row r="17" spans="2:7" x14ac:dyDescent="0.2">
      <c r="B17" s="5">
        <v>1.0125010000000001</v>
      </c>
      <c r="C17" s="5">
        <v>1.474518</v>
      </c>
      <c r="D17" s="5">
        <v>3.1459790000000001</v>
      </c>
      <c r="E17" s="6">
        <v>1.1031580000000001</v>
      </c>
      <c r="F17" s="5">
        <v>0.38882460000000002</v>
      </c>
      <c r="G17" s="5">
        <v>0.96219049999999995</v>
      </c>
    </row>
    <row r="18" spans="2:7" x14ac:dyDescent="0.2">
      <c r="B18" s="5">
        <v>0.77080139999999997</v>
      </c>
      <c r="C18" s="5">
        <v>2.0987209999999998</v>
      </c>
      <c r="D18" s="5">
        <v>1.7725299999999999</v>
      </c>
      <c r="E18" s="6">
        <v>1.0859209999999999</v>
      </c>
      <c r="F18" s="5">
        <v>0.25890829999999998</v>
      </c>
      <c r="G18" s="5">
        <v>1.7255929999999999</v>
      </c>
    </row>
    <row r="19" spans="2:7" x14ac:dyDescent="0.2">
      <c r="B19" s="5">
        <v>0.69706429999999997</v>
      </c>
      <c r="C19" s="5">
        <v>2.783353</v>
      </c>
      <c r="D19" s="5">
        <v>1.5729770000000001</v>
      </c>
      <c r="E19" s="6">
        <v>1.412312</v>
      </c>
      <c r="F19" s="5">
        <v>1.2018979999999999</v>
      </c>
      <c r="G19" s="5">
        <v>1.043812</v>
      </c>
    </row>
    <row r="20" spans="2:7" x14ac:dyDescent="0.2">
      <c r="B20" s="5">
        <v>0.70476479999999997</v>
      </c>
      <c r="C20" s="5">
        <v>2.3758240000000002</v>
      </c>
      <c r="D20" s="5">
        <v>2.6074709999999999</v>
      </c>
      <c r="E20" s="6">
        <v>1.032341</v>
      </c>
      <c r="F20" s="5">
        <v>1.097253</v>
      </c>
      <c r="G20" s="5">
        <v>0.82627430000000002</v>
      </c>
    </row>
    <row r="21" spans="2:7" x14ac:dyDescent="0.2">
      <c r="B21" s="5">
        <v>0.82712229999999998</v>
      </c>
      <c r="C21" s="5">
        <v>1.65801</v>
      </c>
      <c r="D21" s="5">
        <v>2.7569710000000001</v>
      </c>
      <c r="E21" s="6">
        <v>1.7164520000000001</v>
      </c>
      <c r="F21" s="5">
        <v>1.0091760000000001</v>
      </c>
      <c r="G21" s="5">
        <v>0.71284000000000003</v>
      </c>
    </row>
    <row r="22" spans="2:7" x14ac:dyDescent="0.2">
      <c r="B22" s="5">
        <v>0.73278279999999996</v>
      </c>
      <c r="C22" s="5">
        <v>2.6342660000000002</v>
      </c>
      <c r="D22" s="5">
        <v>2.1999279999999999</v>
      </c>
      <c r="E22" s="6">
        <v>0.91343200000000002</v>
      </c>
      <c r="F22" s="5">
        <v>0.94396230000000003</v>
      </c>
      <c r="G22" s="5">
        <v>1.6614899999999999</v>
      </c>
    </row>
    <row r="23" spans="2:7" x14ac:dyDescent="0.2">
      <c r="B23" s="5">
        <v>1.0969230000000001</v>
      </c>
      <c r="C23" s="5">
        <v>2.5611570000000001</v>
      </c>
      <c r="D23" s="5">
        <v>0.91388080000000005</v>
      </c>
      <c r="E23" s="6">
        <v>1.5823700000000001</v>
      </c>
      <c r="F23" s="5">
        <v>1.298419</v>
      </c>
      <c r="G23" s="5">
        <v>1.5628880000000001</v>
      </c>
    </row>
    <row r="24" spans="2:7" x14ac:dyDescent="0.2">
      <c r="B24" s="5">
        <v>1.1387879999999999</v>
      </c>
      <c r="C24" s="5">
        <v>2.5307689999999998</v>
      </c>
      <c r="D24" s="5">
        <v>1.4710700000000001</v>
      </c>
      <c r="E24" s="6">
        <v>0.86121000000000003</v>
      </c>
      <c r="F24" s="5">
        <v>0.9407297</v>
      </c>
      <c r="G24" s="5">
        <v>2.3836040000000001</v>
      </c>
    </row>
    <row r="25" spans="2:7" x14ac:dyDescent="0.2">
      <c r="B25" s="5">
        <v>0.8328624</v>
      </c>
      <c r="C25" s="5">
        <v>2.053992</v>
      </c>
      <c r="D25" s="5">
        <v>1.080138</v>
      </c>
      <c r="E25" s="6">
        <v>1.138242</v>
      </c>
      <c r="F25" s="5">
        <v>0.9001439</v>
      </c>
      <c r="G25" s="5">
        <v>2.8375499999999998</v>
      </c>
    </row>
    <row r="26" spans="2:7" x14ac:dyDescent="0.2">
      <c r="B26" s="5">
        <v>1.17587</v>
      </c>
      <c r="C26" s="5">
        <v>2.011663</v>
      </c>
      <c r="D26" s="5">
        <v>0.93057000000000001</v>
      </c>
      <c r="E26" s="6">
        <v>2.0034519999999998</v>
      </c>
      <c r="F26" s="5">
        <v>1.0593060000000001</v>
      </c>
      <c r="G26" s="5">
        <v>2.0201630000000002</v>
      </c>
    </row>
    <row r="27" spans="2:7" x14ac:dyDescent="0.2">
      <c r="B27" s="5">
        <v>0.88900760000000001</v>
      </c>
      <c r="C27" s="5">
        <v>1.410345</v>
      </c>
      <c r="D27" s="5">
        <v>0.67970819999999998</v>
      </c>
      <c r="E27" s="6">
        <v>0.92363099999999998</v>
      </c>
      <c r="F27" s="5">
        <v>1.6798329999999999</v>
      </c>
      <c r="G27" s="5">
        <v>1.285263</v>
      </c>
    </row>
    <row r="28" spans="2:7" x14ac:dyDescent="0.2">
      <c r="B28" s="5">
        <v>1.0708230000000001</v>
      </c>
      <c r="C28" s="5">
        <v>2.1518830000000002</v>
      </c>
      <c r="D28" s="5">
        <v>0.71717379999999997</v>
      </c>
      <c r="E28" s="5"/>
      <c r="F28" s="5">
        <v>2.8349139999999999</v>
      </c>
      <c r="G28" s="5">
        <v>1.9258299999999999</v>
      </c>
    </row>
    <row r="29" spans="2:7" x14ac:dyDescent="0.2">
      <c r="B29" s="5">
        <v>1.2469300000000001</v>
      </c>
      <c r="C29" s="5">
        <v>2.3372790000000001</v>
      </c>
      <c r="D29" s="5">
        <v>0.91918670000000002</v>
      </c>
      <c r="E29" s="5"/>
      <c r="F29" s="5">
        <v>1.408407</v>
      </c>
      <c r="G29" s="5">
        <v>1.3250850000000001</v>
      </c>
    </row>
    <row r="30" spans="2:7" x14ac:dyDescent="0.2">
      <c r="B30" s="5">
        <v>1.041344</v>
      </c>
      <c r="C30" s="5">
        <v>3.0412159999999999</v>
      </c>
      <c r="D30" s="5">
        <v>1.582476</v>
      </c>
      <c r="E30" s="5"/>
      <c r="F30" s="5">
        <v>2.3153260000000002</v>
      </c>
      <c r="G30" s="5">
        <v>1.3607370000000001</v>
      </c>
    </row>
    <row r="31" spans="2:7" x14ac:dyDescent="0.2">
      <c r="B31" s="5">
        <v>0.89143709999999998</v>
      </c>
      <c r="C31" s="5">
        <v>2.6558579999999998</v>
      </c>
      <c r="D31" s="5">
        <v>0.84617569999999998</v>
      </c>
      <c r="E31" s="5"/>
      <c r="F31" s="5">
        <v>1.7157480000000001</v>
      </c>
      <c r="G31" s="5">
        <v>1.4124270000000001</v>
      </c>
    </row>
    <row r="32" spans="2:7" x14ac:dyDescent="0.2">
      <c r="B32" s="5">
        <v>1.0561100000000001</v>
      </c>
      <c r="C32" s="5">
        <v>2.6888559999999999</v>
      </c>
      <c r="D32" s="5">
        <v>1.1204499999999999</v>
      </c>
      <c r="E32" s="5"/>
      <c r="F32" s="5">
        <v>1.339318</v>
      </c>
      <c r="G32" s="5">
        <v>2.746108</v>
      </c>
    </row>
    <row r="33" spans="2:7" x14ac:dyDescent="0.2">
      <c r="B33" s="5"/>
      <c r="C33" s="5">
        <v>2.3188659999999999</v>
      </c>
      <c r="D33" s="5">
        <v>0.53686489999999998</v>
      </c>
      <c r="E33" s="5"/>
      <c r="F33" s="5">
        <v>0.93847610000000004</v>
      </c>
      <c r="G33" s="5">
        <v>1.587637</v>
      </c>
    </row>
    <row r="34" spans="2:7" x14ac:dyDescent="0.2">
      <c r="B34" s="5"/>
      <c r="C34" s="5">
        <v>2.3820939999999999</v>
      </c>
      <c r="D34" s="5">
        <v>0.86505410000000005</v>
      </c>
      <c r="E34" s="5"/>
      <c r="F34" s="5">
        <v>1.2861100000000001</v>
      </c>
      <c r="G34" s="5">
        <v>1.6593990000000001</v>
      </c>
    </row>
    <row r="35" spans="2:7" x14ac:dyDescent="0.2">
      <c r="B35" s="5"/>
      <c r="C35" s="5">
        <v>1.4729570000000001</v>
      </c>
      <c r="D35" s="5">
        <v>0.70243670000000002</v>
      </c>
      <c r="E35" s="5"/>
      <c r="F35" s="5">
        <v>1.920555</v>
      </c>
      <c r="G35" s="5">
        <v>2.2930060000000001</v>
      </c>
    </row>
    <row r="36" spans="2:7" x14ac:dyDescent="0.2">
      <c r="B36" s="5"/>
      <c r="C36" s="5">
        <v>0.83984040000000004</v>
      </c>
      <c r="D36" s="5">
        <v>0.67283990000000005</v>
      </c>
      <c r="E36" s="5"/>
      <c r="F36" s="5">
        <v>1.4301109999999999</v>
      </c>
      <c r="G36" s="5">
        <v>3.3310279999999999</v>
      </c>
    </row>
    <row r="37" spans="2:7" x14ac:dyDescent="0.2">
      <c r="B37" s="5"/>
      <c r="C37" s="5">
        <v>1.577807</v>
      </c>
      <c r="D37" s="5">
        <v>0.78794949999999997</v>
      </c>
      <c r="E37" s="5"/>
      <c r="F37" s="5">
        <v>1.311596</v>
      </c>
      <c r="G37" s="5">
        <v>2.0628760000000002</v>
      </c>
    </row>
    <row r="38" spans="2:7" x14ac:dyDescent="0.2">
      <c r="B38" s="5"/>
      <c r="C38" s="5">
        <v>2.4893420000000002</v>
      </c>
      <c r="D38" s="5">
        <v>1.1064670000000001</v>
      </c>
      <c r="E38" s="5"/>
      <c r="F38" s="5">
        <v>1.3352630000000001</v>
      </c>
      <c r="G38" s="5">
        <v>3.1052970000000002</v>
      </c>
    </row>
    <row r="39" spans="2:7" x14ac:dyDescent="0.2">
      <c r="B39" s="5"/>
      <c r="C39" s="5">
        <v>2.1866469999999998</v>
      </c>
      <c r="D39" s="5">
        <v>0.4248594</v>
      </c>
      <c r="E39" s="5"/>
      <c r="F39" s="5">
        <v>1.369866</v>
      </c>
      <c r="G39" s="5">
        <v>2.0631550000000001</v>
      </c>
    </row>
    <row r="40" spans="2:7" x14ac:dyDescent="0.2">
      <c r="B40" s="5"/>
      <c r="C40" s="5">
        <v>2.3679399999999999</v>
      </c>
      <c r="D40" s="5"/>
      <c r="E40" s="5"/>
      <c r="F40" s="5"/>
      <c r="G40" s="5">
        <v>1.990135</v>
      </c>
    </row>
    <row r="41" spans="2:7" x14ac:dyDescent="0.2">
      <c r="B41" s="5"/>
      <c r="C41" s="5">
        <v>2.246413</v>
      </c>
      <c r="D41" s="5"/>
      <c r="E41" s="5"/>
      <c r="F41" s="5"/>
      <c r="G41" s="5">
        <v>1.914569</v>
      </c>
    </row>
    <row r="42" spans="2:7" x14ac:dyDescent="0.2">
      <c r="B42" s="5"/>
      <c r="C42" s="5">
        <v>1.144782</v>
      </c>
      <c r="D42" s="5"/>
      <c r="E42" s="5"/>
      <c r="F42" s="5"/>
      <c r="G42" s="5"/>
    </row>
    <row r="43" spans="2:7" x14ac:dyDescent="0.2">
      <c r="B43" s="5"/>
      <c r="C43" s="5">
        <v>1.1166940000000001</v>
      </c>
      <c r="D43" s="5"/>
      <c r="E43" s="5"/>
      <c r="F43" s="5"/>
      <c r="G43" s="5"/>
    </row>
    <row r="70" spans="1:7" x14ac:dyDescent="0.2">
      <c r="A70" s="2" t="s">
        <v>7</v>
      </c>
      <c r="B70" s="3">
        <f>AVERAGE(B3:B68)</f>
        <v>0.99999995333333325</v>
      </c>
      <c r="C70" s="3">
        <f>AVERAGE(C3:C68)</f>
        <v>4.0714508146341446</v>
      </c>
      <c r="D70" s="3">
        <f>AVERAGE(D3:D68)</f>
        <v>1.546723335135135</v>
      </c>
      <c r="E70" s="3">
        <f>AVERAGE(E3:E68)</f>
        <v>1.4742258880000003</v>
      </c>
      <c r="F70" s="3">
        <f>AVERAGE(F3:F68)</f>
        <v>1.2253084108108105</v>
      </c>
      <c r="G70" s="3">
        <f>AVERAGE(G3:G68)</f>
        <v>1.4042390128205129</v>
      </c>
    </row>
    <row r="71" spans="1:7" x14ac:dyDescent="0.2">
      <c r="A71" s="2" t="s">
        <v>8</v>
      </c>
      <c r="B71" s="3">
        <f>STDEV(B3:B68)</f>
        <v>0.26926766414320125</v>
      </c>
      <c r="C71" s="3">
        <f>STDEV(C3:C68)</f>
        <v>3.9450205018124516</v>
      </c>
      <c r="D71" s="3">
        <f>STDEV(D3:D68)</f>
        <v>0.76043655365153728</v>
      </c>
      <c r="E71" s="3">
        <f>STDEV(E3:E68)</f>
        <v>0.84412510949482245</v>
      </c>
      <c r="F71" s="3">
        <f>STDEV(F3:F68)</f>
        <v>0.48625100001584926</v>
      </c>
      <c r="G71" s="3">
        <f>STDEV(G3:G68)</f>
        <v>0.81430757774213858</v>
      </c>
    </row>
    <row r="72" spans="1:7" x14ac:dyDescent="0.2">
      <c r="A72" s="2" t="s">
        <v>9</v>
      </c>
      <c r="B72" s="3">
        <f>STDEV(B3:B68)/SQRT(COUNT(B3:B68))</f>
        <v>4.9161324552652097E-2</v>
      </c>
      <c r="C72" s="3">
        <f>STDEV(C3:C68)/SQRT(COUNT(C3:C68))</f>
        <v>0.61610869249572708</v>
      </c>
      <c r="D72" s="3">
        <f>STDEV(D3:D68)/SQRT(COUNT(D3:D68))</f>
        <v>0.12501499933028873</v>
      </c>
      <c r="E72" s="3">
        <f>STDEV(E3:E68)/SQRT(COUNT(E3:E68))</f>
        <v>0.16882502189896448</v>
      </c>
      <c r="F72" s="3">
        <f>STDEV(F3:F68)/SQRT(COUNT(F3:F68))</f>
        <v>7.9939171978822887E-2</v>
      </c>
      <c r="G72" s="3">
        <f>STDEV(G3:G68)/SQRT(COUNT(G3:G68))</f>
        <v>0.13039356905334112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9C</vt:lpstr>
      <vt:lpstr>Figure 9D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2021-12-14T19:06:13Z</dcterms:created>
  <dcterms:modified xsi:type="dcterms:W3CDTF">2023-01-30T16:54:34Z</dcterms:modified>
</cp:coreProperties>
</file>