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my/Desktop/DSer_source_data/"/>
    </mc:Choice>
  </mc:AlternateContent>
  <xr:revisionPtr revIDLastSave="0" documentId="13_ncr:1_{05E378C9-0021-4040-96EA-F4A5A87FB95B}" xr6:coauthVersionLast="47" xr6:coauthVersionMax="47" xr10:uidLastSave="{00000000-0000-0000-0000-000000000000}"/>
  <bookViews>
    <workbookView xWindow="6720" yWindow="500" windowWidth="26880" windowHeight="17060" tabRatio="500" xr2:uid="{00000000-000D-0000-FFFF-FFFF00000000}"/>
  </bookViews>
  <sheets>
    <sheet name="10_conditional_prob_N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84" i="9" l="1"/>
  <c r="G83" i="9"/>
  <c r="K82" i="9"/>
  <c r="E82" i="9"/>
  <c r="D87" i="9"/>
  <c r="D86" i="9"/>
  <c r="D85" i="9"/>
  <c r="J82" i="9"/>
  <c r="D82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6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6" i="9"/>
  <c r="B6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7" i="9"/>
  <c r="B8" i="9"/>
  <c r="B9" i="9"/>
  <c r="B10" i="9"/>
  <c r="B11" i="9"/>
  <c r="B12" i="9"/>
  <c r="B13" i="9"/>
  <c r="B14" i="9"/>
  <c r="B15" i="9"/>
  <c r="B16" i="9"/>
  <c r="B17" i="9"/>
  <c r="B18" i="9"/>
</calcChain>
</file>

<file path=xl/sharedStrings.xml><?xml version="1.0" encoding="utf-8"?>
<sst xmlns="http://schemas.openxmlformats.org/spreadsheetml/2006/main" count="23" uniqueCount="11">
  <si>
    <t>10 D-Ser 10 Glu glyc</t>
  </si>
  <si>
    <t>20 D-Ser glyc</t>
  </si>
  <si>
    <t>20 D-Ser glyc 2020</t>
  </si>
  <si>
    <t>20 D-Ser glyc 2021</t>
  </si>
  <si>
    <t>resid (model)</t>
  </si>
  <si>
    <t>resid (Uniprot)</t>
  </si>
  <si>
    <t>random associations</t>
  </si>
  <si>
    <t>sucessful binding events</t>
  </si>
  <si>
    <t>n_success</t>
  </si>
  <si>
    <t>n_fail</t>
  </si>
  <si>
    <t>% success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</si>
</sst>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C5CBE-5FA6-E242-BC6E-01FDB5E2542D}">
  <dimension ref="A1:Q87"/>
  <sheetViews>
    <sheetView tabSelected="1" topLeftCell="A64" zoomScale="125" workbookViewId="0">
      <selection activeCell="G85" sqref="G85"/>
    </sheetView>
  </sheetViews>
  <sheetFormatPr baseColWidth="10" defaultRowHeight="13" x14ac:dyDescent="0.15"/>
  <cols>
    <col min="1" max="1" width="22" style="3" bestFit="1" customWidth="1"/>
    <col min="2" max="2" width="16" style="3" bestFit="1" customWidth="1"/>
    <col min="3" max="5" width="12.6640625" style="3" customWidth="1"/>
    <col min="6" max="6" width="10.83203125" style="3"/>
    <col min="7" max="7" width="16.83203125" style="3" bestFit="1" customWidth="1"/>
    <col min="8" max="8" width="16.83203125" style="3" customWidth="1"/>
    <col min="9" max="9" width="12.6640625" style="3" bestFit="1" customWidth="1"/>
    <col min="10" max="12" width="10.83203125" style="3"/>
    <col min="13" max="13" width="18.1640625" style="3" bestFit="1" customWidth="1"/>
    <col min="14" max="14" width="13" style="3" bestFit="1" customWidth="1"/>
    <col min="15" max="16384" width="10.83203125" style="3"/>
  </cols>
  <sheetData>
    <row r="1" spans="1:17" x14ac:dyDescent="0.15">
      <c r="B1" s="4" t="s">
        <v>1</v>
      </c>
      <c r="C1" s="4"/>
      <c r="D1" s="4"/>
      <c r="E1" s="4"/>
      <c r="G1" s="4" t="s">
        <v>3</v>
      </c>
      <c r="H1" s="4"/>
      <c r="M1" s="4" t="s">
        <v>0</v>
      </c>
    </row>
    <row r="2" spans="1:17" x14ac:dyDescent="0.15">
      <c r="A2" s="5" t="s">
        <v>7</v>
      </c>
      <c r="B2" s="3">
        <v>14</v>
      </c>
      <c r="G2" s="3">
        <v>48</v>
      </c>
      <c r="M2" s="3">
        <v>2</v>
      </c>
    </row>
    <row r="3" spans="1:17" x14ac:dyDescent="0.15">
      <c r="A3" s="5" t="s">
        <v>6</v>
      </c>
      <c r="B3" s="3">
        <v>13203</v>
      </c>
      <c r="G3" s="3">
        <v>12494</v>
      </c>
      <c r="M3" s="3">
        <v>8714</v>
      </c>
    </row>
    <row r="5" spans="1:17" x14ac:dyDescent="0.15">
      <c r="A5" s="5" t="s">
        <v>4</v>
      </c>
      <c r="B5" s="5" t="s">
        <v>5</v>
      </c>
      <c r="C5" s="5" t="s">
        <v>8</v>
      </c>
      <c r="D5" s="5" t="s">
        <v>9</v>
      </c>
      <c r="E5" s="2" t="s">
        <v>10</v>
      </c>
      <c r="G5" s="5" t="s">
        <v>4</v>
      </c>
      <c r="H5" s="5" t="s">
        <v>5</v>
      </c>
      <c r="I5" s="5" t="s">
        <v>8</v>
      </c>
      <c r="J5" s="5" t="s">
        <v>9</v>
      </c>
      <c r="K5" s="2" t="s">
        <v>10</v>
      </c>
      <c r="L5" s="5"/>
      <c r="M5" s="5" t="s">
        <v>4</v>
      </c>
      <c r="N5" s="5" t="s">
        <v>5</v>
      </c>
      <c r="O5" s="5" t="s">
        <v>8</v>
      </c>
      <c r="P5" s="5" t="s">
        <v>9</v>
      </c>
      <c r="Q5" s="2" t="s">
        <v>10</v>
      </c>
    </row>
    <row r="6" spans="1:17" x14ac:dyDescent="0.15">
      <c r="A6" s="3">
        <v>128</v>
      </c>
      <c r="B6" s="3">
        <f>IF(A6&lt;=152, A6+392, A6+508)</f>
        <v>520</v>
      </c>
      <c r="C6" s="3">
        <v>14</v>
      </c>
      <c r="D6" s="3">
        <v>69</v>
      </c>
      <c r="E6" s="3">
        <f>(C6/(C6+D6))*100</f>
        <v>16.867469879518072</v>
      </c>
      <c r="G6" s="3">
        <v>104</v>
      </c>
      <c r="H6" s="3">
        <f>IF(G6&lt;=152, G6+392, G6+508)</f>
        <v>496</v>
      </c>
      <c r="I6" s="3">
        <v>40</v>
      </c>
      <c r="J6" s="3">
        <v>389</v>
      </c>
      <c r="K6" s="3">
        <f>(I6/(I6+J6))*100</f>
        <v>9.3240093240093245</v>
      </c>
      <c r="M6" s="3">
        <v>130</v>
      </c>
      <c r="N6" s="3">
        <f>IF(M6&lt;=152, M6+392, M6+508)</f>
        <v>522</v>
      </c>
      <c r="O6" s="3">
        <v>2</v>
      </c>
      <c r="P6" s="3">
        <v>126</v>
      </c>
      <c r="Q6" s="3">
        <f>(O6/(O6+P6))*100</f>
        <v>1.5625</v>
      </c>
    </row>
    <row r="7" spans="1:17" x14ac:dyDescent="0.15">
      <c r="A7" s="3">
        <v>94</v>
      </c>
      <c r="B7" s="3">
        <f t="shared" ref="B7:B70" si="0">IF(A7&lt;=152, A7+392, A7+508)</f>
        <v>486</v>
      </c>
      <c r="C7" s="3">
        <v>12</v>
      </c>
      <c r="D7" s="3">
        <v>146</v>
      </c>
      <c r="E7" s="3">
        <f t="shared" ref="E7:E70" si="1">(C7/(C7+D7))*100</f>
        <v>7.59493670886076</v>
      </c>
      <c r="G7" s="3">
        <v>103</v>
      </c>
      <c r="H7" s="3">
        <f t="shared" ref="H7:H70" si="2">IF(G7&lt;=152, G7+392, G7+508)</f>
        <v>495</v>
      </c>
      <c r="I7" s="3">
        <v>36</v>
      </c>
      <c r="J7" s="3">
        <v>596</v>
      </c>
      <c r="K7" s="3">
        <f t="shared" ref="K7:K70" si="3">(I7/(I7+J7))*100</f>
        <v>5.6962025316455698</v>
      </c>
      <c r="M7" s="3">
        <v>180</v>
      </c>
      <c r="N7" s="3">
        <f t="shared" ref="N7:N70" si="4">IF(M7&lt;=152, M7+392, M7+508)</f>
        <v>688</v>
      </c>
      <c r="O7" s="3">
        <v>2</v>
      </c>
      <c r="P7" s="3">
        <v>10</v>
      </c>
      <c r="Q7" s="3">
        <f t="shared" ref="Q7:Q70" si="5">(O7/(O7+P7))*100</f>
        <v>16.666666666666664</v>
      </c>
    </row>
    <row r="8" spans="1:17" x14ac:dyDescent="0.15">
      <c r="A8" s="3">
        <v>180</v>
      </c>
      <c r="B8" s="3">
        <f t="shared" si="0"/>
        <v>688</v>
      </c>
      <c r="C8" s="3">
        <v>11</v>
      </c>
      <c r="D8" s="3">
        <v>81</v>
      </c>
      <c r="E8" s="3">
        <f t="shared" si="1"/>
        <v>11.956521739130435</v>
      </c>
      <c r="G8" s="3">
        <v>106</v>
      </c>
      <c r="H8" s="3">
        <f t="shared" si="2"/>
        <v>498</v>
      </c>
      <c r="I8" s="3">
        <v>33</v>
      </c>
      <c r="J8" s="3">
        <v>240</v>
      </c>
      <c r="K8" s="3">
        <f t="shared" si="3"/>
        <v>12.087912087912088</v>
      </c>
      <c r="M8" s="3">
        <v>91</v>
      </c>
      <c r="N8" s="3">
        <f t="shared" si="4"/>
        <v>483</v>
      </c>
      <c r="O8" s="3">
        <v>2</v>
      </c>
      <c r="P8" s="3">
        <v>201</v>
      </c>
      <c r="Q8" s="3">
        <f t="shared" si="5"/>
        <v>0.98522167487684731</v>
      </c>
    </row>
    <row r="9" spans="1:17" x14ac:dyDescent="0.15">
      <c r="A9" s="3">
        <v>178</v>
      </c>
      <c r="B9" s="3">
        <f t="shared" si="0"/>
        <v>686</v>
      </c>
      <c r="C9" s="3">
        <v>10</v>
      </c>
      <c r="D9" s="3">
        <v>433</v>
      </c>
      <c r="E9" s="3">
        <f t="shared" si="1"/>
        <v>2.2573363431151243</v>
      </c>
      <c r="G9" s="3">
        <v>97</v>
      </c>
      <c r="H9" s="3">
        <f t="shared" si="2"/>
        <v>489</v>
      </c>
      <c r="I9" s="3">
        <v>29</v>
      </c>
      <c r="J9" s="3">
        <v>399</v>
      </c>
      <c r="K9" s="3">
        <f t="shared" si="3"/>
        <v>6.7757009345794383</v>
      </c>
      <c r="M9" s="3">
        <v>89</v>
      </c>
      <c r="N9" s="3">
        <f t="shared" si="4"/>
        <v>481</v>
      </c>
      <c r="O9" s="3">
        <v>2</v>
      </c>
      <c r="P9" s="3">
        <v>268</v>
      </c>
      <c r="Q9" s="3">
        <f t="shared" si="5"/>
        <v>0.74074074074074081</v>
      </c>
    </row>
    <row r="10" spans="1:17" x14ac:dyDescent="0.15">
      <c r="A10" s="3">
        <v>130</v>
      </c>
      <c r="B10" s="3">
        <f t="shared" si="0"/>
        <v>522</v>
      </c>
      <c r="C10" s="3">
        <v>9</v>
      </c>
      <c r="D10" s="3">
        <v>204</v>
      </c>
      <c r="E10" s="3">
        <f t="shared" si="1"/>
        <v>4.225352112676056</v>
      </c>
      <c r="G10" s="3">
        <v>105</v>
      </c>
      <c r="H10" s="3">
        <f t="shared" si="2"/>
        <v>497</v>
      </c>
      <c r="I10" s="3">
        <v>29</v>
      </c>
      <c r="J10" s="3">
        <v>299</v>
      </c>
      <c r="K10" s="3">
        <f t="shared" si="3"/>
        <v>8.8414634146341466</v>
      </c>
      <c r="M10" s="3">
        <v>94</v>
      </c>
      <c r="N10" s="3">
        <f t="shared" si="4"/>
        <v>486</v>
      </c>
      <c r="O10" s="3">
        <v>2</v>
      </c>
      <c r="P10" s="3">
        <v>101</v>
      </c>
      <c r="Q10" s="3">
        <f t="shared" si="5"/>
        <v>1.9417475728155338</v>
      </c>
    </row>
    <row r="11" spans="1:17" x14ac:dyDescent="0.15">
      <c r="A11" s="3">
        <v>179</v>
      </c>
      <c r="B11" s="3">
        <f t="shared" si="0"/>
        <v>687</v>
      </c>
      <c r="C11" s="3">
        <v>9</v>
      </c>
      <c r="D11" s="3">
        <v>86</v>
      </c>
      <c r="E11" s="3">
        <f t="shared" si="1"/>
        <v>9.4736842105263168</v>
      </c>
      <c r="G11" s="3">
        <v>134</v>
      </c>
      <c r="H11" s="3">
        <f t="shared" si="2"/>
        <v>526</v>
      </c>
      <c r="I11" s="3">
        <v>22</v>
      </c>
      <c r="J11" s="3">
        <v>362</v>
      </c>
      <c r="K11" s="3">
        <f t="shared" si="3"/>
        <v>5.7291666666666661</v>
      </c>
      <c r="M11" s="3">
        <v>128</v>
      </c>
      <c r="N11" s="3">
        <f t="shared" si="4"/>
        <v>520</v>
      </c>
      <c r="O11" s="3">
        <v>2</v>
      </c>
      <c r="P11" s="3">
        <v>19</v>
      </c>
      <c r="Q11" s="3">
        <f t="shared" si="5"/>
        <v>9.5238095238095237</v>
      </c>
    </row>
    <row r="12" spans="1:17" x14ac:dyDescent="0.15">
      <c r="A12" s="3">
        <v>13</v>
      </c>
      <c r="B12" s="3">
        <f t="shared" si="0"/>
        <v>405</v>
      </c>
      <c r="C12" s="3">
        <v>9</v>
      </c>
      <c r="D12" s="3">
        <v>107</v>
      </c>
      <c r="E12" s="3">
        <f t="shared" si="1"/>
        <v>7.7586206896551726</v>
      </c>
      <c r="G12" s="3">
        <v>133</v>
      </c>
      <c r="H12" s="3">
        <f t="shared" si="2"/>
        <v>525</v>
      </c>
      <c r="I12" s="3">
        <v>18</v>
      </c>
      <c r="J12" s="3">
        <v>355</v>
      </c>
      <c r="K12" s="3">
        <f t="shared" si="3"/>
        <v>4.8257372654155493</v>
      </c>
      <c r="M12" s="3">
        <v>179</v>
      </c>
      <c r="N12" s="3">
        <f t="shared" si="4"/>
        <v>687</v>
      </c>
      <c r="O12" s="3">
        <v>2</v>
      </c>
      <c r="P12" s="3">
        <v>26</v>
      </c>
      <c r="Q12" s="3">
        <f t="shared" si="5"/>
        <v>7.1428571428571423</v>
      </c>
    </row>
    <row r="13" spans="1:17" x14ac:dyDescent="0.15">
      <c r="A13" s="3">
        <v>96</v>
      </c>
      <c r="B13" s="3">
        <f t="shared" si="0"/>
        <v>488</v>
      </c>
      <c r="C13" s="3">
        <v>9</v>
      </c>
      <c r="D13" s="3">
        <v>343</v>
      </c>
      <c r="E13" s="3">
        <f t="shared" si="1"/>
        <v>2.5568181818181821</v>
      </c>
      <c r="G13" s="3">
        <v>130</v>
      </c>
      <c r="H13" s="3">
        <f t="shared" si="2"/>
        <v>522</v>
      </c>
      <c r="I13" s="3">
        <v>17</v>
      </c>
      <c r="J13" s="3">
        <v>229</v>
      </c>
      <c r="K13" s="3">
        <f t="shared" si="3"/>
        <v>6.9105691056910574</v>
      </c>
      <c r="M13" s="3">
        <v>13</v>
      </c>
      <c r="N13" s="3">
        <f t="shared" si="4"/>
        <v>405</v>
      </c>
      <c r="O13" s="3">
        <v>2</v>
      </c>
      <c r="P13" s="3">
        <v>23</v>
      </c>
      <c r="Q13" s="3">
        <f t="shared" si="5"/>
        <v>8</v>
      </c>
    </row>
    <row r="14" spans="1:17" x14ac:dyDescent="0.15">
      <c r="A14" s="3">
        <v>144</v>
      </c>
      <c r="B14" s="3">
        <f t="shared" si="0"/>
        <v>536</v>
      </c>
      <c r="C14" s="3">
        <v>9</v>
      </c>
      <c r="D14" s="3">
        <v>16</v>
      </c>
      <c r="E14" s="3">
        <f t="shared" si="1"/>
        <v>36</v>
      </c>
      <c r="G14" s="3">
        <v>102</v>
      </c>
      <c r="H14" s="3">
        <f t="shared" si="2"/>
        <v>494</v>
      </c>
      <c r="I14" s="3">
        <v>14</v>
      </c>
      <c r="J14" s="3">
        <v>529</v>
      </c>
      <c r="K14" s="3">
        <f t="shared" si="3"/>
        <v>2.5782688766114181</v>
      </c>
      <c r="M14" s="3">
        <v>178</v>
      </c>
      <c r="N14" s="3">
        <f t="shared" si="4"/>
        <v>686</v>
      </c>
      <c r="O14" s="3">
        <v>2</v>
      </c>
      <c r="P14" s="3">
        <v>215</v>
      </c>
      <c r="Q14" s="3">
        <f t="shared" si="5"/>
        <v>0.92165898617511521</v>
      </c>
    </row>
    <row r="15" spans="1:17" x14ac:dyDescent="0.15">
      <c r="A15" s="3">
        <v>248</v>
      </c>
      <c r="B15" s="3">
        <f t="shared" si="0"/>
        <v>756</v>
      </c>
      <c r="C15" s="3">
        <v>9</v>
      </c>
      <c r="D15" s="3">
        <v>23</v>
      </c>
      <c r="E15" s="3">
        <f t="shared" si="1"/>
        <v>28.125</v>
      </c>
      <c r="G15" s="3">
        <v>187</v>
      </c>
      <c r="H15" s="3">
        <f t="shared" si="2"/>
        <v>695</v>
      </c>
      <c r="I15" s="3">
        <v>8</v>
      </c>
      <c r="J15" s="3">
        <v>291</v>
      </c>
      <c r="K15" s="3">
        <f t="shared" si="3"/>
        <v>2.6755852842809364</v>
      </c>
      <c r="M15" s="3">
        <v>223</v>
      </c>
      <c r="N15" s="3">
        <f t="shared" si="4"/>
        <v>731</v>
      </c>
      <c r="O15" s="3">
        <v>2</v>
      </c>
      <c r="P15" s="3">
        <v>5</v>
      </c>
      <c r="Q15" s="3">
        <f t="shared" si="5"/>
        <v>28.571428571428569</v>
      </c>
    </row>
    <row r="16" spans="1:17" x14ac:dyDescent="0.15">
      <c r="A16" s="3">
        <v>97</v>
      </c>
      <c r="B16" s="3">
        <f t="shared" si="0"/>
        <v>489</v>
      </c>
      <c r="C16" s="3">
        <v>8</v>
      </c>
      <c r="D16" s="3">
        <v>427</v>
      </c>
      <c r="E16" s="3">
        <f t="shared" si="1"/>
        <v>1.8390804597701149</v>
      </c>
      <c r="G16" s="3">
        <v>101</v>
      </c>
      <c r="H16" s="3">
        <f t="shared" si="2"/>
        <v>493</v>
      </c>
      <c r="I16" s="3">
        <v>7</v>
      </c>
      <c r="J16" s="3">
        <v>409</v>
      </c>
      <c r="K16" s="3">
        <f t="shared" si="3"/>
        <v>1.6826923076923077</v>
      </c>
      <c r="M16" s="3">
        <v>144</v>
      </c>
      <c r="N16" s="3">
        <f t="shared" si="4"/>
        <v>536</v>
      </c>
      <c r="O16" s="3">
        <v>2</v>
      </c>
      <c r="P16" s="3">
        <v>4</v>
      </c>
      <c r="Q16" s="3">
        <f t="shared" si="5"/>
        <v>33.333333333333329</v>
      </c>
    </row>
    <row r="17" spans="1:17" x14ac:dyDescent="0.15">
      <c r="A17" s="3">
        <v>91</v>
      </c>
      <c r="B17" s="3">
        <f t="shared" si="0"/>
        <v>483</v>
      </c>
      <c r="C17" s="3">
        <v>8</v>
      </c>
      <c r="D17" s="3">
        <v>300</v>
      </c>
      <c r="E17" s="3">
        <f t="shared" si="1"/>
        <v>2.5974025974025974</v>
      </c>
      <c r="G17" s="3">
        <v>100</v>
      </c>
      <c r="H17" s="3">
        <f t="shared" si="2"/>
        <v>492</v>
      </c>
      <c r="I17" s="3">
        <v>6</v>
      </c>
      <c r="J17" s="3">
        <v>602</v>
      </c>
      <c r="K17" s="3">
        <f t="shared" si="3"/>
        <v>0.98684210526315785</v>
      </c>
      <c r="M17" s="3">
        <v>205</v>
      </c>
      <c r="N17" s="3">
        <f t="shared" si="4"/>
        <v>713</v>
      </c>
      <c r="O17" s="3">
        <v>2</v>
      </c>
      <c r="P17" s="3">
        <v>169</v>
      </c>
      <c r="Q17" s="3">
        <f t="shared" si="5"/>
        <v>1.1695906432748537</v>
      </c>
    </row>
    <row r="18" spans="1:17" x14ac:dyDescent="0.15">
      <c r="A18" s="3">
        <v>89</v>
      </c>
      <c r="B18" s="3">
        <f t="shared" si="0"/>
        <v>481</v>
      </c>
      <c r="C18" s="3">
        <v>7</v>
      </c>
      <c r="D18" s="3">
        <v>381</v>
      </c>
      <c r="E18" s="3">
        <f t="shared" si="1"/>
        <v>1.804123711340206</v>
      </c>
      <c r="G18" s="3">
        <v>186</v>
      </c>
      <c r="H18" s="3">
        <f t="shared" si="2"/>
        <v>694</v>
      </c>
      <c r="I18" s="3">
        <v>5</v>
      </c>
      <c r="J18" s="3">
        <v>299</v>
      </c>
      <c r="K18" s="3">
        <f t="shared" si="3"/>
        <v>1.6447368421052631</v>
      </c>
      <c r="M18" s="3">
        <v>208</v>
      </c>
      <c r="N18" s="3">
        <f t="shared" si="4"/>
        <v>716</v>
      </c>
      <c r="O18" s="3">
        <v>2</v>
      </c>
      <c r="P18" s="3">
        <v>338</v>
      </c>
      <c r="Q18" s="3">
        <f t="shared" si="5"/>
        <v>0.58823529411764708</v>
      </c>
    </row>
    <row r="19" spans="1:17" x14ac:dyDescent="0.15">
      <c r="A19" s="3">
        <v>187</v>
      </c>
      <c r="B19" s="3">
        <f t="shared" si="0"/>
        <v>695</v>
      </c>
      <c r="C19" s="3">
        <v>6</v>
      </c>
      <c r="D19" s="3">
        <v>438</v>
      </c>
      <c r="E19" s="3">
        <f t="shared" si="1"/>
        <v>1.3513513513513513</v>
      </c>
      <c r="G19" s="3">
        <v>107</v>
      </c>
      <c r="H19" s="3">
        <f t="shared" si="2"/>
        <v>499</v>
      </c>
      <c r="I19" s="3">
        <v>5</v>
      </c>
      <c r="J19" s="3">
        <v>78</v>
      </c>
      <c r="K19" s="3">
        <f t="shared" si="3"/>
        <v>6.024096385542169</v>
      </c>
      <c r="M19" s="3">
        <v>248</v>
      </c>
      <c r="N19" s="3">
        <f t="shared" si="4"/>
        <v>756</v>
      </c>
      <c r="O19" s="3">
        <v>2</v>
      </c>
      <c r="P19" s="3">
        <v>0</v>
      </c>
      <c r="Q19" s="3">
        <f t="shared" si="5"/>
        <v>100</v>
      </c>
    </row>
    <row r="20" spans="1:17" x14ac:dyDescent="0.15">
      <c r="A20" s="3">
        <v>95</v>
      </c>
      <c r="B20" s="3">
        <f t="shared" si="0"/>
        <v>487</v>
      </c>
      <c r="C20" s="3">
        <v>6</v>
      </c>
      <c r="D20" s="3">
        <v>188</v>
      </c>
      <c r="E20" s="3">
        <f t="shared" si="1"/>
        <v>3.0927835051546393</v>
      </c>
      <c r="G20" s="3">
        <v>115</v>
      </c>
      <c r="H20" s="3">
        <f t="shared" si="2"/>
        <v>507</v>
      </c>
      <c r="I20" s="3">
        <v>5</v>
      </c>
      <c r="J20" s="3">
        <v>381</v>
      </c>
      <c r="K20" s="3">
        <f t="shared" si="3"/>
        <v>1.2953367875647668</v>
      </c>
      <c r="M20" s="3">
        <v>204</v>
      </c>
      <c r="N20" s="3">
        <f t="shared" si="4"/>
        <v>712</v>
      </c>
      <c r="O20" s="3">
        <v>2</v>
      </c>
      <c r="P20" s="3">
        <v>386</v>
      </c>
      <c r="Q20" s="3">
        <f t="shared" si="5"/>
        <v>0.51546391752577314</v>
      </c>
    </row>
    <row r="21" spans="1:17" x14ac:dyDescent="0.15">
      <c r="A21" s="3">
        <v>177</v>
      </c>
      <c r="B21" s="3">
        <f t="shared" si="0"/>
        <v>685</v>
      </c>
      <c r="C21" s="3">
        <v>6</v>
      </c>
      <c r="D21" s="3">
        <v>421</v>
      </c>
      <c r="E21" s="3">
        <f t="shared" si="1"/>
        <v>1.405152224824356</v>
      </c>
      <c r="G21" s="3">
        <v>89</v>
      </c>
      <c r="H21" s="3">
        <f t="shared" si="2"/>
        <v>481</v>
      </c>
      <c r="I21" s="3">
        <v>4</v>
      </c>
      <c r="J21" s="3">
        <v>253</v>
      </c>
      <c r="K21" s="3">
        <f t="shared" si="3"/>
        <v>1.556420233463035</v>
      </c>
      <c r="M21" s="3">
        <v>177</v>
      </c>
      <c r="N21" s="3">
        <f t="shared" si="4"/>
        <v>685</v>
      </c>
      <c r="O21" s="3">
        <v>2</v>
      </c>
      <c r="P21" s="3">
        <v>245</v>
      </c>
      <c r="Q21" s="3">
        <f t="shared" si="5"/>
        <v>0.80971659919028338</v>
      </c>
    </row>
    <row r="22" spans="1:17" x14ac:dyDescent="0.15">
      <c r="A22" s="3">
        <v>223</v>
      </c>
      <c r="B22" s="3">
        <f t="shared" si="0"/>
        <v>731</v>
      </c>
      <c r="C22" s="3">
        <v>5</v>
      </c>
      <c r="D22" s="3">
        <v>31</v>
      </c>
      <c r="E22" s="3">
        <f t="shared" si="1"/>
        <v>13.888888888888889</v>
      </c>
      <c r="G22" s="3">
        <v>96</v>
      </c>
      <c r="H22" s="3">
        <f t="shared" si="2"/>
        <v>488</v>
      </c>
      <c r="I22" s="3">
        <v>3</v>
      </c>
      <c r="J22" s="3">
        <v>185</v>
      </c>
      <c r="K22" s="3">
        <f t="shared" si="3"/>
        <v>1.5957446808510638</v>
      </c>
      <c r="M22" s="3">
        <v>186</v>
      </c>
      <c r="N22" s="3">
        <f t="shared" si="4"/>
        <v>694</v>
      </c>
      <c r="O22" s="3">
        <v>1</v>
      </c>
      <c r="P22" s="3">
        <v>253</v>
      </c>
      <c r="Q22" s="3">
        <f t="shared" si="5"/>
        <v>0.39370078740157477</v>
      </c>
    </row>
    <row r="23" spans="1:17" x14ac:dyDescent="0.15">
      <c r="A23" s="3">
        <v>100</v>
      </c>
      <c r="B23" s="3">
        <f t="shared" si="0"/>
        <v>492</v>
      </c>
      <c r="C23" s="3">
        <v>5</v>
      </c>
      <c r="D23" s="3">
        <v>612</v>
      </c>
      <c r="E23" s="3">
        <f t="shared" si="1"/>
        <v>0.81037277147487841</v>
      </c>
      <c r="G23" s="3">
        <v>112</v>
      </c>
      <c r="H23" s="3">
        <f t="shared" si="2"/>
        <v>504</v>
      </c>
      <c r="I23" s="3">
        <v>3</v>
      </c>
      <c r="J23" s="3">
        <v>101</v>
      </c>
      <c r="K23" s="3">
        <f t="shared" si="3"/>
        <v>2.8846153846153846</v>
      </c>
      <c r="M23" s="3">
        <v>107</v>
      </c>
      <c r="N23" s="3">
        <f t="shared" si="4"/>
        <v>499</v>
      </c>
      <c r="O23" s="3">
        <v>1</v>
      </c>
      <c r="P23" s="3">
        <v>173</v>
      </c>
      <c r="Q23" s="3">
        <f t="shared" si="5"/>
        <v>0.57471264367816088</v>
      </c>
    </row>
    <row r="24" spans="1:17" x14ac:dyDescent="0.15">
      <c r="A24" s="3">
        <v>107</v>
      </c>
      <c r="B24" s="3">
        <f t="shared" si="0"/>
        <v>499</v>
      </c>
      <c r="C24" s="3">
        <v>5</v>
      </c>
      <c r="D24" s="3">
        <v>212</v>
      </c>
      <c r="E24" s="3">
        <f t="shared" si="1"/>
        <v>2.3041474654377883</v>
      </c>
      <c r="G24" s="3">
        <v>255</v>
      </c>
      <c r="H24" s="3">
        <f t="shared" si="2"/>
        <v>763</v>
      </c>
      <c r="I24" s="3">
        <v>3</v>
      </c>
      <c r="J24" s="3">
        <v>322</v>
      </c>
      <c r="K24" s="3">
        <f t="shared" si="3"/>
        <v>0.92307692307692313</v>
      </c>
      <c r="M24" s="3">
        <v>182</v>
      </c>
      <c r="N24" s="3">
        <f t="shared" si="4"/>
        <v>690</v>
      </c>
      <c r="O24" s="3">
        <v>1</v>
      </c>
      <c r="P24" s="3">
        <v>68</v>
      </c>
      <c r="Q24" s="3">
        <f t="shared" si="5"/>
        <v>1.4492753623188406</v>
      </c>
    </row>
    <row r="25" spans="1:17" x14ac:dyDescent="0.15">
      <c r="A25" s="3">
        <v>103</v>
      </c>
      <c r="B25" s="3">
        <f t="shared" si="0"/>
        <v>495</v>
      </c>
      <c r="C25" s="3">
        <v>4</v>
      </c>
      <c r="D25" s="3">
        <v>611</v>
      </c>
      <c r="E25" s="3">
        <f t="shared" si="1"/>
        <v>0.65040650406504064</v>
      </c>
      <c r="G25" s="3">
        <v>50</v>
      </c>
      <c r="H25" s="3">
        <f t="shared" si="2"/>
        <v>442</v>
      </c>
      <c r="I25" s="3">
        <v>3</v>
      </c>
      <c r="J25" s="3">
        <v>367</v>
      </c>
      <c r="K25" s="3">
        <f t="shared" si="3"/>
        <v>0.81081081081081086</v>
      </c>
      <c r="M25" s="3">
        <v>203</v>
      </c>
      <c r="N25" s="3">
        <f t="shared" si="4"/>
        <v>711</v>
      </c>
      <c r="O25" s="3">
        <v>1</v>
      </c>
      <c r="P25" s="3">
        <v>183</v>
      </c>
      <c r="Q25" s="3">
        <f t="shared" si="5"/>
        <v>0.54347826086956519</v>
      </c>
    </row>
    <row r="26" spans="1:17" x14ac:dyDescent="0.15">
      <c r="A26" s="3">
        <v>101</v>
      </c>
      <c r="B26" s="3">
        <f t="shared" si="0"/>
        <v>493</v>
      </c>
      <c r="C26" s="3">
        <v>4</v>
      </c>
      <c r="D26" s="3">
        <v>548</v>
      </c>
      <c r="E26" s="3">
        <f t="shared" si="1"/>
        <v>0.72463768115942029</v>
      </c>
      <c r="G26" s="3">
        <v>99</v>
      </c>
      <c r="H26" s="3">
        <f t="shared" si="2"/>
        <v>491</v>
      </c>
      <c r="I26" s="3">
        <v>3</v>
      </c>
      <c r="J26" s="3">
        <v>432</v>
      </c>
      <c r="K26" s="3">
        <f t="shared" si="3"/>
        <v>0.68965517241379315</v>
      </c>
      <c r="M26" s="3">
        <v>97</v>
      </c>
      <c r="N26" s="3">
        <f t="shared" si="4"/>
        <v>489</v>
      </c>
      <c r="O26" s="3">
        <v>0</v>
      </c>
      <c r="P26" s="3">
        <v>316</v>
      </c>
      <c r="Q26" s="3">
        <f t="shared" si="5"/>
        <v>0</v>
      </c>
    </row>
    <row r="27" spans="1:17" x14ac:dyDescent="0.15">
      <c r="A27" s="3">
        <v>105</v>
      </c>
      <c r="B27" s="3">
        <f t="shared" si="0"/>
        <v>497</v>
      </c>
      <c r="C27" s="3">
        <v>3</v>
      </c>
      <c r="D27" s="3">
        <v>416</v>
      </c>
      <c r="E27" s="3">
        <f t="shared" si="1"/>
        <v>0.71599045346062051</v>
      </c>
      <c r="G27" s="3">
        <v>94</v>
      </c>
      <c r="H27" s="3">
        <f t="shared" si="2"/>
        <v>486</v>
      </c>
      <c r="I27" s="3">
        <v>2</v>
      </c>
      <c r="J27" s="3">
        <v>104</v>
      </c>
      <c r="K27" s="3">
        <f t="shared" si="3"/>
        <v>1.8867924528301887</v>
      </c>
      <c r="M27" s="3">
        <v>105</v>
      </c>
      <c r="N27" s="3">
        <f t="shared" si="4"/>
        <v>497</v>
      </c>
      <c r="O27" s="3">
        <v>0</v>
      </c>
      <c r="P27" s="3">
        <v>274</v>
      </c>
      <c r="Q27" s="3">
        <f t="shared" si="5"/>
        <v>0</v>
      </c>
    </row>
    <row r="28" spans="1:17" x14ac:dyDescent="0.15">
      <c r="A28" s="3">
        <v>186</v>
      </c>
      <c r="B28" s="3">
        <f t="shared" si="0"/>
        <v>694</v>
      </c>
      <c r="C28" s="3">
        <v>3</v>
      </c>
      <c r="D28" s="3">
        <v>453</v>
      </c>
      <c r="E28" s="3">
        <f t="shared" si="1"/>
        <v>0.6578947368421052</v>
      </c>
      <c r="G28" s="3">
        <v>196</v>
      </c>
      <c r="H28" s="3">
        <f t="shared" si="2"/>
        <v>704</v>
      </c>
      <c r="I28" s="3">
        <v>2</v>
      </c>
      <c r="J28" s="3">
        <v>501</v>
      </c>
      <c r="K28" s="3">
        <f t="shared" si="3"/>
        <v>0.39761431411530812</v>
      </c>
      <c r="M28" s="3">
        <v>104</v>
      </c>
      <c r="N28" s="3">
        <f t="shared" si="4"/>
        <v>496</v>
      </c>
      <c r="O28" s="3">
        <v>0</v>
      </c>
      <c r="P28" s="3">
        <v>303</v>
      </c>
      <c r="Q28" s="3">
        <f t="shared" si="5"/>
        <v>0</v>
      </c>
    </row>
    <row r="29" spans="1:17" x14ac:dyDescent="0.15">
      <c r="A29" s="3">
        <v>102</v>
      </c>
      <c r="B29" s="3">
        <f t="shared" si="0"/>
        <v>494</v>
      </c>
      <c r="C29" s="3">
        <v>3</v>
      </c>
      <c r="D29" s="3">
        <v>601</v>
      </c>
      <c r="E29" s="3">
        <f t="shared" si="1"/>
        <v>0.49668874172185434</v>
      </c>
      <c r="G29" s="3">
        <v>257</v>
      </c>
      <c r="H29" s="3">
        <f t="shared" si="2"/>
        <v>765</v>
      </c>
      <c r="I29" s="3">
        <v>2</v>
      </c>
      <c r="J29" s="3">
        <v>472</v>
      </c>
      <c r="K29" s="3">
        <f t="shared" si="3"/>
        <v>0.42194092827004215</v>
      </c>
      <c r="M29" s="3">
        <v>103</v>
      </c>
      <c r="N29" s="3">
        <f t="shared" si="4"/>
        <v>495</v>
      </c>
      <c r="O29" s="3">
        <v>0</v>
      </c>
      <c r="P29" s="3">
        <v>454</v>
      </c>
      <c r="Q29" s="3">
        <f t="shared" si="5"/>
        <v>0</v>
      </c>
    </row>
    <row r="30" spans="1:17" x14ac:dyDescent="0.15">
      <c r="A30" s="3">
        <v>12</v>
      </c>
      <c r="B30" s="3">
        <f t="shared" si="0"/>
        <v>404</v>
      </c>
      <c r="C30" s="3">
        <v>3</v>
      </c>
      <c r="D30" s="3">
        <v>193</v>
      </c>
      <c r="E30" s="3">
        <f t="shared" si="1"/>
        <v>1.5306122448979591</v>
      </c>
      <c r="G30" s="3">
        <v>129</v>
      </c>
      <c r="H30" s="3">
        <f t="shared" si="2"/>
        <v>521</v>
      </c>
      <c r="I30" s="3">
        <v>2</v>
      </c>
      <c r="J30" s="3">
        <v>58</v>
      </c>
      <c r="K30" s="3">
        <f t="shared" si="3"/>
        <v>3.3333333333333335</v>
      </c>
      <c r="M30" s="3">
        <v>106</v>
      </c>
      <c r="N30" s="3">
        <f t="shared" si="4"/>
        <v>498</v>
      </c>
      <c r="O30" s="3">
        <v>0</v>
      </c>
      <c r="P30" s="3">
        <v>142</v>
      </c>
      <c r="Q30" s="3">
        <f t="shared" si="5"/>
        <v>0</v>
      </c>
    </row>
    <row r="31" spans="1:17" x14ac:dyDescent="0.15">
      <c r="A31" s="3">
        <v>129</v>
      </c>
      <c r="B31" s="3">
        <f t="shared" si="0"/>
        <v>521</v>
      </c>
      <c r="C31" s="3">
        <v>3</v>
      </c>
      <c r="D31" s="3">
        <v>203</v>
      </c>
      <c r="E31" s="3">
        <f t="shared" si="1"/>
        <v>1.4563106796116505</v>
      </c>
      <c r="G31" s="3">
        <v>49</v>
      </c>
      <c r="H31" s="3">
        <f t="shared" si="2"/>
        <v>441</v>
      </c>
      <c r="I31" s="3">
        <v>2</v>
      </c>
      <c r="J31" s="3">
        <v>317</v>
      </c>
      <c r="K31" s="3">
        <f t="shared" si="3"/>
        <v>0.62695924764890276</v>
      </c>
      <c r="M31" s="3">
        <v>133</v>
      </c>
      <c r="N31" s="3">
        <f t="shared" si="4"/>
        <v>525</v>
      </c>
      <c r="O31" s="3">
        <v>0</v>
      </c>
      <c r="P31" s="3">
        <v>191</v>
      </c>
      <c r="Q31" s="3">
        <f t="shared" si="5"/>
        <v>0</v>
      </c>
    </row>
    <row r="32" spans="1:17" x14ac:dyDescent="0.15">
      <c r="A32" s="3">
        <v>106</v>
      </c>
      <c r="B32" s="3">
        <f t="shared" si="0"/>
        <v>498</v>
      </c>
      <c r="C32" s="3">
        <v>2</v>
      </c>
      <c r="D32" s="3">
        <v>220</v>
      </c>
      <c r="E32" s="3">
        <f t="shared" si="1"/>
        <v>0.90090090090090091</v>
      </c>
      <c r="G32" s="3">
        <v>188</v>
      </c>
      <c r="H32" s="3">
        <f t="shared" si="2"/>
        <v>696</v>
      </c>
      <c r="I32" s="3">
        <v>2</v>
      </c>
      <c r="J32" s="3">
        <v>193</v>
      </c>
      <c r="K32" s="3">
        <f t="shared" si="3"/>
        <v>1.0256410256410255</v>
      </c>
      <c r="M32" s="3">
        <v>187</v>
      </c>
      <c r="N32" s="3">
        <f t="shared" si="4"/>
        <v>695</v>
      </c>
      <c r="O32" s="3">
        <v>0</v>
      </c>
      <c r="P32" s="3">
        <v>305</v>
      </c>
      <c r="Q32" s="3">
        <f t="shared" si="5"/>
        <v>0</v>
      </c>
    </row>
    <row r="33" spans="1:17" x14ac:dyDescent="0.15">
      <c r="A33" s="3">
        <v>133</v>
      </c>
      <c r="B33" s="3">
        <f t="shared" si="0"/>
        <v>525</v>
      </c>
      <c r="C33" s="3">
        <v>2</v>
      </c>
      <c r="D33" s="3">
        <v>278</v>
      </c>
      <c r="E33" s="3">
        <f t="shared" si="1"/>
        <v>0.7142857142857143</v>
      </c>
      <c r="G33" s="3">
        <v>51</v>
      </c>
      <c r="H33" s="3">
        <f t="shared" si="2"/>
        <v>443</v>
      </c>
      <c r="I33" s="3">
        <v>2</v>
      </c>
      <c r="J33" s="3">
        <v>359</v>
      </c>
      <c r="K33" s="3">
        <f t="shared" si="3"/>
        <v>0.554016620498615</v>
      </c>
      <c r="M33" s="3">
        <v>134</v>
      </c>
      <c r="N33" s="3">
        <f t="shared" si="4"/>
        <v>526</v>
      </c>
      <c r="O33" s="3">
        <v>0</v>
      </c>
      <c r="P33" s="3">
        <v>172</v>
      </c>
      <c r="Q33" s="3">
        <f t="shared" si="5"/>
        <v>0</v>
      </c>
    </row>
    <row r="34" spans="1:17" x14ac:dyDescent="0.15">
      <c r="A34" s="3">
        <v>134</v>
      </c>
      <c r="B34" s="3">
        <f t="shared" si="0"/>
        <v>526</v>
      </c>
      <c r="C34" s="3">
        <v>2</v>
      </c>
      <c r="D34" s="3">
        <v>263</v>
      </c>
      <c r="E34" s="3">
        <f t="shared" si="1"/>
        <v>0.75471698113207553</v>
      </c>
      <c r="G34" s="3">
        <v>256</v>
      </c>
      <c r="H34" s="3">
        <f t="shared" si="2"/>
        <v>764</v>
      </c>
      <c r="I34" s="3">
        <v>2</v>
      </c>
      <c r="J34" s="3">
        <v>375</v>
      </c>
      <c r="K34" s="3">
        <f t="shared" si="3"/>
        <v>0.53050397877984079</v>
      </c>
      <c r="M34" s="3">
        <v>96</v>
      </c>
      <c r="N34" s="3">
        <f t="shared" si="4"/>
        <v>488</v>
      </c>
      <c r="O34" s="3">
        <v>0</v>
      </c>
      <c r="P34" s="3">
        <v>294</v>
      </c>
      <c r="Q34" s="3">
        <f t="shared" si="5"/>
        <v>0</v>
      </c>
    </row>
    <row r="35" spans="1:17" x14ac:dyDescent="0.15">
      <c r="A35" s="3">
        <v>205</v>
      </c>
      <c r="B35" s="3">
        <f t="shared" si="0"/>
        <v>713</v>
      </c>
      <c r="C35" s="3">
        <v>2</v>
      </c>
      <c r="D35" s="3">
        <v>278</v>
      </c>
      <c r="E35" s="3">
        <f t="shared" si="1"/>
        <v>0.7142857142857143</v>
      </c>
      <c r="G35" s="3">
        <v>180</v>
      </c>
      <c r="H35" s="3">
        <f t="shared" si="2"/>
        <v>688</v>
      </c>
      <c r="I35" s="3">
        <v>1</v>
      </c>
      <c r="J35" s="3">
        <v>5</v>
      </c>
      <c r="K35" s="3">
        <f t="shared" si="3"/>
        <v>16.666666666666664</v>
      </c>
      <c r="M35" s="3">
        <v>95</v>
      </c>
      <c r="N35" s="3">
        <f t="shared" si="4"/>
        <v>487</v>
      </c>
      <c r="O35" s="3">
        <v>0</v>
      </c>
      <c r="P35" s="3">
        <v>165</v>
      </c>
      <c r="Q35" s="3">
        <f t="shared" si="5"/>
        <v>0</v>
      </c>
    </row>
    <row r="36" spans="1:17" x14ac:dyDescent="0.15">
      <c r="A36" s="3">
        <v>204</v>
      </c>
      <c r="B36" s="3">
        <f t="shared" si="0"/>
        <v>712</v>
      </c>
      <c r="C36" s="3">
        <v>2</v>
      </c>
      <c r="D36" s="3">
        <v>632</v>
      </c>
      <c r="E36" s="3">
        <f t="shared" si="1"/>
        <v>0.31545741324921134</v>
      </c>
      <c r="G36" s="3">
        <v>128</v>
      </c>
      <c r="H36" s="3">
        <f t="shared" si="2"/>
        <v>520</v>
      </c>
      <c r="I36" s="3">
        <v>1</v>
      </c>
      <c r="J36" s="3">
        <v>20</v>
      </c>
      <c r="K36" s="3">
        <f t="shared" si="3"/>
        <v>4.7619047619047619</v>
      </c>
      <c r="M36" s="3">
        <v>100</v>
      </c>
      <c r="N36" s="3">
        <f t="shared" si="4"/>
        <v>492</v>
      </c>
      <c r="O36" s="3">
        <v>0</v>
      </c>
      <c r="P36" s="3">
        <v>423</v>
      </c>
      <c r="Q36" s="3">
        <f t="shared" si="5"/>
        <v>0</v>
      </c>
    </row>
    <row r="37" spans="1:17" x14ac:dyDescent="0.15">
      <c r="A37" s="3">
        <v>14</v>
      </c>
      <c r="B37" s="3">
        <f t="shared" si="0"/>
        <v>406</v>
      </c>
      <c r="C37" s="3">
        <v>2</v>
      </c>
      <c r="D37" s="3">
        <v>260</v>
      </c>
      <c r="E37" s="3">
        <f t="shared" si="1"/>
        <v>0.76335877862595414</v>
      </c>
      <c r="G37" s="3">
        <v>95</v>
      </c>
      <c r="H37" s="3">
        <f t="shared" si="2"/>
        <v>487</v>
      </c>
      <c r="I37" s="3">
        <v>1</v>
      </c>
      <c r="J37" s="3">
        <v>44</v>
      </c>
      <c r="K37" s="3">
        <f t="shared" si="3"/>
        <v>2.2222222222222223</v>
      </c>
      <c r="M37" s="3">
        <v>214</v>
      </c>
      <c r="N37" s="3">
        <f t="shared" si="4"/>
        <v>722</v>
      </c>
      <c r="O37" s="3">
        <v>0</v>
      </c>
      <c r="P37" s="3">
        <v>264</v>
      </c>
      <c r="Q37" s="3">
        <f t="shared" si="5"/>
        <v>0</v>
      </c>
    </row>
    <row r="38" spans="1:17" x14ac:dyDescent="0.15">
      <c r="A38" s="3">
        <v>49</v>
      </c>
      <c r="B38" s="3">
        <f t="shared" si="0"/>
        <v>441</v>
      </c>
      <c r="C38" s="3">
        <v>2</v>
      </c>
      <c r="D38" s="3">
        <v>307</v>
      </c>
      <c r="E38" s="3">
        <f t="shared" si="1"/>
        <v>0.64724919093851141</v>
      </c>
      <c r="G38" s="3">
        <v>208</v>
      </c>
      <c r="H38" s="3">
        <f t="shared" si="2"/>
        <v>716</v>
      </c>
      <c r="I38" s="3">
        <v>1</v>
      </c>
      <c r="J38" s="3">
        <v>498</v>
      </c>
      <c r="K38" s="3">
        <f t="shared" si="3"/>
        <v>0.20040080160320639</v>
      </c>
      <c r="M38" s="3">
        <v>211</v>
      </c>
      <c r="N38" s="3">
        <f t="shared" si="4"/>
        <v>719</v>
      </c>
      <c r="O38" s="3">
        <v>0</v>
      </c>
      <c r="P38" s="3">
        <v>258</v>
      </c>
      <c r="Q38" s="3">
        <f t="shared" si="5"/>
        <v>0</v>
      </c>
    </row>
    <row r="39" spans="1:17" x14ac:dyDescent="0.15">
      <c r="A39" s="3">
        <v>56</v>
      </c>
      <c r="B39" s="3">
        <f t="shared" si="0"/>
        <v>448</v>
      </c>
      <c r="C39" s="3">
        <v>2</v>
      </c>
      <c r="D39" s="3">
        <v>418</v>
      </c>
      <c r="E39" s="3">
        <f t="shared" si="1"/>
        <v>0.47619047619047622</v>
      </c>
      <c r="G39" s="3">
        <v>199</v>
      </c>
      <c r="H39" s="3">
        <f t="shared" si="2"/>
        <v>707</v>
      </c>
      <c r="I39" s="3">
        <v>1</v>
      </c>
      <c r="J39" s="3">
        <v>395</v>
      </c>
      <c r="K39" s="3">
        <f t="shared" si="3"/>
        <v>0.25252525252525254</v>
      </c>
      <c r="M39" s="3">
        <v>102</v>
      </c>
      <c r="N39" s="3">
        <f t="shared" si="4"/>
        <v>494</v>
      </c>
      <c r="O39" s="3">
        <v>0</v>
      </c>
      <c r="P39" s="3">
        <v>427</v>
      </c>
      <c r="Q39" s="3">
        <f t="shared" si="5"/>
        <v>0</v>
      </c>
    </row>
    <row r="40" spans="1:17" x14ac:dyDescent="0.15">
      <c r="A40" s="3">
        <v>99</v>
      </c>
      <c r="B40" s="3">
        <f t="shared" si="0"/>
        <v>491</v>
      </c>
      <c r="C40" s="3">
        <v>2</v>
      </c>
      <c r="D40" s="3">
        <v>469</v>
      </c>
      <c r="E40" s="3">
        <f t="shared" si="1"/>
        <v>0.42462845010615713</v>
      </c>
      <c r="G40" s="3">
        <v>195</v>
      </c>
      <c r="H40" s="3">
        <f t="shared" si="2"/>
        <v>703</v>
      </c>
      <c r="I40" s="3">
        <v>1</v>
      </c>
      <c r="J40" s="3">
        <v>138</v>
      </c>
      <c r="K40" s="3">
        <f t="shared" si="3"/>
        <v>0.71942446043165476</v>
      </c>
      <c r="M40" s="3">
        <v>235</v>
      </c>
      <c r="N40" s="3">
        <f t="shared" si="4"/>
        <v>743</v>
      </c>
      <c r="O40" s="3">
        <v>0</v>
      </c>
      <c r="P40" s="3">
        <v>217</v>
      </c>
      <c r="Q40" s="3">
        <f t="shared" si="5"/>
        <v>0</v>
      </c>
    </row>
    <row r="41" spans="1:17" x14ac:dyDescent="0.15">
      <c r="A41" s="3">
        <v>203</v>
      </c>
      <c r="B41" s="3">
        <f t="shared" si="0"/>
        <v>711</v>
      </c>
      <c r="C41" s="3">
        <v>2</v>
      </c>
      <c r="D41" s="3">
        <v>286</v>
      </c>
      <c r="E41" s="3">
        <f t="shared" si="1"/>
        <v>0.69444444444444442</v>
      </c>
      <c r="G41" s="3">
        <v>3</v>
      </c>
      <c r="H41" s="3">
        <f t="shared" si="2"/>
        <v>395</v>
      </c>
      <c r="I41" s="3">
        <v>1</v>
      </c>
      <c r="J41" s="3">
        <v>407</v>
      </c>
      <c r="K41" s="3">
        <f t="shared" si="3"/>
        <v>0.24509803921568626</v>
      </c>
      <c r="M41" s="3">
        <v>291</v>
      </c>
      <c r="N41" s="3">
        <f t="shared" si="4"/>
        <v>799</v>
      </c>
      <c r="O41" s="3">
        <v>0</v>
      </c>
      <c r="P41" s="3">
        <v>485</v>
      </c>
      <c r="Q41" s="3">
        <f t="shared" si="5"/>
        <v>0</v>
      </c>
    </row>
    <row r="42" spans="1:17" x14ac:dyDescent="0.15">
      <c r="A42" s="3">
        <v>104</v>
      </c>
      <c r="B42" s="3">
        <f t="shared" si="0"/>
        <v>496</v>
      </c>
      <c r="C42" s="3">
        <v>1</v>
      </c>
      <c r="D42" s="3">
        <v>487</v>
      </c>
      <c r="E42" s="3">
        <f t="shared" si="1"/>
        <v>0.20491803278688525</v>
      </c>
      <c r="G42" s="3">
        <v>182</v>
      </c>
      <c r="H42" s="3">
        <f t="shared" si="2"/>
        <v>690</v>
      </c>
      <c r="I42" s="3">
        <v>1</v>
      </c>
      <c r="J42" s="3">
        <v>94</v>
      </c>
      <c r="K42" s="3">
        <f t="shared" si="3"/>
        <v>1.0526315789473684</v>
      </c>
      <c r="M42" s="3">
        <v>292</v>
      </c>
      <c r="N42" s="3">
        <f t="shared" si="4"/>
        <v>800</v>
      </c>
      <c r="O42" s="3">
        <v>0</v>
      </c>
      <c r="P42" s="3">
        <v>488</v>
      </c>
      <c r="Q42" s="3">
        <f t="shared" si="5"/>
        <v>0</v>
      </c>
    </row>
    <row r="43" spans="1:17" x14ac:dyDescent="0.15">
      <c r="A43" s="3">
        <v>214</v>
      </c>
      <c r="B43" s="3">
        <f t="shared" si="0"/>
        <v>722</v>
      </c>
      <c r="C43" s="3">
        <v>1</v>
      </c>
      <c r="D43" s="3">
        <v>465</v>
      </c>
      <c r="E43" s="3">
        <f t="shared" si="1"/>
        <v>0.21459227467811159</v>
      </c>
      <c r="G43" s="3">
        <v>48</v>
      </c>
      <c r="H43" s="3">
        <f t="shared" si="2"/>
        <v>440</v>
      </c>
      <c r="I43" s="3">
        <v>1</v>
      </c>
      <c r="J43" s="3">
        <v>167</v>
      </c>
      <c r="K43" s="3">
        <f t="shared" si="3"/>
        <v>0.59523809523809523</v>
      </c>
      <c r="M43" s="3">
        <v>215</v>
      </c>
      <c r="N43" s="3">
        <f t="shared" si="4"/>
        <v>723</v>
      </c>
      <c r="O43" s="3">
        <v>0</v>
      </c>
      <c r="P43" s="3">
        <v>438</v>
      </c>
      <c r="Q43" s="3">
        <f t="shared" si="5"/>
        <v>0</v>
      </c>
    </row>
    <row r="44" spans="1:17" x14ac:dyDescent="0.15">
      <c r="A44" s="3">
        <v>211</v>
      </c>
      <c r="B44" s="3">
        <f t="shared" si="0"/>
        <v>719</v>
      </c>
      <c r="C44" s="3">
        <v>1</v>
      </c>
      <c r="D44" s="3">
        <v>378</v>
      </c>
      <c r="E44" s="3">
        <f t="shared" si="1"/>
        <v>0.26385224274406333</v>
      </c>
      <c r="G44" s="3">
        <v>117</v>
      </c>
      <c r="H44" s="3">
        <f t="shared" si="2"/>
        <v>509</v>
      </c>
      <c r="I44" s="3">
        <v>1</v>
      </c>
      <c r="J44" s="3">
        <v>328</v>
      </c>
      <c r="K44" s="3">
        <f t="shared" si="3"/>
        <v>0.303951367781155</v>
      </c>
      <c r="M44" s="3">
        <v>115</v>
      </c>
      <c r="N44" s="3">
        <f t="shared" si="4"/>
        <v>507</v>
      </c>
      <c r="O44" s="3">
        <v>0</v>
      </c>
      <c r="P44" s="3">
        <v>239</v>
      </c>
      <c r="Q44" s="3">
        <f t="shared" si="5"/>
        <v>0</v>
      </c>
    </row>
    <row r="45" spans="1:17" x14ac:dyDescent="0.15">
      <c r="A45" s="3">
        <v>235</v>
      </c>
      <c r="B45" s="3">
        <f t="shared" si="0"/>
        <v>743</v>
      </c>
      <c r="C45" s="3">
        <v>1</v>
      </c>
      <c r="D45" s="3">
        <v>296</v>
      </c>
      <c r="E45" s="3">
        <f t="shared" si="1"/>
        <v>0.33670033670033667</v>
      </c>
      <c r="G45" s="3">
        <v>200</v>
      </c>
      <c r="H45" s="3">
        <f t="shared" si="2"/>
        <v>708</v>
      </c>
      <c r="I45" s="3">
        <v>1</v>
      </c>
      <c r="J45" s="3">
        <v>690</v>
      </c>
      <c r="K45" s="3">
        <f t="shared" si="3"/>
        <v>0.14471780028943559</v>
      </c>
      <c r="M45" s="3">
        <v>112</v>
      </c>
      <c r="N45" s="3">
        <f t="shared" si="4"/>
        <v>504</v>
      </c>
      <c r="O45" s="3">
        <v>0</v>
      </c>
      <c r="P45" s="3">
        <v>48</v>
      </c>
      <c r="Q45" s="3">
        <f t="shared" si="5"/>
        <v>0</v>
      </c>
    </row>
    <row r="46" spans="1:17" x14ac:dyDescent="0.15">
      <c r="A46" s="3">
        <v>208</v>
      </c>
      <c r="B46" s="3">
        <f t="shared" si="0"/>
        <v>716</v>
      </c>
      <c r="C46" s="3">
        <v>1</v>
      </c>
      <c r="D46" s="3">
        <v>500</v>
      </c>
      <c r="E46" s="3">
        <f t="shared" si="1"/>
        <v>0.19960079840319359</v>
      </c>
      <c r="G46" s="3">
        <v>54</v>
      </c>
      <c r="H46" s="3">
        <f t="shared" si="2"/>
        <v>446</v>
      </c>
      <c r="I46" s="3">
        <v>1</v>
      </c>
      <c r="J46" s="3">
        <v>406</v>
      </c>
      <c r="K46" s="3">
        <f t="shared" si="3"/>
        <v>0.24570024570024571</v>
      </c>
      <c r="M46" s="3">
        <v>196</v>
      </c>
      <c r="N46" s="3">
        <f t="shared" si="4"/>
        <v>704</v>
      </c>
      <c r="O46" s="3">
        <v>0</v>
      </c>
      <c r="P46" s="3">
        <v>375</v>
      </c>
      <c r="Q46" s="3">
        <f t="shared" si="5"/>
        <v>0</v>
      </c>
    </row>
    <row r="47" spans="1:17" x14ac:dyDescent="0.15">
      <c r="A47" s="3">
        <v>291</v>
      </c>
      <c r="B47" s="3">
        <f t="shared" si="0"/>
        <v>799</v>
      </c>
      <c r="C47" s="3">
        <v>1</v>
      </c>
      <c r="D47" s="3">
        <v>644</v>
      </c>
      <c r="E47" s="3">
        <f t="shared" si="1"/>
        <v>0.15503875968992248</v>
      </c>
      <c r="G47" s="3">
        <v>190</v>
      </c>
      <c r="H47" s="3">
        <f t="shared" si="2"/>
        <v>698</v>
      </c>
      <c r="I47" s="3">
        <v>1</v>
      </c>
      <c r="J47" s="3">
        <v>460</v>
      </c>
      <c r="K47" s="3">
        <f t="shared" si="3"/>
        <v>0.21691973969631237</v>
      </c>
      <c r="M47" s="3">
        <v>101</v>
      </c>
      <c r="N47" s="3">
        <f t="shared" si="4"/>
        <v>493</v>
      </c>
      <c r="O47" s="3">
        <v>0</v>
      </c>
      <c r="P47" s="3">
        <v>353</v>
      </c>
      <c r="Q47" s="3">
        <f t="shared" si="5"/>
        <v>0</v>
      </c>
    </row>
    <row r="48" spans="1:17" x14ac:dyDescent="0.15">
      <c r="A48" s="3">
        <v>292</v>
      </c>
      <c r="B48" s="3">
        <f t="shared" si="0"/>
        <v>800</v>
      </c>
      <c r="C48" s="3">
        <v>1</v>
      </c>
      <c r="D48" s="3">
        <v>706</v>
      </c>
      <c r="E48" s="3">
        <f t="shared" si="1"/>
        <v>0.14144271570014144</v>
      </c>
      <c r="G48" s="3">
        <v>201</v>
      </c>
      <c r="H48" s="3">
        <f t="shared" si="2"/>
        <v>709</v>
      </c>
      <c r="I48" s="3">
        <v>1</v>
      </c>
      <c r="J48" s="3">
        <v>341</v>
      </c>
      <c r="K48" s="3">
        <f t="shared" si="3"/>
        <v>0.29239766081871343</v>
      </c>
      <c r="M48" s="3">
        <v>255</v>
      </c>
      <c r="N48" s="3">
        <f t="shared" si="4"/>
        <v>763</v>
      </c>
      <c r="O48" s="3">
        <v>0</v>
      </c>
      <c r="P48" s="3">
        <v>226</v>
      </c>
      <c r="Q48" s="3">
        <f t="shared" si="5"/>
        <v>0</v>
      </c>
    </row>
    <row r="49" spans="1:17" x14ac:dyDescent="0.15">
      <c r="A49" s="3">
        <v>215</v>
      </c>
      <c r="B49" s="3">
        <f t="shared" si="0"/>
        <v>723</v>
      </c>
      <c r="C49" s="3">
        <v>1</v>
      </c>
      <c r="D49" s="3">
        <v>576</v>
      </c>
      <c r="E49" s="3">
        <f t="shared" si="1"/>
        <v>0.17331022530329288</v>
      </c>
      <c r="G49" s="3">
        <v>258</v>
      </c>
      <c r="H49" s="3">
        <f t="shared" si="2"/>
        <v>766</v>
      </c>
      <c r="I49" s="3">
        <v>1</v>
      </c>
      <c r="J49" s="3">
        <v>159</v>
      </c>
      <c r="K49" s="3">
        <f t="shared" si="3"/>
        <v>0.625</v>
      </c>
      <c r="M49" s="3">
        <v>257</v>
      </c>
      <c r="N49" s="3">
        <f t="shared" si="4"/>
        <v>765</v>
      </c>
      <c r="O49" s="3">
        <v>0</v>
      </c>
      <c r="P49" s="3">
        <v>305</v>
      </c>
      <c r="Q49" s="3">
        <f t="shared" si="5"/>
        <v>0</v>
      </c>
    </row>
    <row r="50" spans="1:17" x14ac:dyDescent="0.15">
      <c r="A50" s="3">
        <v>115</v>
      </c>
      <c r="B50" s="3">
        <f t="shared" si="0"/>
        <v>507</v>
      </c>
      <c r="C50" s="3">
        <v>1</v>
      </c>
      <c r="D50" s="3">
        <v>340</v>
      </c>
      <c r="E50" s="3">
        <f t="shared" si="1"/>
        <v>0.2932551319648094</v>
      </c>
      <c r="G50" s="3">
        <v>261</v>
      </c>
      <c r="H50" s="3">
        <f t="shared" si="2"/>
        <v>769</v>
      </c>
      <c r="I50" s="3">
        <v>1</v>
      </c>
      <c r="J50" s="3">
        <v>217</v>
      </c>
      <c r="K50" s="3">
        <f t="shared" si="3"/>
        <v>0.45871559633027525</v>
      </c>
      <c r="M50" s="3">
        <v>231</v>
      </c>
      <c r="N50" s="3">
        <f t="shared" si="4"/>
        <v>739</v>
      </c>
      <c r="O50" s="3">
        <v>0</v>
      </c>
      <c r="P50" s="3">
        <v>35</v>
      </c>
      <c r="Q50" s="3">
        <f t="shared" si="5"/>
        <v>0</v>
      </c>
    </row>
    <row r="51" spans="1:17" x14ac:dyDescent="0.15">
      <c r="A51" s="3">
        <v>112</v>
      </c>
      <c r="B51" s="3">
        <f t="shared" si="0"/>
        <v>504</v>
      </c>
      <c r="C51" s="3">
        <v>1</v>
      </c>
      <c r="D51" s="3">
        <v>74</v>
      </c>
      <c r="E51" s="3">
        <f t="shared" si="1"/>
        <v>1.3333333333333335</v>
      </c>
      <c r="G51" s="3">
        <v>91</v>
      </c>
      <c r="H51" s="3">
        <f t="shared" si="2"/>
        <v>483</v>
      </c>
      <c r="I51" s="3">
        <v>0</v>
      </c>
      <c r="J51" s="3">
        <v>275</v>
      </c>
      <c r="K51" s="3">
        <f t="shared" si="3"/>
        <v>0</v>
      </c>
      <c r="M51" s="3">
        <v>234</v>
      </c>
      <c r="N51" s="3">
        <f t="shared" si="4"/>
        <v>742</v>
      </c>
      <c r="O51" s="3">
        <v>0</v>
      </c>
      <c r="P51" s="3">
        <v>169</v>
      </c>
      <c r="Q51" s="3">
        <f t="shared" si="5"/>
        <v>0</v>
      </c>
    </row>
    <row r="52" spans="1:17" x14ac:dyDescent="0.15">
      <c r="A52" s="3">
        <v>196</v>
      </c>
      <c r="B52" s="3">
        <f t="shared" si="0"/>
        <v>704</v>
      </c>
      <c r="C52" s="3">
        <v>1</v>
      </c>
      <c r="D52" s="3">
        <v>585</v>
      </c>
      <c r="E52" s="3">
        <f t="shared" si="1"/>
        <v>0.17064846416382254</v>
      </c>
      <c r="G52" s="3">
        <v>179</v>
      </c>
      <c r="H52" s="3">
        <f t="shared" si="2"/>
        <v>687</v>
      </c>
      <c r="I52" s="3">
        <v>0</v>
      </c>
      <c r="J52" s="3">
        <v>10</v>
      </c>
      <c r="K52" s="3">
        <f t="shared" si="3"/>
        <v>0</v>
      </c>
      <c r="M52" s="3">
        <v>199</v>
      </c>
      <c r="N52" s="3">
        <f t="shared" si="4"/>
        <v>707</v>
      </c>
      <c r="O52" s="3">
        <v>0</v>
      </c>
      <c r="P52" s="3">
        <v>313</v>
      </c>
      <c r="Q52" s="3">
        <f t="shared" si="5"/>
        <v>0</v>
      </c>
    </row>
    <row r="53" spans="1:17" x14ac:dyDescent="0.15">
      <c r="A53" s="3">
        <v>231</v>
      </c>
      <c r="B53" s="3">
        <f t="shared" si="0"/>
        <v>739</v>
      </c>
      <c r="C53" s="3">
        <v>1</v>
      </c>
      <c r="D53" s="3">
        <v>103</v>
      </c>
      <c r="E53" s="3">
        <f t="shared" si="1"/>
        <v>0.96153846153846156</v>
      </c>
      <c r="G53" s="3">
        <v>13</v>
      </c>
      <c r="H53" s="3">
        <f t="shared" si="2"/>
        <v>405</v>
      </c>
      <c r="I53" s="3">
        <v>0</v>
      </c>
      <c r="J53" s="3">
        <v>60</v>
      </c>
      <c r="K53" s="3">
        <f t="shared" si="3"/>
        <v>0</v>
      </c>
      <c r="M53" s="3">
        <v>287</v>
      </c>
      <c r="N53" s="3">
        <f t="shared" si="4"/>
        <v>795</v>
      </c>
      <c r="O53" s="3">
        <v>0</v>
      </c>
      <c r="P53" s="3">
        <v>195</v>
      </c>
      <c r="Q53" s="3">
        <f t="shared" si="5"/>
        <v>0</v>
      </c>
    </row>
    <row r="54" spans="1:17" x14ac:dyDescent="0.15">
      <c r="A54" s="3">
        <v>234</v>
      </c>
      <c r="B54" s="3">
        <f t="shared" si="0"/>
        <v>742</v>
      </c>
      <c r="C54" s="3">
        <v>1</v>
      </c>
      <c r="D54" s="3">
        <v>218</v>
      </c>
      <c r="E54" s="3">
        <f t="shared" si="1"/>
        <v>0.45662100456621002</v>
      </c>
      <c r="G54" s="3">
        <v>178</v>
      </c>
      <c r="H54" s="3">
        <f t="shared" si="2"/>
        <v>686</v>
      </c>
      <c r="I54" s="3">
        <v>0</v>
      </c>
      <c r="J54" s="3">
        <v>167</v>
      </c>
      <c r="K54" s="3">
        <f t="shared" si="3"/>
        <v>0</v>
      </c>
      <c r="M54" s="3">
        <v>12</v>
      </c>
      <c r="N54" s="3">
        <f t="shared" si="4"/>
        <v>404</v>
      </c>
      <c r="O54" s="3">
        <v>0</v>
      </c>
      <c r="P54" s="3">
        <v>108</v>
      </c>
      <c r="Q54" s="3">
        <f t="shared" si="5"/>
        <v>0</v>
      </c>
    </row>
    <row r="55" spans="1:17" x14ac:dyDescent="0.15">
      <c r="A55" s="3">
        <v>199</v>
      </c>
      <c r="B55" s="3">
        <f t="shared" si="0"/>
        <v>707</v>
      </c>
      <c r="C55" s="3">
        <v>1</v>
      </c>
      <c r="D55" s="3">
        <v>494</v>
      </c>
      <c r="E55" s="3">
        <f t="shared" si="1"/>
        <v>0.20202020202020202</v>
      </c>
      <c r="G55" s="3">
        <v>223</v>
      </c>
      <c r="H55" s="3">
        <f t="shared" si="2"/>
        <v>731</v>
      </c>
      <c r="I55" s="3">
        <v>0</v>
      </c>
      <c r="J55" s="3">
        <v>5</v>
      </c>
      <c r="K55" s="3">
        <f t="shared" si="3"/>
        <v>0</v>
      </c>
      <c r="M55" s="3">
        <v>195</v>
      </c>
      <c r="N55" s="3">
        <f t="shared" si="4"/>
        <v>703</v>
      </c>
      <c r="O55" s="3">
        <v>0</v>
      </c>
      <c r="P55" s="3">
        <v>117</v>
      </c>
      <c r="Q55" s="3">
        <f t="shared" si="5"/>
        <v>0</v>
      </c>
    </row>
    <row r="56" spans="1:17" x14ac:dyDescent="0.15">
      <c r="A56" s="3">
        <v>287</v>
      </c>
      <c r="B56" s="3">
        <f t="shared" si="0"/>
        <v>795</v>
      </c>
      <c r="C56" s="3">
        <v>1</v>
      </c>
      <c r="D56" s="3">
        <v>366</v>
      </c>
      <c r="E56" s="3">
        <f t="shared" si="1"/>
        <v>0.27247956403269752</v>
      </c>
      <c r="G56" s="3">
        <v>144</v>
      </c>
      <c r="H56" s="3">
        <f t="shared" si="2"/>
        <v>536</v>
      </c>
      <c r="I56" s="3">
        <v>0</v>
      </c>
      <c r="J56" s="3">
        <v>3</v>
      </c>
      <c r="K56" s="3">
        <f t="shared" si="3"/>
        <v>0</v>
      </c>
      <c r="M56" s="3">
        <v>3</v>
      </c>
      <c r="N56" s="3">
        <f t="shared" si="4"/>
        <v>395</v>
      </c>
      <c r="O56" s="3">
        <v>0</v>
      </c>
      <c r="P56" s="3">
        <v>302</v>
      </c>
      <c r="Q56" s="3">
        <f t="shared" si="5"/>
        <v>0</v>
      </c>
    </row>
    <row r="57" spans="1:17" x14ac:dyDescent="0.15">
      <c r="A57" s="3">
        <v>195</v>
      </c>
      <c r="B57" s="3">
        <f t="shared" si="0"/>
        <v>703</v>
      </c>
      <c r="C57" s="3">
        <v>1</v>
      </c>
      <c r="D57" s="3">
        <v>173</v>
      </c>
      <c r="E57" s="3">
        <f t="shared" si="1"/>
        <v>0.57471264367816088</v>
      </c>
      <c r="G57" s="3">
        <v>214</v>
      </c>
      <c r="H57" s="3">
        <f t="shared" si="2"/>
        <v>722</v>
      </c>
      <c r="I57" s="3">
        <v>0</v>
      </c>
      <c r="J57" s="3">
        <v>449</v>
      </c>
      <c r="K57" s="3">
        <f t="shared" si="3"/>
        <v>0</v>
      </c>
      <c r="M57" s="3">
        <v>14</v>
      </c>
      <c r="N57" s="3">
        <f t="shared" si="4"/>
        <v>406</v>
      </c>
      <c r="O57" s="3">
        <v>0</v>
      </c>
      <c r="P57" s="3">
        <v>123</v>
      </c>
      <c r="Q57" s="3">
        <f t="shared" si="5"/>
        <v>0</v>
      </c>
    </row>
    <row r="58" spans="1:17" x14ac:dyDescent="0.15">
      <c r="A58" s="3">
        <v>50</v>
      </c>
      <c r="B58" s="3">
        <f t="shared" si="0"/>
        <v>442</v>
      </c>
      <c r="C58" s="3">
        <v>1</v>
      </c>
      <c r="D58" s="3">
        <v>352</v>
      </c>
      <c r="E58" s="3">
        <f t="shared" si="1"/>
        <v>0.28328611898016998</v>
      </c>
      <c r="G58" s="3">
        <v>211</v>
      </c>
      <c r="H58" s="3">
        <f t="shared" si="2"/>
        <v>719</v>
      </c>
      <c r="I58" s="3">
        <v>0</v>
      </c>
      <c r="J58" s="3">
        <v>415</v>
      </c>
      <c r="K58" s="3">
        <f t="shared" si="3"/>
        <v>0</v>
      </c>
      <c r="M58" s="3">
        <v>50</v>
      </c>
      <c r="N58" s="3">
        <f t="shared" si="4"/>
        <v>442</v>
      </c>
      <c r="O58" s="3">
        <v>0</v>
      </c>
      <c r="P58" s="3">
        <v>262</v>
      </c>
      <c r="Q58" s="3">
        <f t="shared" si="5"/>
        <v>0</v>
      </c>
    </row>
    <row r="59" spans="1:17" x14ac:dyDescent="0.15">
      <c r="A59" s="3">
        <v>182</v>
      </c>
      <c r="B59" s="3">
        <f t="shared" si="0"/>
        <v>690</v>
      </c>
      <c r="C59" s="3">
        <v>1</v>
      </c>
      <c r="D59" s="3">
        <v>151</v>
      </c>
      <c r="E59" s="3">
        <f t="shared" si="1"/>
        <v>0.6578947368421052</v>
      </c>
      <c r="G59" s="3">
        <v>205</v>
      </c>
      <c r="H59" s="3">
        <f t="shared" si="2"/>
        <v>713</v>
      </c>
      <c r="I59" s="3">
        <v>0</v>
      </c>
      <c r="J59" s="3">
        <v>271</v>
      </c>
      <c r="K59" s="3">
        <f t="shared" si="3"/>
        <v>0</v>
      </c>
      <c r="M59" s="3">
        <v>48</v>
      </c>
      <c r="N59" s="3">
        <f t="shared" si="4"/>
        <v>440</v>
      </c>
      <c r="O59" s="3">
        <v>0</v>
      </c>
      <c r="P59" s="3">
        <v>125</v>
      </c>
      <c r="Q59" s="3">
        <f t="shared" si="5"/>
        <v>0</v>
      </c>
    </row>
    <row r="60" spans="1:17" x14ac:dyDescent="0.15">
      <c r="A60" s="3">
        <v>48</v>
      </c>
      <c r="B60" s="3">
        <f t="shared" si="0"/>
        <v>440</v>
      </c>
      <c r="C60" s="3">
        <v>1</v>
      </c>
      <c r="D60" s="3">
        <v>148</v>
      </c>
      <c r="E60" s="3">
        <f t="shared" si="1"/>
        <v>0.67114093959731547</v>
      </c>
      <c r="G60" s="3">
        <v>235</v>
      </c>
      <c r="H60" s="3">
        <f t="shared" si="2"/>
        <v>743</v>
      </c>
      <c r="I60" s="3">
        <v>0</v>
      </c>
      <c r="J60" s="3">
        <v>341</v>
      </c>
      <c r="K60" s="3">
        <f t="shared" si="3"/>
        <v>0</v>
      </c>
      <c r="M60" s="3">
        <v>129</v>
      </c>
      <c r="N60" s="3">
        <f t="shared" si="4"/>
        <v>521</v>
      </c>
      <c r="O60" s="3">
        <v>0</v>
      </c>
      <c r="P60" s="3">
        <v>84</v>
      </c>
      <c r="Q60" s="3">
        <f t="shared" si="5"/>
        <v>0</v>
      </c>
    </row>
    <row r="61" spans="1:17" x14ac:dyDescent="0.15">
      <c r="A61" s="3">
        <v>20</v>
      </c>
      <c r="B61" s="3">
        <f t="shared" si="0"/>
        <v>412</v>
      </c>
      <c r="C61" s="3">
        <v>1</v>
      </c>
      <c r="D61" s="3">
        <v>366</v>
      </c>
      <c r="E61" s="3">
        <f t="shared" si="1"/>
        <v>0.27247956403269752</v>
      </c>
      <c r="G61" s="3">
        <v>291</v>
      </c>
      <c r="H61" s="3">
        <f t="shared" si="2"/>
        <v>799</v>
      </c>
      <c r="I61" s="3">
        <v>0</v>
      </c>
      <c r="J61" s="3">
        <v>741</v>
      </c>
      <c r="K61" s="3">
        <f t="shared" si="3"/>
        <v>0</v>
      </c>
      <c r="M61" s="3">
        <v>20</v>
      </c>
      <c r="N61" s="3">
        <f t="shared" si="4"/>
        <v>412</v>
      </c>
      <c r="O61" s="3">
        <v>0</v>
      </c>
      <c r="P61" s="3">
        <v>231</v>
      </c>
      <c r="Q61" s="3">
        <f t="shared" si="5"/>
        <v>0</v>
      </c>
    </row>
    <row r="62" spans="1:17" x14ac:dyDescent="0.15">
      <c r="A62" s="3">
        <v>117</v>
      </c>
      <c r="B62" s="3">
        <f t="shared" si="0"/>
        <v>509</v>
      </c>
      <c r="C62" s="3">
        <v>1</v>
      </c>
      <c r="D62" s="3">
        <v>346</v>
      </c>
      <c r="E62" s="3">
        <f t="shared" si="1"/>
        <v>0.28818443804034583</v>
      </c>
      <c r="G62" s="3">
        <v>292</v>
      </c>
      <c r="H62" s="3">
        <f t="shared" si="2"/>
        <v>800</v>
      </c>
      <c r="I62" s="3">
        <v>0</v>
      </c>
      <c r="J62" s="3">
        <v>781</v>
      </c>
      <c r="K62" s="3">
        <f t="shared" si="3"/>
        <v>0</v>
      </c>
      <c r="M62" s="3">
        <v>49</v>
      </c>
      <c r="N62" s="3">
        <f t="shared" si="4"/>
        <v>441</v>
      </c>
      <c r="O62" s="3">
        <v>0</v>
      </c>
      <c r="P62" s="3">
        <v>227</v>
      </c>
      <c r="Q62" s="3">
        <f t="shared" si="5"/>
        <v>0</v>
      </c>
    </row>
    <row r="63" spans="1:17" x14ac:dyDescent="0.15">
      <c r="A63" s="3">
        <v>200</v>
      </c>
      <c r="B63" s="3">
        <f t="shared" si="0"/>
        <v>708</v>
      </c>
      <c r="C63" s="3">
        <v>1</v>
      </c>
      <c r="D63" s="3">
        <v>723</v>
      </c>
      <c r="E63" s="3">
        <f t="shared" si="1"/>
        <v>0.13812154696132595</v>
      </c>
      <c r="G63" s="3">
        <v>248</v>
      </c>
      <c r="H63" s="3">
        <f t="shared" si="2"/>
        <v>756</v>
      </c>
      <c r="I63" s="3">
        <v>0</v>
      </c>
      <c r="J63" s="3">
        <v>1</v>
      </c>
      <c r="K63" s="3">
        <f t="shared" si="3"/>
        <v>0</v>
      </c>
      <c r="M63" s="3">
        <v>56</v>
      </c>
      <c r="N63" s="3">
        <f t="shared" si="4"/>
        <v>448</v>
      </c>
      <c r="O63" s="3">
        <v>0</v>
      </c>
      <c r="P63" s="3">
        <v>351</v>
      </c>
      <c r="Q63" s="3">
        <f t="shared" si="5"/>
        <v>0</v>
      </c>
    </row>
    <row r="64" spans="1:17" x14ac:dyDescent="0.15">
      <c r="A64" s="3">
        <v>151</v>
      </c>
      <c r="B64" s="3">
        <f t="shared" si="0"/>
        <v>543</v>
      </c>
      <c r="C64" s="3">
        <v>1</v>
      </c>
      <c r="D64" s="3">
        <v>340</v>
      </c>
      <c r="E64" s="3">
        <f t="shared" si="1"/>
        <v>0.2932551319648094</v>
      </c>
      <c r="G64" s="3">
        <v>204</v>
      </c>
      <c r="H64" s="3">
        <f t="shared" si="2"/>
        <v>712</v>
      </c>
      <c r="I64" s="3">
        <v>0</v>
      </c>
      <c r="J64" s="3">
        <v>514</v>
      </c>
      <c r="K64" s="3">
        <f t="shared" si="3"/>
        <v>0</v>
      </c>
      <c r="M64" s="3">
        <v>99</v>
      </c>
      <c r="N64" s="3">
        <f t="shared" si="4"/>
        <v>491</v>
      </c>
      <c r="O64" s="3">
        <v>0</v>
      </c>
      <c r="P64" s="3">
        <v>307</v>
      </c>
      <c r="Q64" s="3">
        <f t="shared" si="5"/>
        <v>0</v>
      </c>
    </row>
    <row r="65" spans="1:17" x14ac:dyDescent="0.15">
      <c r="A65" s="3">
        <v>188</v>
      </c>
      <c r="B65" s="3">
        <f t="shared" si="0"/>
        <v>696</v>
      </c>
      <c r="C65" s="3">
        <v>1</v>
      </c>
      <c r="D65" s="3">
        <v>333</v>
      </c>
      <c r="E65" s="3">
        <f t="shared" si="1"/>
        <v>0.29940119760479045</v>
      </c>
      <c r="G65" s="3">
        <v>215</v>
      </c>
      <c r="H65" s="3">
        <f t="shared" si="2"/>
        <v>723</v>
      </c>
      <c r="I65" s="3">
        <v>0</v>
      </c>
      <c r="J65" s="3">
        <v>600</v>
      </c>
      <c r="K65" s="3">
        <f t="shared" si="3"/>
        <v>0</v>
      </c>
      <c r="M65" s="3">
        <v>117</v>
      </c>
      <c r="N65" s="3">
        <f t="shared" si="4"/>
        <v>509</v>
      </c>
      <c r="O65" s="3">
        <v>0</v>
      </c>
      <c r="P65" s="3">
        <v>223</v>
      </c>
      <c r="Q65" s="3">
        <f t="shared" si="5"/>
        <v>0</v>
      </c>
    </row>
    <row r="66" spans="1:17" x14ac:dyDescent="0.15">
      <c r="A66" s="3">
        <v>237</v>
      </c>
      <c r="B66" s="3">
        <f t="shared" si="0"/>
        <v>745</v>
      </c>
      <c r="C66" s="3">
        <v>1</v>
      </c>
      <c r="D66" s="3">
        <v>420</v>
      </c>
      <c r="E66" s="3">
        <f t="shared" si="1"/>
        <v>0.23752969121140144</v>
      </c>
      <c r="G66" s="3">
        <v>177</v>
      </c>
      <c r="H66" s="3">
        <f t="shared" si="2"/>
        <v>685</v>
      </c>
      <c r="I66" s="3">
        <v>0</v>
      </c>
      <c r="J66" s="3">
        <v>277</v>
      </c>
      <c r="K66" s="3">
        <f t="shared" si="3"/>
        <v>0</v>
      </c>
      <c r="M66" s="3">
        <v>200</v>
      </c>
      <c r="N66" s="3">
        <f t="shared" si="4"/>
        <v>708</v>
      </c>
      <c r="O66" s="3">
        <v>0</v>
      </c>
      <c r="P66" s="3">
        <v>465</v>
      </c>
      <c r="Q66" s="3">
        <f t="shared" si="5"/>
        <v>0</v>
      </c>
    </row>
    <row r="67" spans="1:17" x14ac:dyDescent="0.15">
      <c r="A67" s="3">
        <v>51</v>
      </c>
      <c r="B67" s="3">
        <f t="shared" si="0"/>
        <v>443</v>
      </c>
      <c r="C67" s="3">
        <v>1</v>
      </c>
      <c r="D67" s="3">
        <v>355</v>
      </c>
      <c r="E67" s="3">
        <f t="shared" si="1"/>
        <v>0.2808988764044944</v>
      </c>
      <c r="G67" s="3">
        <v>231</v>
      </c>
      <c r="H67" s="3">
        <f t="shared" si="2"/>
        <v>739</v>
      </c>
      <c r="I67" s="3">
        <v>0</v>
      </c>
      <c r="J67" s="3">
        <v>101</v>
      </c>
      <c r="K67" s="3">
        <f t="shared" si="3"/>
        <v>0</v>
      </c>
      <c r="M67" s="3">
        <v>151</v>
      </c>
      <c r="N67" s="3">
        <f t="shared" si="4"/>
        <v>543</v>
      </c>
      <c r="O67" s="3">
        <v>0</v>
      </c>
      <c r="P67" s="3">
        <v>289</v>
      </c>
      <c r="Q67" s="3">
        <f t="shared" si="5"/>
        <v>0</v>
      </c>
    </row>
    <row r="68" spans="1:17" x14ac:dyDescent="0.15">
      <c r="A68" s="3">
        <v>61</v>
      </c>
      <c r="B68" s="3">
        <f t="shared" si="0"/>
        <v>453</v>
      </c>
      <c r="C68" s="3">
        <v>1</v>
      </c>
      <c r="D68" s="3">
        <v>128</v>
      </c>
      <c r="E68" s="3">
        <f t="shared" si="1"/>
        <v>0.77519379844961245</v>
      </c>
      <c r="G68" s="3">
        <v>234</v>
      </c>
      <c r="H68" s="3">
        <f t="shared" si="2"/>
        <v>742</v>
      </c>
      <c r="I68" s="3">
        <v>0</v>
      </c>
      <c r="J68" s="3">
        <v>284</v>
      </c>
      <c r="K68" s="3">
        <f t="shared" si="3"/>
        <v>0</v>
      </c>
      <c r="M68" s="3">
        <v>188</v>
      </c>
      <c r="N68" s="3">
        <f t="shared" si="4"/>
        <v>696</v>
      </c>
      <c r="O68" s="3">
        <v>0</v>
      </c>
      <c r="P68" s="3">
        <v>152</v>
      </c>
      <c r="Q68" s="3">
        <f t="shared" si="5"/>
        <v>0</v>
      </c>
    </row>
    <row r="69" spans="1:17" x14ac:dyDescent="0.15">
      <c r="A69" s="3">
        <v>201</v>
      </c>
      <c r="B69" s="3">
        <f t="shared" si="0"/>
        <v>709</v>
      </c>
      <c r="C69" s="3">
        <v>1</v>
      </c>
      <c r="D69" s="3">
        <v>392</v>
      </c>
      <c r="E69" s="3">
        <f t="shared" si="1"/>
        <v>0.2544529262086514</v>
      </c>
      <c r="G69" s="3">
        <v>287</v>
      </c>
      <c r="H69" s="3">
        <f t="shared" si="2"/>
        <v>795</v>
      </c>
      <c r="I69" s="3">
        <v>0</v>
      </c>
      <c r="J69" s="3">
        <v>483</v>
      </c>
      <c r="K69" s="3">
        <f t="shared" si="3"/>
        <v>0</v>
      </c>
      <c r="M69" s="3">
        <v>237</v>
      </c>
      <c r="N69" s="3">
        <f t="shared" si="4"/>
        <v>745</v>
      </c>
      <c r="O69" s="3">
        <v>0</v>
      </c>
      <c r="P69" s="3">
        <v>341</v>
      </c>
      <c r="Q69" s="3">
        <f t="shared" si="5"/>
        <v>0</v>
      </c>
    </row>
    <row r="70" spans="1:17" x14ac:dyDescent="0.15">
      <c r="A70" s="3">
        <v>202</v>
      </c>
      <c r="B70" s="3">
        <f t="shared" si="0"/>
        <v>710</v>
      </c>
      <c r="C70" s="3">
        <v>1</v>
      </c>
      <c r="D70" s="3">
        <v>337</v>
      </c>
      <c r="E70" s="3">
        <f t="shared" si="1"/>
        <v>0.29585798816568049</v>
      </c>
      <c r="G70" s="3">
        <v>12</v>
      </c>
      <c r="H70" s="3">
        <f t="shared" si="2"/>
        <v>404</v>
      </c>
      <c r="I70" s="3">
        <v>0</v>
      </c>
      <c r="J70" s="3">
        <v>204</v>
      </c>
      <c r="K70" s="3">
        <f t="shared" si="3"/>
        <v>0</v>
      </c>
      <c r="M70" s="3">
        <v>51</v>
      </c>
      <c r="N70" s="3">
        <f t="shared" si="4"/>
        <v>443</v>
      </c>
      <c r="O70" s="3">
        <v>0</v>
      </c>
      <c r="P70" s="3">
        <v>293</v>
      </c>
      <c r="Q70" s="3">
        <f t="shared" si="5"/>
        <v>0</v>
      </c>
    </row>
    <row r="71" spans="1:17" x14ac:dyDescent="0.15">
      <c r="A71" s="3">
        <v>288</v>
      </c>
      <c r="B71" s="3">
        <f t="shared" ref="B71:B79" si="6">IF(A71&lt;=152, A71+392, A71+508)</f>
        <v>796</v>
      </c>
      <c r="C71" s="3">
        <v>1</v>
      </c>
      <c r="D71" s="3">
        <v>467</v>
      </c>
      <c r="E71" s="3">
        <f t="shared" ref="E71:E79" si="7">(C71/(C71+D71))*100</f>
        <v>0.21367521367521369</v>
      </c>
      <c r="G71" s="3">
        <v>14</v>
      </c>
      <c r="H71" s="3">
        <f t="shared" ref="H71:H79" si="8">IF(G71&lt;=152, G71+392, G71+508)</f>
        <v>406</v>
      </c>
      <c r="I71" s="3">
        <v>0</v>
      </c>
      <c r="J71" s="3">
        <v>241</v>
      </c>
      <c r="K71" s="3">
        <f t="shared" ref="K71:K79" si="9">(I71/(I71+J71))*100</f>
        <v>0</v>
      </c>
      <c r="M71" s="3">
        <v>54</v>
      </c>
      <c r="N71" s="3">
        <f t="shared" ref="N71:N79" si="10">IF(M71&lt;=152, M71+392, M71+508)</f>
        <v>446</v>
      </c>
      <c r="O71" s="3">
        <v>0</v>
      </c>
      <c r="P71" s="3">
        <v>302</v>
      </c>
      <c r="Q71" s="3">
        <f t="shared" ref="Q71:Q79" si="11">(O71/(O71+P71))*100</f>
        <v>0</v>
      </c>
    </row>
    <row r="72" spans="1:17" x14ac:dyDescent="0.15">
      <c r="A72" s="3">
        <v>255</v>
      </c>
      <c r="B72" s="3">
        <f t="shared" si="6"/>
        <v>763</v>
      </c>
      <c r="C72" s="3">
        <v>0</v>
      </c>
      <c r="D72" s="3">
        <v>336</v>
      </c>
      <c r="E72" s="3">
        <f t="shared" si="7"/>
        <v>0</v>
      </c>
      <c r="G72" s="3">
        <v>20</v>
      </c>
      <c r="H72" s="3">
        <f t="shared" si="8"/>
        <v>412</v>
      </c>
      <c r="I72" s="3">
        <v>0</v>
      </c>
      <c r="J72" s="3">
        <v>429</v>
      </c>
      <c r="K72" s="3">
        <f t="shared" si="9"/>
        <v>0</v>
      </c>
      <c r="M72" s="3">
        <v>61</v>
      </c>
      <c r="N72" s="3">
        <f t="shared" si="10"/>
        <v>453</v>
      </c>
      <c r="O72" s="3">
        <v>0</v>
      </c>
      <c r="P72" s="3">
        <v>97</v>
      </c>
      <c r="Q72" s="3">
        <f t="shared" si="11"/>
        <v>0</v>
      </c>
    </row>
    <row r="73" spans="1:17" x14ac:dyDescent="0.15">
      <c r="A73" s="3">
        <v>257</v>
      </c>
      <c r="B73" s="3">
        <f t="shared" si="6"/>
        <v>765</v>
      </c>
      <c r="C73" s="3">
        <v>0</v>
      </c>
      <c r="D73" s="3">
        <v>434</v>
      </c>
      <c r="E73" s="3">
        <f t="shared" si="7"/>
        <v>0</v>
      </c>
      <c r="G73" s="3">
        <v>56</v>
      </c>
      <c r="H73" s="3">
        <f t="shared" si="8"/>
        <v>448</v>
      </c>
      <c r="I73" s="3">
        <v>0</v>
      </c>
      <c r="J73" s="3">
        <v>472</v>
      </c>
      <c r="K73" s="3">
        <f t="shared" si="9"/>
        <v>0</v>
      </c>
      <c r="M73" s="3">
        <v>190</v>
      </c>
      <c r="N73" s="3">
        <f t="shared" si="10"/>
        <v>698</v>
      </c>
      <c r="O73" s="3">
        <v>0</v>
      </c>
      <c r="P73" s="3">
        <v>313</v>
      </c>
      <c r="Q73" s="3">
        <f t="shared" si="11"/>
        <v>0</v>
      </c>
    </row>
    <row r="74" spans="1:17" x14ac:dyDescent="0.15">
      <c r="A74" s="3">
        <v>3</v>
      </c>
      <c r="B74" s="3">
        <f t="shared" si="6"/>
        <v>395</v>
      </c>
      <c r="C74" s="3">
        <v>0</v>
      </c>
      <c r="D74" s="3">
        <v>464</v>
      </c>
      <c r="E74" s="3">
        <f t="shared" si="7"/>
        <v>0</v>
      </c>
      <c r="G74" s="3">
        <v>151</v>
      </c>
      <c r="H74" s="3">
        <f t="shared" si="8"/>
        <v>543</v>
      </c>
      <c r="I74" s="3">
        <v>0</v>
      </c>
      <c r="J74" s="3">
        <v>362</v>
      </c>
      <c r="K74" s="3">
        <f t="shared" si="9"/>
        <v>0</v>
      </c>
      <c r="M74" s="3">
        <v>201</v>
      </c>
      <c r="N74" s="3">
        <f t="shared" si="10"/>
        <v>709</v>
      </c>
      <c r="O74" s="3">
        <v>0</v>
      </c>
      <c r="P74" s="3">
        <v>237</v>
      </c>
      <c r="Q74" s="3">
        <f t="shared" si="11"/>
        <v>0</v>
      </c>
    </row>
    <row r="75" spans="1:17" x14ac:dyDescent="0.15">
      <c r="A75" s="3">
        <v>54</v>
      </c>
      <c r="B75" s="3">
        <f t="shared" si="6"/>
        <v>446</v>
      </c>
      <c r="C75" s="3">
        <v>0</v>
      </c>
      <c r="D75" s="3">
        <v>430</v>
      </c>
      <c r="E75" s="3">
        <f t="shared" si="7"/>
        <v>0</v>
      </c>
      <c r="G75" s="3">
        <v>237</v>
      </c>
      <c r="H75" s="3">
        <f t="shared" si="8"/>
        <v>745</v>
      </c>
      <c r="I75" s="3">
        <v>0</v>
      </c>
      <c r="J75" s="3">
        <v>459</v>
      </c>
      <c r="K75" s="3">
        <f t="shared" si="9"/>
        <v>0</v>
      </c>
      <c r="M75" s="3">
        <v>202</v>
      </c>
      <c r="N75" s="3">
        <f t="shared" si="10"/>
        <v>710</v>
      </c>
      <c r="O75" s="3">
        <v>0</v>
      </c>
      <c r="P75" s="3">
        <v>170</v>
      </c>
      <c r="Q75" s="3">
        <f t="shared" si="11"/>
        <v>0</v>
      </c>
    </row>
    <row r="76" spans="1:17" x14ac:dyDescent="0.15">
      <c r="A76" s="3">
        <v>190</v>
      </c>
      <c r="B76" s="3">
        <f t="shared" si="6"/>
        <v>698</v>
      </c>
      <c r="C76" s="3">
        <v>0</v>
      </c>
      <c r="D76" s="3">
        <v>479</v>
      </c>
      <c r="E76" s="3">
        <f t="shared" si="7"/>
        <v>0</v>
      </c>
      <c r="G76" s="3">
        <v>61</v>
      </c>
      <c r="H76" s="3">
        <f t="shared" si="8"/>
        <v>453</v>
      </c>
      <c r="I76" s="3">
        <v>0</v>
      </c>
      <c r="J76" s="3">
        <v>150</v>
      </c>
      <c r="K76" s="3">
        <f t="shared" si="9"/>
        <v>0</v>
      </c>
      <c r="M76" s="3">
        <v>256</v>
      </c>
      <c r="N76" s="3">
        <f t="shared" si="10"/>
        <v>764</v>
      </c>
      <c r="O76" s="3">
        <v>0</v>
      </c>
      <c r="P76" s="3">
        <v>232</v>
      </c>
      <c r="Q76" s="3">
        <f t="shared" si="11"/>
        <v>0</v>
      </c>
    </row>
    <row r="77" spans="1:17" x14ac:dyDescent="0.15">
      <c r="A77" s="3">
        <v>256</v>
      </c>
      <c r="B77" s="3">
        <f t="shared" si="6"/>
        <v>764</v>
      </c>
      <c r="C77" s="3">
        <v>0</v>
      </c>
      <c r="D77" s="3">
        <v>325</v>
      </c>
      <c r="E77" s="3">
        <f t="shared" si="7"/>
        <v>0</v>
      </c>
      <c r="G77" s="3">
        <v>202</v>
      </c>
      <c r="H77" s="3">
        <f t="shared" si="8"/>
        <v>710</v>
      </c>
      <c r="I77" s="3">
        <v>0</v>
      </c>
      <c r="J77" s="3">
        <v>249</v>
      </c>
      <c r="K77" s="3">
        <f t="shared" si="9"/>
        <v>0</v>
      </c>
      <c r="M77" s="3">
        <v>258</v>
      </c>
      <c r="N77" s="3">
        <f t="shared" si="10"/>
        <v>766</v>
      </c>
      <c r="O77" s="3">
        <v>0</v>
      </c>
      <c r="P77" s="3">
        <v>104</v>
      </c>
      <c r="Q77" s="3">
        <f t="shared" si="11"/>
        <v>0</v>
      </c>
    </row>
    <row r="78" spans="1:17" x14ac:dyDescent="0.15">
      <c r="A78" s="3">
        <v>258</v>
      </c>
      <c r="B78" s="3">
        <f t="shared" si="6"/>
        <v>766</v>
      </c>
      <c r="C78" s="3">
        <v>0</v>
      </c>
      <c r="D78" s="3">
        <v>132</v>
      </c>
      <c r="E78" s="3">
        <f t="shared" si="7"/>
        <v>0</v>
      </c>
      <c r="G78" s="3">
        <v>203</v>
      </c>
      <c r="H78" s="3">
        <f t="shared" si="8"/>
        <v>711</v>
      </c>
      <c r="I78" s="3">
        <v>0</v>
      </c>
      <c r="J78" s="3">
        <v>231</v>
      </c>
      <c r="K78" s="3">
        <f t="shared" si="9"/>
        <v>0</v>
      </c>
      <c r="M78" s="3">
        <v>261</v>
      </c>
      <c r="N78" s="3">
        <f t="shared" si="10"/>
        <v>769</v>
      </c>
      <c r="O78" s="3">
        <v>0</v>
      </c>
      <c r="P78" s="3">
        <v>114</v>
      </c>
      <c r="Q78" s="3">
        <f t="shared" si="11"/>
        <v>0</v>
      </c>
    </row>
    <row r="79" spans="1:17" x14ac:dyDescent="0.15">
      <c r="A79" s="3">
        <v>261</v>
      </c>
      <c r="B79" s="3">
        <f t="shared" si="6"/>
        <v>769</v>
      </c>
      <c r="C79" s="3">
        <v>0</v>
      </c>
      <c r="D79" s="3">
        <v>129</v>
      </c>
      <c r="E79" s="3">
        <f t="shared" si="7"/>
        <v>0</v>
      </c>
      <c r="G79" s="3">
        <v>288</v>
      </c>
      <c r="H79" s="3">
        <f t="shared" si="8"/>
        <v>796</v>
      </c>
      <c r="I79" s="3">
        <v>0</v>
      </c>
      <c r="J79" s="3">
        <v>541</v>
      </c>
      <c r="K79" s="3">
        <f t="shared" si="9"/>
        <v>0</v>
      </c>
      <c r="M79" s="3">
        <v>288</v>
      </c>
      <c r="N79" s="3">
        <f t="shared" si="10"/>
        <v>796</v>
      </c>
      <c r="O79" s="3">
        <v>0</v>
      </c>
      <c r="P79" s="3">
        <v>331</v>
      </c>
      <c r="Q79" s="3">
        <f t="shared" si="11"/>
        <v>0</v>
      </c>
    </row>
    <row r="82" spans="2:11" x14ac:dyDescent="0.15">
      <c r="D82" s="3">
        <f>AVERAGE(D6:D79)</f>
        <v>337.10810810810813</v>
      </c>
      <c r="E82" s="3">
        <f>D82/D85</f>
        <v>31.898467482334492</v>
      </c>
      <c r="J82" s="3">
        <f>AVERAGE(J6:J79)</f>
        <v>310.56756756756755</v>
      </c>
      <c r="K82" s="3">
        <f>J82/D87</f>
        <v>31.03639688040321</v>
      </c>
    </row>
    <row r="83" spans="2:11" x14ac:dyDescent="0.15">
      <c r="G83" s="3">
        <f>AVERAGE(E82,K82)</f>
        <v>31.467432181368849</v>
      </c>
    </row>
    <row r="84" spans="2:11" x14ac:dyDescent="0.15">
      <c r="G84" s="3">
        <f>STDEV(E82,K82)</f>
        <v>0.60957596848717888</v>
      </c>
    </row>
    <row r="85" spans="2:11" x14ac:dyDescent="0.15">
      <c r="B85" s="1" t="s">
        <v>1</v>
      </c>
      <c r="C85" s="1">
        <v>10568.16</v>
      </c>
      <c r="D85">
        <f>C85/1000</f>
        <v>10.568160000000001</v>
      </c>
    </row>
    <row r="86" spans="2:11" x14ac:dyDescent="0.15">
      <c r="B86" s="1" t="s">
        <v>2</v>
      </c>
      <c r="C86" s="1">
        <v>15021.84</v>
      </c>
      <c r="D86">
        <f t="shared" ref="D86:D87" si="12">C86/1000</f>
        <v>15.021840000000001</v>
      </c>
    </row>
    <row r="87" spans="2:11" x14ac:dyDescent="0.15">
      <c r="B87" s="1" t="s">
        <v>3</v>
      </c>
      <c r="C87" s="1">
        <v>10006.56</v>
      </c>
      <c r="D87">
        <f t="shared" si="12"/>
        <v>10.00656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16297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10_conditional_prob_N1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Remy Yovanno</cp:lastModifiedBy>
  <cp:revision>47</cp:revision>
  <dcterms:created xsi:type="dcterms:W3CDTF">2020-02-27T12:01:02Z</dcterms:created>
  <dcterms:modified xsi:type="dcterms:W3CDTF">2022-08-22T15:20:03Z</dcterms:modified>
  <dc:language>en-US</dc:language>
</cp:coreProperties>
</file>