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3"/>
  <workbookPr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DAF99025-F74F-4C25-B179-1001783CE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14" i="1"/>
  <c r="G5" i="1"/>
  <c r="G6" i="1"/>
  <c r="G7" i="1"/>
  <c r="G8" i="1"/>
  <c r="G9" i="1"/>
  <c r="G10" i="1"/>
  <c r="G11" i="1"/>
  <c r="G4" i="1"/>
  <c r="I15" i="1"/>
  <c r="I16" i="1"/>
  <c r="I17" i="1"/>
  <c r="I18" i="1"/>
  <c r="I19" i="1"/>
  <c r="I20" i="1"/>
  <c r="I21" i="1"/>
  <c r="I14" i="1"/>
  <c r="H15" i="1"/>
  <c r="H16" i="1"/>
  <c r="H17" i="1"/>
  <c r="H18" i="1"/>
  <c r="H19" i="1"/>
  <c r="H20" i="1"/>
  <c r="H21" i="1"/>
  <c r="H14" i="1"/>
  <c r="H5" i="1"/>
  <c r="H6" i="1"/>
  <c r="H7" i="1"/>
  <c r="H8" i="1"/>
  <c r="H9" i="1"/>
  <c r="H10" i="1"/>
  <c r="H11" i="1"/>
  <c r="H4" i="1"/>
</calcChain>
</file>

<file path=xl/sharedStrings.xml><?xml version="1.0" encoding="utf-8"?>
<sst xmlns="http://schemas.openxmlformats.org/spreadsheetml/2006/main" count="31" uniqueCount="16">
  <si>
    <t>Wild type</t>
  </si>
  <si>
    <t>32:0</t>
  </si>
  <si>
    <t>32:1</t>
  </si>
  <si>
    <t>34:0</t>
  </si>
  <si>
    <t>34:1</t>
  </si>
  <si>
    <t>34:2</t>
  </si>
  <si>
    <t>36:0</t>
  </si>
  <si>
    <t>36:1</t>
  </si>
  <si>
    <t>36:2</t>
  </si>
  <si>
    <t>SEM</t>
  </si>
  <si>
    <r>
      <rPr>
        <b/>
        <sz val="10"/>
        <rFont val="Calibri"/>
        <family val="2"/>
      </rPr>
      <t>Δ</t>
    </r>
    <r>
      <rPr>
        <b/>
        <sz val="10"/>
        <rFont val="Arial"/>
        <family val="2"/>
      </rPr>
      <t>DmDIP2</t>
    </r>
  </si>
  <si>
    <t>average</t>
  </si>
  <si>
    <t>p-value</t>
  </si>
  <si>
    <t>Reference</t>
  </si>
  <si>
    <t>DAG</t>
  </si>
  <si>
    <r>
      <t xml:space="preserve">Normalized intensities of DAG species from </t>
    </r>
    <r>
      <rPr>
        <b/>
        <i/>
        <sz val="11"/>
        <color theme="1"/>
        <rFont val="Calibri"/>
        <family val="2"/>
        <scheme val="minor"/>
      </rPr>
      <t>Drosophila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</si>
</sst>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0" xfId="0" applyFont="1" applyBorder="1"/>
    <xf numFmtId="0" fontId="2" fillId="2" borderId="13" xfId="0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11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1" sqref="B1:F1"/>
    </sheetView>
  </sheetViews>
  <sheetFormatPr defaultRowHeight="14.4" x14ac:dyDescent="0.3"/>
  <cols>
    <col min="6" max="6" width="10" bestFit="1" customWidth="1"/>
  </cols>
  <sheetData>
    <row r="1" spans="1:9" ht="15" thickBot="1" x14ac:dyDescent="0.35">
      <c r="A1" t="s">
        <v>14</v>
      </c>
      <c r="B1" s="27" t="s">
        <v>15</v>
      </c>
      <c r="C1" s="28"/>
      <c r="D1" s="28"/>
      <c r="E1" s="28"/>
      <c r="F1" s="29"/>
      <c r="G1" s="21" t="s">
        <v>11</v>
      </c>
      <c r="H1" s="22" t="s">
        <v>9</v>
      </c>
      <c r="I1" s="22" t="s">
        <v>12</v>
      </c>
    </row>
    <row r="2" spans="1:9" ht="15" thickBot="1" x14ac:dyDescent="0.35">
      <c r="I2" s="16"/>
    </row>
    <row r="3" spans="1:9" ht="15" thickBot="1" x14ac:dyDescent="0.35">
      <c r="B3" s="24" t="s">
        <v>0</v>
      </c>
      <c r="C3" s="25"/>
      <c r="D3" s="25"/>
      <c r="E3" s="25"/>
      <c r="F3" s="25"/>
      <c r="G3" s="25"/>
      <c r="H3" s="26"/>
    </row>
    <row r="4" spans="1:9" x14ac:dyDescent="0.3">
      <c r="A4" s="17" t="s">
        <v>1</v>
      </c>
      <c r="B4" s="1">
        <v>1502.4939999999999</v>
      </c>
      <c r="C4" s="2">
        <v>1678.171</v>
      </c>
      <c r="D4" s="2">
        <v>2469.203</v>
      </c>
      <c r="E4" s="2">
        <v>3097.5909999999999</v>
      </c>
      <c r="F4" s="3">
        <v>529.38520000000005</v>
      </c>
      <c r="G4" s="10">
        <f t="shared" ref="G4:G11" si="0">AVERAGE(B4:F4)</f>
        <v>1855.3688400000003</v>
      </c>
      <c r="H4" s="18">
        <f t="shared" ref="H4:H11" si="1">_xlfn.STDEV.P(B4:F4)/SQRT(COUNT(B4:F4))</f>
        <v>391.61514840625381</v>
      </c>
      <c r="I4" t="s">
        <v>13</v>
      </c>
    </row>
    <row r="5" spans="1:9" x14ac:dyDescent="0.3">
      <c r="A5" s="17" t="s">
        <v>2</v>
      </c>
      <c r="B5" s="4">
        <v>5203.1559999999999</v>
      </c>
      <c r="C5" s="5">
        <v>6957.08</v>
      </c>
      <c r="D5" s="5">
        <v>8129.64</v>
      </c>
      <c r="E5" s="5">
        <v>11556.37</v>
      </c>
      <c r="F5" s="6">
        <v>4167.0069999999996</v>
      </c>
      <c r="G5" s="12">
        <f t="shared" si="0"/>
        <v>7202.650599999999</v>
      </c>
      <c r="H5" s="19">
        <f t="shared" si="1"/>
        <v>1150.4363972490307</v>
      </c>
      <c r="I5" t="s">
        <v>13</v>
      </c>
    </row>
    <row r="6" spans="1:9" x14ac:dyDescent="0.3">
      <c r="A6" s="17" t="s">
        <v>3</v>
      </c>
      <c r="B6" s="4">
        <v>2960.0686000000001</v>
      </c>
      <c r="C6" s="5">
        <v>1426.8050000000001</v>
      </c>
      <c r="D6" s="5">
        <v>2670.48</v>
      </c>
      <c r="E6" s="5">
        <v>3282.0129999999999</v>
      </c>
      <c r="F6" s="6">
        <v>2582.9497000000001</v>
      </c>
      <c r="G6" s="12">
        <f t="shared" si="0"/>
        <v>2584.4632600000004</v>
      </c>
      <c r="H6" s="19">
        <f t="shared" si="1"/>
        <v>281.08566869058961</v>
      </c>
      <c r="I6" t="s">
        <v>13</v>
      </c>
    </row>
    <row r="7" spans="1:9" x14ac:dyDescent="0.3">
      <c r="A7" s="17" t="s">
        <v>4</v>
      </c>
      <c r="B7" s="4">
        <v>6383.893</v>
      </c>
      <c r="C7" s="5">
        <v>8708.2690000000002</v>
      </c>
      <c r="D7" s="5">
        <v>11090.57</v>
      </c>
      <c r="E7" s="5">
        <v>15626.35</v>
      </c>
      <c r="F7" s="6">
        <v>11356.503000000001</v>
      </c>
      <c r="G7" s="12">
        <f t="shared" si="0"/>
        <v>10633.117000000002</v>
      </c>
      <c r="H7" s="19">
        <f t="shared" si="1"/>
        <v>1377.3288753202548</v>
      </c>
      <c r="I7" t="s">
        <v>13</v>
      </c>
    </row>
    <row r="8" spans="1:9" x14ac:dyDescent="0.3">
      <c r="A8" s="17" t="s">
        <v>5</v>
      </c>
      <c r="B8" s="4">
        <v>11649.527</v>
      </c>
      <c r="C8" s="5">
        <v>14776.120999999999</v>
      </c>
      <c r="D8" s="5">
        <v>9073.402</v>
      </c>
      <c r="E8" s="5">
        <v>8651.6769999999997</v>
      </c>
      <c r="F8" s="6">
        <v>10044.244000000001</v>
      </c>
      <c r="G8" s="12">
        <f t="shared" si="0"/>
        <v>10838.994199999999</v>
      </c>
      <c r="H8" s="19">
        <f t="shared" si="1"/>
        <v>993.80543547861407</v>
      </c>
      <c r="I8" t="s">
        <v>13</v>
      </c>
    </row>
    <row r="9" spans="1:9" x14ac:dyDescent="0.3">
      <c r="A9" s="17" t="s">
        <v>6</v>
      </c>
      <c r="B9" s="4">
        <v>6385.0739999999996</v>
      </c>
      <c r="C9" s="5">
        <v>7372.3310000000001</v>
      </c>
      <c r="D9" s="5">
        <v>8396.73</v>
      </c>
      <c r="E9" s="5">
        <v>15512.78</v>
      </c>
      <c r="F9" s="6">
        <v>11482.638000000001</v>
      </c>
      <c r="G9" s="12">
        <f t="shared" si="0"/>
        <v>9829.9105999999992</v>
      </c>
      <c r="H9" s="19">
        <f t="shared" si="1"/>
        <v>1483.0659567182993</v>
      </c>
      <c r="I9" t="s">
        <v>13</v>
      </c>
    </row>
    <row r="10" spans="1:9" x14ac:dyDescent="0.3">
      <c r="A10" s="17" t="s">
        <v>7</v>
      </c>
      <c r="B10" s="4">
        <v>210.7585</v>
      </c>
      <c r="C10" s="5">
        <v>714.78700000000003</v>
      </c>
      <c r="D10" s="5">
        <v>835.05309999999997</v>
      </c>
      <c r="E10" s="5">
        <v>969.17619999999999</v>
      </c>
      <c r="F10" s="6">
        <v>122.0394</v>
      </c>
      <c r="G10" s="12">
        <f t="shared" si="0"/>
        <v>570.36284000000001</v>
      </c>
      <c r="H10" s="19">
        <f t="shared" si="1"/>
        <v>152.352296476992</v>
      </c>
      <c r="I10" t="s">
        <v>13</v>
      </c>
    </row>
    <row r="11" spans="1:9" ht="15" thickBot="1" x14ac:dyDescent="0.35">
      <c r="A11" s="17" t="s">
        <v>8</v>
      </c>
      <c r="B11" s="7">
        <v>220.91890000000001</v>
      </c>
      <c r="C11" s="8">
        <v>552.65920000000006</v>
      </c>
      <c r="D11" s="8">
        <v>589.59720000000004</v>
      </c>
      <c r="E11" s="8">
        <v>859.10609999999997</v>
      </c>
      <c r="F11" s="9">
        <v>81.150559999999999</v>
      </c>
      <c r="G11" s="14">
        <f t="shared" si="0"/>
        <v>460.68639199999996</v>
      </c>
      <c r="H11" s="20">
        <f t="shared" si="1"/>
        <v>124.15331740156203</v>
      </c>
      <c r="I11" t="s">
        <v>13</v>
      </c>
    </row>
    <row r="12" spans="1:9" ht="15" thickBot="1" x14ac:dyDescent="0.35"/>
    <row r="13" spans="1:9" ht="15" thickBot="1" x14ac:dyDescent="0.35">
      <c r="B13" s="24" t="s">
        <v>10</v>
      </c>
      <c r="C13" s="25"/>
      <c r="D13" s="25"/>
      <c r="E13" s="25"/>
      <c r="F13" s="25"/>
      <c r="G13" s="25"/>
      <c r="H13" s="26"/>
    </row>
    <row r="14" spans="1:9" x14ac:dyDescent="0.3">
      <c r="A14" s="17" t="s">
        <v>1</v>
      </c>
      <c r="B14" s="1">
        <v>3638.0740000000001</v>
      </c>
      <c r="C14" s="2">
        <v>2784.009</v>
      </c>
      <c r="D14" s="2">
        <v>2560.2469999999998</v>
      </c>
      <c r="E14" s="2">
        <v>2828.2809999999999</v>
      </c>
      <c r="F14" s="3">
        <v>3568.1689999999999</v>
      </c>
      <c r="G14" s="11">
        <f t="shared" ref="G14:G21" si="2">AVERAGE(B14:F14)</f>
        <v>3075.7560000000003</v>
      </c>
      <c r="H14" s="11">
        <f t="shared" ref="H14:H21" si="3">_xlfn.STDEV.P(B14:F14)/SQRT(COUNT(B14:F14))</f>
        <v>197.05652107027507</v>
      </c>
      <c r="I14" s="18">
        <f t="shared" ref="I14:I21" si="4">_xlfn.T.TEST(B4:F4,B14:F14,2,2)</f>
        <v>3.7531049162599417E-2</v>
      </c>
    </row>
    <row r="15" spans="1:9" x14ac:dyDescent="0.3">
      <c r="A15" s="17" t="s">
        <v>2</v>
      </c>
      <c r="B15" s="4">
        <v>15825.4</v>
      </c>
      <c r="C15" s="5">
        <v>16707.37</v>
      </c>
      <c r="D15" s="5">
        <v>10189.16</v>
      </c>
      <c r="E15" s="5">
        <v>14609.53</v>
      </c>
      <c r="F15" s="6">
        <v>14606.429</v>
      </c>
      <c r="G15" s="13">
        <f t="shared" si="2"/>
        <v>14387.577799999999</v>
      </c>
      <c r="H15" s="13">
        <f t="shared" si="3"/>
        <v>1003.44684323938</v>
      </c>
      <c r="I15" s="19">
        <f t="shared" si="4"/>
        <v>2.9570778702995002E-3</v>
      </c>
    </row>
    <row r="16" spans="1:9" x14ac:dyDescent="0.3">
      <c r="A16" s="17" t="s">
        <v>3</v>
      </c>
      <c r="B16" s="4">
        <v>4161.6679999999997</v>
      </c>
      <c r="C16" s="5">
        <v>5464.9830000000002</v>
      </c>
      <c r="D16" s="5">
        <v>4115.9979999999996</v>
      </c>
      <c r="E16" s="5">
        <v>4358.2209999999995</v>
      </c>
      <c r="F16" s="6">
        <v>6419.7848000000004</v>
      </c>
      <c r="G16" s="13">
        <f t="shared" si="2"/>
        <v>4904.1309600000004</v>
      </c>
      <c r="H16" s="13">
        <f t="shared" si="3"/>
        <v>404.08831052216289</v>
      </c>
      <c r="I16" s="19">
        <f t="shared" si="4"/>
        <v>2.9357887096558349E-3</v>
      </c>
    </row>
    <row r="17" spans="1:18" x14ac:dyDescent="0.3">
      <c r="A17" s="17" t="s">
        <v>4</v>
      </c>
      <c r="B17" s="4">
        <v>18579.25</v>
      </c>
      <c r="C17" s="5">
        <v>17762.47</v>
      </c>
      <c r="D17" s="5">
        <v>11054.36</v>
      </c>
      <c r="E17" s="5">
        <v>13966.42</v>
      </c>
      <c r="F17" s="6">
        <v>15505.376</v>
      </c>
      <c r="G17" s="13">
        <f t="shared" si="2"/>
        <v>15373.575200000001</v>
      </c>
      <c r="H17" s="13">
        <f t="shared" si="3"/>
        <v>1210.557663897112</v>
      </c>
      <c r="I17" s="19">
        <f t="shared" si="4"/>
        <v>4.9514712211940572E-2</v>
      </c>
    </row>
    <row r="18" spans="1:18" x14ac:dyDescent="0.3">
      <c r="A18" s="17" t="s">
        <v>5</v>
      </c>
      <c r="B18" s="4">
        <v>11871.96</v>
      </c>
      <c r="C18" s="5">
        <v>10697.21</v>
      </c>
      <c r="D18" s="5">
        <v>15721.856</v>
      </c>
      <c r="E18" s="5">
        <v>18903.474999999999</v>
      </c>
      <c r="F18" s="6">
        <v>14380.960999999999</v>
      </c>
      <c r="G18" s="13">
        <f t="shared" si="2"/>
        <v>14315.0924</v>
      </c>
      <c r="H18" s="13">
        <f t="shared" si="3"/>
        <v>1297.6062016943818</v>
      </c>
      <c r="I18" s="19">
        <f t="shared" si="4"/>
        <v>9.3644401552334569E-2</v>
      </c>
    </row>
    <row r="19" spans="1:18" x14ac:dyDescent="0.3">
      <c r="A19" s="17" t="s">
        <v>6</v>
      </c>
      <c r="B19" s="4">
        <v>12607.2</v>
      </c>
      <c r="C19" s="5">
        <v>16443.742999999999</v>
      </c>
      <c r="D19" s="5">
        <v>14838.302</v>
      </c>
      <c r="E19" s="5">
        <v>9361.7639999999992</v>
      </c>
      <c r="F19" s="6">
        <v>12691.763000000001</v>
      </c>
      <c r="G19" s="13">
        <f t="shared" si="2"/>
        <v>13188.554399999999</v>
      </c>
      <c r="H19" s="13">
        <f t="shared" si="3"/>
        <v>1068.5882156251082</v>
      </c>
      <c r="I19" s="19">
        <f t="shared" si="4"/>
        <v>0.13892067989062884</v>
      </c>
    </row>
    <row r="20" spans="1:18" x14ac:dyDescent="0.3">
      <c r="A20" s="17" t="s">
        <v>7</v>
      </c>
      <c r="B20" s="4">
        <v>435.43639999999999</v>
      </c>
      <c r="C20" s="5">
        <v>877.25869999999998</v>
      </c>
      <c r="D20" s="5">
        <v>516.6146</v>
      </c>
      <c r="E20" s="5">
        <v>927.37670000000003</v>
      </c>
      <c r="F20" s="6">
        <v>243.3674</v>
      </c>
      <c r="G20" s="13">
        <f t="shared" si="2"/>
        <v>600.01075999999989</v>
      </c>
      <c r="H20" s="13">
        <f t="shared" si="3"/>
        <v>117.51919070697733</v>
      </c>
      <c r="I20" s="19">
        <f t="shared" si="4"/>
        <v>0.8937891069296825</v>
      </c>
    </row>
    <row r="21" spans="1:18" ht="15" thickBot="1" x14ac:dyDescent="0.35">
      <c r="A21" s="17" t="s">
        <v>8</v>
      </c>
      <c r="B21" s="7">
        <v>719.80290000000002</v>
      </c>
      <c r="C21" s="8">
        <v>1062.191</v>
      </c>
      <c r="D21" s="8">
        <v>705.17550000000006</v>
      </c>
      <c r="E21" s="8">
        <v>746.82460000000003</v>
      </c>
      <c r="F21" s="9">
        <v>313.61869999999999</v>
      </c>
      <c r="G21" s="15">
        <f t="shared" si="2"/>
        <v>709.52253999999994</v>
      </c>
      <c r="H21" s="15">
        <f t="shared" si="3"/>
        <v>106.32608700488379</v>
      </c>
      <c r="I21" s="20">
        <f t="shared" si="4"/>
        <v>0.21043288396785442</v>
      </c>
    </row>
    <row r="27" spans="1:18" x14ac:dyDescent="0.3">
      <c r="Q27" s="23"/>
      <c r="R27" s="23"/>
    </row>
    <row r="28" spans="1:18" x14ac:dyDescent="0.3">
      <c r="Q28" s="23"/>
      <c r="R28" s="23"/>
    </row>
    <row r="29" spans="1:18" x14ac:dyDescent="0.3">
      <c r="Q29" s="23"/>
      <c r="R29" s="23"/>
    </row>
    <row r="30" spans="1:18" x14ac:dyDescent="0.3">
      <c r="Q30" s="23"/>
      <c r="R30" s="23"/>
    </row>
    <row r="31" spans="1:18" x14ac:dyDescent="0.3">
      <c r="Q31" s="23"/>
      <c r="R31" s="23"/>
    </row>
    <row r="32" spans="1:18" x14ac:dyDescent="0.3">
      <c r="Q32" s="23"/>
      <c r="R32" s="23"/>
    </row>
    <row r="33" spans="17:18" x14ac:dyDescent="0.3">
      <c r="Q33" s="23"/>
      <c r="R33" s="23"/>
    </row>
    <row r="34" spans="17:18" x14ac:dyDescent="0.3">
      <c r="Q34" s="23"/>
      <c r="R34" s="23"/>
    </row>
    <row r="35" spans="17:18" x14ac:dyDescent="0.3">
      <c r="Q35" s="23"/>
      <c r="R35" s="23"/>
    </row>
    <row r="36" spans="17:18" x14ac:dyDescent="0.3">
      <c r="Q36" s="23"/>
      <c r="R36" s="23"/>
    </row>
    <row r="37" spans="17:18" x14ac:dyDescent="0.3">
      <c r="Q37" s="23"/>
      <c r="R37" s="23"/>
    </row>
    <row r="38" spans="17:18" x14ac:dyDescent="0.3">
      <c r="Q38" s="23"/>
      <c r="R38" s="23"/>
    </row>
    <row r="39" spans="17:18" x14ac:dyDescent="0.3">
      <c r="Q39" s="23"/>
      <c r="R39" s="23"/>
    </row>
    <row r="40" spans="17:18" x14ac:dyDescent="0.3">
      <c r="Q40" s="23"/>
      <c r="R40" s="23"/>
    </row>
  </sheetData>
  <mergeCells count="3">
    <mergeCell ref="B3:H3"/>
    <mergeCell ref="B13:H13"/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2015-06-05T18:17:20Z</dcterms:created>
  <dcterms:modified xsi:type="dcterms:W3CDTF">2022-02-10T14:06:25Z</dcterms:modified>
</cp:coreProperties>
</file>