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Bioarchive\New folder\final docs\elife-full submission\Source files for elife\final\Final source data -labelled\"/>
    </mc:Choice>
  </mc:AlternateContent>
  <xr:revisionPtr revIDLastSave="0" documentId="13_ncr:1_{63F532A4-EE33-404F-BB77-C513BE660A07}" xr6:coauthVersionLast="47" xr6:coauthVersionMax="47" xr10:uidLastSave="{00000000-0000-0000-0000-000000000000}"/>
  <bookViews>
    <workbookView xWindow="-108" yWindow="-108" windowWidth="23256" windowHeight="12456" xr2:uid="{02C14065-FCF6-4306-9C09-F7A524BD8E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4" i="1" l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</calcChain>
</file>

<file path=xl/sharedStrings.xml><?xml version="1.0" encoding="utf-8"?>
<sst xmlns="http://schemas.openxmlformats.org/spreadsheetml/2006/main" count="33" uniqueCount="16">
  <si>
    <t>average</t>
  </si>
  <si>
    <t>SEM</t>
  </si>
  <si>
    <t>p-value</t>
  </si>
  <si>
    <t>Wild type</t>
  </si>
  <si>
    <t>32:0</t>
  </si>
  <si>
    <t>Reference</t>
  </si>
  <si>
    <t>32:1</t>
  </si>
  <si>
    <t>34:0</t>
  </si>
  <si>
    <t>34:1</t>
  </si>
  <si>
    <t>34:2</t>
  </si>
  <si>
    <t>36:0</t>
  </si>
  <si>
    <t>36:1</t>
  </si>
  <si>
    <t>36:2</t>
  </si>
  <si>
    <t>36:4</t>
  </si>
  <si>
    <t>ΔScDIP2</t>
  </si>
  <si>
    <t xml:space="preserve"> DAG  (nmole/mg protein)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</si>
</sst>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C74A5-119A-4146-A883-647FC41D2298}">
  <dimension ref="B1:K24"/>
  <sheetViews>
    <sheetView tabSelected="1" workbookViewId="0">
      <selection activeCell="M6" sqref="M6"/>
    </sheetView>
  </sheetViews>
  <sheetFormatPr defaultRowHeight="14.4" x14ac:dyDescent="0.3"/>
  <sheetData>
    <row r="1" spans="2:11" ht="15" thickBot="1" x14ac:dyDescent="0.35"/>
    <row r="2" spans="2:11" ht="15" thickBot="1" x14ac:dyDescent="0.35">
      <c r="B2" s="1"/>
      <c r="C2" s="24" t="s">
        <v>15</v>
      </c>
      <c r="D2" s="25"/>
      <c r="E2" s="25"/>
      <c r="F2" s="25"/>
      <c r="G2" s="25"/>
      <c r="H2" s="25"/>
      <c r="I2" s="2" t="s">
        <v>0</v>
      </c>
      <c r="J2" s="3" t="s">
        <v>1</v>
      </c>
      <c r="K2" s="4" t="s">
        <v>2</v>
      </c>
    </row>
    <row r="3" spans="2:11" ht="15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 x14ac:dyDescent="0.35">
      <c r="B4" s="1"/>
      <c r="C4" s="26" t="s">
        <v>3</v>
      </c>
      <c r="D4" s="27"/>
      <c r="E4" s="27"/>
      <c r="F4" s="27"/>
      <c r="G4" s="27"/>
      <c r="H4" s="28"/>
      <c r="I4" s="1"/>
      <c r="J4" s="1"/>
      <c r="K4" s="1"/>
    </row>
    <row r="5" spans="2:11" x14ac:dyDescent="0.3">
      <c r="B5" s="5" t="s">
        <v>4</v>
      </c>
      <c r="C5" s="6">
        <v>4.4009119999999999</v>
      </c>
      <c r="D5" s="7">
        <v>3.4368859999999999</v>
      </c>
      <c r="E5" s="7">
        <v>2.6856409999999999</v>
      </c>
      <c r="F5" s="7">
        <v>2.3140529999999999</v>
      </c>
      <c r="G5" s="7">
        <v>2.9456419999999999</v>
      </c>
      <c r="H5" s="8">
        <v>2.418253</v>
      </c>
      <c r="I5" s="9">
        <f>AVERAGE(C5:H5)</f>
        <v>3.0335644999999993</v>
      </c>
      <c r="J5" s="10">
        <f>_xlfn.STDEV.P(C5:H5)/SQRT(COUNT(C5:H5))</f>
        <v>0.29142340267887029</v>
      </c>
      <c r="K5" s="11" t="s">
        <v>5</v>
      </c>
    </row>
    <row r="6" spans="2:11" x14ac:dyDescent="0.3">
      <c r="B6" s="5" t="s">
        <v>6</v>
      </c>
      <c r="C6" s="12">
        <v>16.552710000000001</v>
      </c>
      <c r="D6" s="1">
        <v>24.593630000000001</v>
      </c>
      <c r="E6" s="1">
        <v>20.19828</v>
      </c>
      <c r="F6" s="1">
        <v>17.810580000000002</v>
      </c>
      <c r="G6" s="1">
        <v>27.969280000000001</v>
      </c>
      <c r="H6" s="13">
        <v>25.356480000000001</v>
      </c>
      <c r="I6" s="14">
        <f t="shared" ref="I6:I13" si="0">AVERAGE(C6:H6)</f>
        <v>22.080160000000003</v>
      </c>
      <c r="J6" s="15">
        <f t="shared" ref="J6:J13" si="1">_xlfn.STDEV.P(C6:H6)/SQRT(COUNT(C6:H6))</f>
        <v>1.7001391100844925</v>
      </c>
      <c r="K6" s="16" t="s">
        <v>5</v>
      </c>
    </row>
    <row r="7" spans="2:11" x14ac:dyDescent="0.3">
      <c r="B7" s="5" t="s">
        <v>7</v>
      </c>
      <c r="C7" s="12">
        <v>3.4328820000000002</v>
      </c>
      <c r="D7" s="1">
        <v>2.5557349999999999</v>
      </c>
      <c r="E7" s="1">
        <v>1.708901</v>
      </c>
      <c r="F7" s="1">
        <v>1.4334610000000001</v>
      </c>
      <c r="G7" s="1">
        <v>1.8711610000000001</v>
      </c>
      <c r="H7" s="13">
        <v>1.6072379999999999</v>
      </c>
      <c r="I7" s="14">
        <f t="shared" si="0"/>
        <v>2.1015630000000001</v>
      </c>
      <c r="J7" s="15">
        <f t="shared" si="1"/>
        <v>0.28267907309752816</v>
      </c>
      <c r="K7" s="16" t="s">
        <v>5</v>
      </c>
    </row>
    <row r="8" spans="2:11" x14ac:dyDescent="0.3">
      <c r="B8" s="5" t="s">
        <v>8</v>
      </c>
      <c r="C8" s="12">
        <v>23.180230000000002</v>
      </c>
      <c r="D8" s="1">
        <v>22.596240000000002</v>
      </c>
      <c r="E8" s="1">
        <v>17.336970000000001</v>
      </c>
      <c r="F8" s="1">
        <v>16.002230000000001</v>
      </c>
      <c r="G8" s="1">
        <v>23.117509999999999</v>
      </c>
      <c r="H8" s="13">
        <v>19.592300000000002</v>
      </c>
      <c r="I8" s="14">
        <f t="shared" si="0"/>
        <v>20.304246666666668</v>
      </c>
      <c r="J8" s="15">
        <f t="shared" si="1"/>
        <v>1.1697329993223753</v>
      </c>
      <c r="K8" s="16" t="s">
        <v>5</v>
      </c>
    </row>
    <row r="9" spans="2:11" x14ac:dyDescent="0.3">
      <c r="B9" s="5" t="s">
        <v>9</v>
      </c>
      <c r="C9" s="12">
        <v>0.12861900000000001</v>
      </c>
      <c r="D9" s="1">
        <v>0.20649600000000001</v>
      </c>
      <c r="E9" s="1">
        <v>0.16177800000000001</v>
      </c>
      <c r="F9" s="1">
        <v>0.13544</v>
      </c>
      <c r="G9" s="1">
        <v>0.13441900000000001</v>
      </c>
      <c r="H9" s="13">
        <v>0.108181</v>
      </c>
      <c r="I9" s="14">
        <f t="shared" si="0"/>
        <v>0.14582216666666667</v>
      </c>
      <c r="J9" s="15">
        <f t="shared" si="1"/>
        <v>1.2787288213553374E-2</v>
      </c>
      <c r="K9" s="16" t="s">
        <v>5</v>
      </c>
    </row>
    <row r="10" spans="2:11" x14ac:dyDescent="0.3">
      <c r="B10" s="5" t="s">
        <v>10</v>
      </c>
      <c r="C10" s="12">
        <v>4.3197939999999999</v>
      </c>
      <c r="D10" s="1">
        <v>1.6168439999999999</v>
      </c>
      <c r="E10" s="1">
        <v>1.8655660000000001</v>
      </c>
      <c r="F10" s="1">
        <v>1.3330919999999999</v>
      </c>
      <c r="G10" s="1">
        <v>1.092433</v>
      </c>
      <c r="H10" s="13">
        <v>0.96246699999999996</v>
      </c>
      <c r="I10" s="14">
        <f t="shared" si="0"/>
        <v>1.8650326666666668</v>
      </c>
      <c r="J10" s="15">
        <f t="shared" si="1"/>
        <v>0.46493568858640516</v>
      </c>
      <c r="K10" s="16" t="s">
        <v>5</v>
      </c>
    </row>
    <row r="11" spans="2:11" x14ac:dyDescent="0.3">
      <c r="B11" s="5" t="s">
        <v>11</v>
      </c>
      <c r="C11" s="12">
        <v>7.32104</v>
      </c>
      <c r="D11" s="1">
        <v>6.4391239999999996</v>
      </c>
      <c r="E11" s="1">
        <v>4.3768649999999996</v>
      </c>
      <c r="F11" s="1">
        <v>3.5579489999999998</v>
      </c>
      <c r="G11" s="1">
        <v>5.7327760000000003</v>
      </c>
      <c r="H11" s="13">
        <v>4.866994</v>
      </c>
      <c r="I11" s="14">
        <f t="shared" si="0"/>
        <v>5.3824579999999997</v>
      </c>
      <c r="J11" s="15">
        <f t="shared" si="1"/>
        <v>0.51648167159665781</v>
      </c>
      <c r="K11" s="16" t="s">
        <v>5</v>
      </c>
    </row>
    <row r="12" spans="2:11" x14ac:dyDescent="0.3">
      <c r="B12" s="5" t="s">
        <v>12</v>
      </c>
      <c r="C12" s="12">
        <v>6.3380000000000006E-2</v>
      </c>
      <c r="D12" s="1">
        <v>0.114164</v>
      </c>
      <c r="E12" s="1">
        <v>8.8762999999999995E-2</v>
      </c>
      <c r="F12" s="1">
        <v>6.4359E-2</v>
      </c>
      <c r="G12" s="1">
        <v>5.8451000000000003E-2</v>
      </c>
      <c r="H12" s="13">
        <v>5.679E-2</v>
      </c>
      <c r="I12" s="14">
        <f t="shared" si="0"/>
        <v>7.4317833333333347E-2</v>
      </c>
      <c r="J12" s="15">
        <f t="shared" si="1"/>
        <v>8.456055914802061E-3</v>
      </c>
      <c r="K12" s="16" t="s">
        <v>5</v>
      </c>
    </row>
    <row r="13" spans="2:11" ht="15" thickBot="1" x14ac:dyDescent="0.35">
      <c r="B13" s="5" t="s">
        <v>13</v>
      </c>
      <c r="C13" s="17">
        <v>1.123E-2</v>
      </c>
      <c r="D13" s="18">
        <v>1.4187E-2</v>
      </c>
      <c r="E13" s="18">
        <v>2.4905E-2</v>
      </c>
      <c r="F13" s="18">
        <v>2.5422E-2</v>
      </c>
      <c r="G13" s="18">
        <v>1.4770999999999999E-2</v>
      </c>
      <c r="H13" s="19">
        <v>1.2503E-2</v>
      </c>
      <c r="I13" s="20">
        <f t="shared" si="0"/>
        <v>1.716966666666667E-2</v>
      </c>
      <c r="J13" s="21">
        <f t="shared" si="1"/>
        <v>2.3549221934146846E-3</v>
      </c>
      <c r="K13" s="22" t="s">
        <v>5</v>
      </c>
    </row>
    <row r="14" spans="2:11" ht="15" thickBot="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11" ht="15" thickBot="1" x14ac:dyDescent="0.35">
      <c r="B15" s="1"/>
      <c r="C15" s="26" t="s">
        <v>14</v>
      </c>
      <c r="D15" s="27"/>
      <c r="E15" s="27"/>
      <c r="F15" s="27"/>
      <c r="G15" s="27"/>
      <c r="H15" s="28"/>
      <c r="I15" s="1"/>
      <c r="J15" s="1"/>
      <c r="K15" s="1"/>
    </row>
    <row r="16" spans="2:11" x14ac:dyDescent="0.3">
      <c r="B16" s="23" t="s">
        <v>4</v>
      </c>
      <c r="C16" s="12">
        <v>3.5723549999999999</v>
      </c>
      <c r="D16" s="1">
        <v>8.0757899999999996</v>
      </c>
      <c r="E16" s="1">
        <v>2.8135599999999998</v>
      </c>
      <c r="F16" s="1">
        <v>1.8655489999999999</v>
      </c>
      <c r="G16" s="1">
        <v>7.1027950000000004</v>
      </c>
      <c r="H16" s="13">
        <v>5.4126450000000004</v>
      </c>
      <c r="I16" s="9">
        <f t="shared" ref="I16:I24" si="2">AVERAGE(C16:H16)</f>
        <v>4.8071156666666672</v>
      </c>
      <c r="J16" s="10">
        <f t="shared" ref="J16:J24" si="3">_xlfn.STDEV.P(C16:H16)/SQRT(COUNT(C16:H16))</f>
        <v>0.92003553414020245</v>
      </c>
      <c r="K16" s="8">
        <f t="shared" ref="K16:K24" si="4">_xlfn.T.TEST(C5:H5,C16:H16,2,2)</f>
        <v>0.12435619582377654</v>
      </c>
    </row>
    <row r="17" spans="2:11" x14ac:dyDescent="0.3">
      <c r="B17" s="23" t="s">
        <v>6</v>
      </c>
      <c r="C17" s="12">
        <v>25.457229999999999</v>
      </c>
      <c r="D17" s="1">
        <v>19.64725</v>
      </c>
      <c r="E17" s="1">
        <v>27.561669999999999</v>
      </c>
      <c r="F17" s="1">
        <v>14.318339999999999</v>
      </c>
      <c r="G17" s="1">
        <v>19.772870000000001</v>
      </c>
      <c r="H17" s="13">
        <v>18.19942</v>
      </c>
      <c r="I17" s="14">
        <f t="shared" si="2"/>
        <v>20.826129999999999</v>
      </c>
      <c r="J17" s="15">
        <f t="shared" si="3"/>
        <v>1.8147898339584358</v>
      </c>
      <c r="K17" s="13">
        <f t="shared" si="4"/>
        <v>0.65511512257211391</v>
      </c>
    </row>
    <row r="18" spans="2:11" x14ac:dyDescent="0.3">
      <c r="B18" s="23" t="s">
        <v>7</v>
      </c>
      <c r="C18" s="12">
        <v>2.8145880000000001</v>
      </c>
      <c r="D18" s="1">
        <v>6.4424029999999997</v>
      </c>
      <c r="E18" s="1">
        <v>1.7609360000000001</v>
      </c>
      <c r="F18" s="1">
        <v>1.2733449999999999</v>
      </c>
      <c r="G18" s="1">
        <v>5.8667109999999996</v>
      </c>
      <c r="H18" s="13">
        <v>4.2593589999999999</v>
      </c>
      <c r="I18" s="14">
        <f t="shared" si="2"/>
        <v>3.7362236666666662</v>
      </c>
      <c r="J18" s="15">
        <f t="shared" si="3"/>
        <v>0.79848812753845688</v>
      </c>
      <c r="K18" s="13">
        <f t="shared" si="4"/>
        <v>0.10860635039071638</v>
      </c>
    </row>
    <row r="19" spans="2:11" x14ac:dyDescent="0.3">
      <c r="B19" s="23" t="s">
        <v>8</v>
      </c>
      <c r="C19" s="12">
        <v>23.37885</v>
      </c>
      <c r="D19" s="1">
        <v>17.967369999999999</v>
      </c>
      <c r="E19" s="1">
        <v>23.089289999999998</v>
      </c>
      <c r="F19" s="1">
        <v>12.81997</v>
      </c>
      <c r="G19" s="1">
        <v>16.390339999999998</v>
      </c>
      <c r="H19" s="13">
        <v>14.329079999999999</v>
      </c>
      <c r="I19" s="14">
        <f t="shared" si="2"/>
        <v>17.995816666666666</v>
      </c>
      <c r="J19" s="15">
        <f t="shared" si="3"/>
        <v>1.64766863497702</v>
      </c>
      <c r="K19" s="13">
        <f t="shared" si="4"/>
        <v>0.32156236242829289</v>
      </c>
    </row>
    <row r="20" spans="2:11" x14ac:dyDescent="0.3">
      <c r="B20" s="23" t="s">
        <v>9</v>
      </c>
      <c r="C20" s="12">
        <v>0.18674499999999999</v>
      </c>
      <c r="D20" s="1">
        <v>0.123903</v>
      </c>
      <c r="E20" s="1">
        <v>0.14856800000000001</v>
      </c>
      <c r="F20" s="1">
        <v>9.4119999999999995E-2</v>
      </c>
      <c r="G20" s="1">
        <v>0.119905</v>
      </c>
      <c r="H20" s="13">
        <v>9.3476000000000004E-2</v>
      </c>
      <c r="I20" s="14">
        <f t="shared" si="2"/>
        <v>0.12778616666666667</v>
      </c>
      <c r="J20" s="15">
        <f t="shared" si="3"/>
        <v>1.3224365885693859E-2</v>
      </c>
      <c r="K20" s="13">
        <f t="shared" si="4"/>
        <v>0.39180746033846336</v>
      </c>
    </row>
    <row r="21" spans="2:11" x14ac:dyDescent="0.3">
      <c r="B21" s="23" t="s">
        <v>10</v>
      </c>
      <c r="C21" s="12">
        <v>52.195079999999997</v>
      </c>
      <c r="D21" s="1">
        <v>33.475380000000001</v>
      </c>
      <c r="E21" s="1">
        <v>45.961379999999998</v>
      </c>
      <c r="F21" s="1">
        <v>22.575679999999998</v>
      </c>
      <c r="G21" s="1">
        <v>27.77983</v>
      </c>
      <c r="H21" s="13">
        <v>25.176300000000001</v>
      </c>
      <c r="I21" s="14">
        <f t="shared" si="2"/>
        <v>34.527274999999996</v>
      </c>
      <c r="J21" s="15">
        <f t="shared" si="3"/>
        <v>4.4715332452537702</v>
      </c>
      <c r="K21" s="13">
        <f t="shared" si="4"/>
        <v>5.8371090895640773E-5</v>
      </c>
    </row>
    <row r="22" spans="2:11" x14ac:dyDescent="0.3">
      <c r="B22" s="23" t="s">
        <v>11</v>
      </c>
      <c r="C22" s="12">
        <v>49.935339999999997</v>
      </c>
      <c r="D22" s="1">
        <v>38.538829999999997</v>
      </c>
      <c r="E22" s="1">
        <v>54.063279999999999</v>
      </c>
      <c r="F22" s="1">
        <v>28.08597</v>
      </c>
      <c r="G22" s="1">
        <v>38.785240000000002</v>
      </c>
      <c r="H22" s="13">
        <v>35.698860000000003</v>
      </c>
      <c r="I22" s="14">
        <f t="shared" si="2"/>
        <v>40.851253333333332</v>
      </c>
      <c r="J22" s="15">
        <f t="shared" si="3"/>
        <v>3.5597815461061884</v>
      </c>
      <c r="K22" s="13">
        <f t="shared" si="4"/>
        <v>4.1323694929021167E-6</v>
      </c>
    </row>
    <row r="23" spans="2:11" x14ac:dyDescent="0.3">
      <c r="B23" s="23" t="s">
        <v>12</v>
      </c>
      <c r="C23" s="12">
        <v>7.1096000000000006E-2</v>
      </c>
      <c r="D23" s="1">
        <v>5.5777E-2</v>
      </c>
      <c r="E23" s="1">
        <v>5.5875000000000001E-2</v>
      </c>
      <c r="F23" s="1">
        <v>4.2575000000000002E-2</v>
      </c>
      <c r="G23" s="1">
        <v>5.7234E-2</v>
      </c>
      <c r="H23" s="13">
        <v>4.2424999999999997E-2</v>
      </c>
      <c r="I23" s="14">
        <f t="shared" si="2"/>
        <v>5.4163666666666666E-2</v>
      </c>
      <c r="J23" s="15">
        <f t="shared" si="3"/>
        <v>3.9922002264601202E-3</v>
      </c>
      <c r="K23" s="13">
        <f t="shared" si="4"/>
        <v>7.7466617533905061E-2</v>
      </c>
    </row>
    <row r="24" spans="2:11" ht="15" thickBot="1" x14ac:dyDescent="0.35">
      <c r="B24" s="23" t="s">
        <v>13</v>
      </c>
      <c r="C24" s="17">
        <v>1.3287999999999999E-2</v>
      </c>
      <c r="D24" s="18">
        <v>1.2763E-2</v>
      </c>
      <c r="E24" s="18">
        <v>2.3344E-2</v>
      </c>
      <c r="F24" s="18">
        <v>2.0195000000000001E-2</v>
      </c>
      <c r="G24" s="18">
        <v>1.136E-2</v>
      </c>
      <c r="H24" s="19">
        <v>1.0401000000000001E-2</v>
      </c>
      <c r="I24" s="20">
        <f t="shared" si="2"/>
        <v>1.5225166666666665E-2</v>
      </c>
      <c r="J24" s="21">
        <f t="shared" si="3"/>
        <v>1.9624366573877689E-3</v>
      </c>
      <c r="K24" s="19">
        <f t="shared" si="4"/>
        <v>0.57535639019946294</v>
      </c>
    </row>
  </sheetData>
  <mergeCells count="3">
    <mergeCell ref="C2:H2"/>
    <mergeCell ref="C4:H4"/>
    <mergeCell ref="C15:H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2022-02-10T07:43:06Z</dcterms:created>
  <dcterms:modified xsi:type="dcterms:W3CDTF">2022-02-10T14:12:34Z</dcterms:modified>
</cp:coreProperties>
</file>