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3"/>
  <workbookPr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Final source data -labelled\"/>
    </mc:Choice>
  </mc:AlternateContent>
  <xr:revisionPtr revIDLastSave="0" documentId="13_ncr:1_{1245611E-EE53-4CE6-AA7B-F67B55B3EA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2" l="1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</calcChain>
</file>

<file path=xl/sharedStrings.xml><?xml version="1.0" encoding="utf-8"?>
<sst xmlns="http://schemas.openxmlformats.org/spreadsheetml/2006/main" count="48" uniqueCount="21">
  <si>
    <t>Wild type</t>
  </si>
  <si>
    <t>16:0/34:1</t>
  </si>
  <si>
    <t>16:0/36:0</t>
  </si>
  <si>
    <t>16:0/36:1</t>
  </si>
  <si>
    <t>16:0/36:2</t>
  </si>
  <si>
    <t>18:0/34:0</t>
  </si>
  <si>
    <t>18:0/34:1</t>
  </si>
  <si>
    <t>18:0/36:0</t>
  </si>
  <si>
    <t>18:0/36:1</t>
  </si>
  <si>
    <t>18:0/36:2</t>
  </si>
  <si>
    <t>18:1/32:0</t>
  </si>
  <si>
    <t>18:1/34:0</t>
  </si>
  <si>
    <t>18:1/34:1</t>
  </si>
  <si>
    <t>18:1/36:0</t>
  </si>
  <si>
    <t>18:1/36:1</t>
  </si>
  <si>
    <t>ΔMmDIP2A</t>
  </si>
  <si>
    <t>SEM</t>
  </si>
  <si>
    <t>average</t>
  </si>
  <si>
    <t>p-value</t>
  </si>
  <si>
    <t>Reference</t>
  </si>
  <si>
    <t xml:space="preserve"> TAG  (nmole/mg protein) species from mouse embryonic stem cell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</si>
</sst>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2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8" xfId="0" applyFont="1" applyBorder="1"/>
    <xf numFmtId="0" fontId="2" fillId="0" borderId="0" xfId="0" applyFont="1"/>
    <xf numFmtId="0" fontId="2" fillId="0" borderId="6" xfId="0" applyFont="1" applyBorder="1"/>
    <xf numFmtId="164" fontId="0" fillId="0" borderId="7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5708-211F-4AF9-A8AD-D70813322DB2}">
  <dimension ref="C1:K34"/>
  <sheetViews>
    <sheetView tabSelected="1" workbookViewId="0">
      <selection activeCell="L7" sqref="L7"/>
    </sheetView>
  </sheetViews>
  <sheetFormatPr defaultRowHeight="14.4" x14ac:dyDescent="0.3"/>
  <sheetData>
    <row r="1" spans="3:11" ht="15" thickBot="1" x14ac:dyDescent="0.35"/>
    <row r="2" spans="3:11" ht="15" thickBot="1" x14ac:dyDescent="0.35">
      <c r="D2" s="27" t="s">
        <v>20</v>
      </c>
      <c r="E2" s="28"/>
      <c r="F2" s="28"/>
      <c r="G2" s="28"/>
      <c r="H2" s="29"/>
      <c r="I2" s="13" t="s">
        <v>17</v>
      </c>
      <c r="J2" s="12" t="s">
        <v>16</v>
      </c>
      <c r="K2" s="12" t="s">
        <v>18</v>
      </c>
    </row>
    <row r="3" spans="3:11" ht="15" thickBot="1" x14ac:dyDescent="0.35">
      <c r="D3" s="9"/>
      <c r="E3" s="9"/>
      <c r="F3" s="9"/>
      <c r="G3" s="9"/>
      <c r="H3" s="9"/>
      <c r="I3" s="10"/>
      <c r="J3" s="11"/>
      <c r="K3" s="11"/>
    </row>
    <row r="4" spans="3:11" ht="15" thickBot="1" x14ac:dyDescent="0.35">
      <c r="D4" s="24" t="s">
        <v>0</v>
      </c>
      <c r="E4" s="25"/>
      <c r="F4" s="25"/>
      <c r="G4" s="25"/>
      <c r="H4" s="25"/>
      <c r="I4" s="25"/>
      <c r="J4" s="26"/>
    </row>
    <row r="5" spans="3:11" x14ac:dyDescent="0.3">
      <c r="C5" s="7" t="s">
        <v>1</v>
      </c>
      <c r="D5" s="1">
        <v>4.4569999999999999</v>
      </c>
      <c r="E5" s="1">
        <v>5.5330000000000004</v>
      </c>
      <c r="F5" s="1">
        <v>7.3239999999999998</v>
      </c>
      <c r="G5" s="1">
        <v>7.5940000000000003</v>
      </c>
      <c r="H5" s="2">
        <v>8.5760000000000005</v>
      </c>
      <c r="I5" s="19">
        <f t="shared" ref="I5:I18" si="0">AVERAGE(D5:H5)</f>
        <v>6.6968000000000005</v>
      </c>
      <c r="J5" s="20">
        <f t="shared" ref="J5:J18" si="1">_xlfn.STDEV.P(D5:H5)/SQRT(COUNT(D5:H5))</f>
        <v>0.66635950657284004</v>
      </c>
      <c r="K5" s="8" t="s">
        <v>19</v>
      </c>
    </row>
    <row r="6" spans="3:11" x14ac:dyDescent="0.3">
      <c r="C6" s="7" t="s">
        <v>2</v>
      </c>
      <c r="D6" s="15">
        <v>2.5960000000000001</v>
      </c>
      <c r="E6" s="15">
        <v>0.96299999999999997</v>
      </c>
      <c r="F6" s="15">
        <v>1.103</v>
      </c>
      <c r="G6" s="15">
        <v>1.448</v>
      </c>
      <c r="H6" s="4">
        <v>2.524</v>
      </c>
      <c r="I6" s="19">
        <f t="shared" si="0"/>
        <v>1.7268000000000001</v>
      </c>
      <c r="J6" s="21">
        <f t="shared" si="1"/>
        <v>0.31249209910012099</v>
      </c>
      <c r="K6" s="8" t="s">
        <v>19</v>
      </c>
    </row>
    <row r="7" spans="3:11" x14ac:dyDescent="0.3">
      <c r="C7" s="7" t="s">
        <v>3</v>
      </c>
      <c r="D7" s="15">
        <v>6.1029999999999998</v>
      </c>
      <c r="E7" s="15">
        <v>3.0630000000000002</v>
      </c>
      <c r="F7" s="15">
        <v>2.6040000000000001</v>
      </c>
      <c r="G7" s="15">
        <v>2.637</v>
      </c>
      <c r="H7" s="4">
        <v>3.8180000000000001</v>
      </c>
      <c r="I7" s="19">
        <f t="shared" si="0"/>
        <v>3.6450000000000005</v>
      </c>
      <c r="J7" s="21">
        <f t="shared" si="1"/>
        <v>0.58344363909464303</v>
      </c>
      <c r="K7" s="8" t="s">
        <v>19</v>
      </c>
    </row>
    <row r="8" spans="3:11" x14ac:dyDescent="0.3">
      <c r="C8" s="7" t="s">
        <v>4</v>
      </c>
      <c r="D8" s="15">
        <v>15.938000000000001</v>
      </c>
      <c r="E8" s="15">
        <v>10.672000000000001</v>
      </c>
      <c r="F8" s="15">
        <v>17.995000000000001</v>
      </c>
      <c r="G8" s="15">
        <v>11.855</v>
      </c>
      <c r="H8" s="4">
        <v>16.183</v>
      </c>
      <c r="I8" s="19">
        <f t="shared" si="0"/>
        <v>14.528600000000001</v>
      </c>
      <c r="J8" s="21">
        <f t="shared" si="1"/>
        <v>1.2451646830841285</v>
      </c>
      <c r="K8" s="8" t="s">
        <v>19</v>
      </c>
    </row>
    <row r="9" spans="3:11" x14ac:dyDescent="0.3">
      <c r="C9" s="7" t="s">
        <v>5</v>
      </c>
      <c r="D9" s="15">
        <v>4.5990000000000002</v>
      </c>
      <c r="E9" s="15">
        <v>5.4820000000000002</v>
      </c>
      <c r="F9" s="15">
        <v>6.2850000000000001</v>
      </c>
      <c r="G9" s="15">
        <v>4.1040000000000001</v>
      </c>
      <c r="H9" s="4">
        <v>7.3579999999999997</v>
      </c>
      <c r="I9" s="19">
        <f t="shared" si="0"/>
        <v>5.5655999999999999</v>
      </c>
      <c r="J9" s="21">
        <f t="shared" si="1"/>
        <v>0.5218357289415898</v>
      </c>
      <c r="K9" s="8" t="s">
        <v>19</v>
      </c>
    </row>
    <row r="10" spans="3:11" x14ac:dyDescent="0.3">
      <c r="C10" s="7" t="s">
        <v>6</v>
      </c>
      <c r="D10" s="15">
        <v>14.36</v>
      </c>
      <c r="E10" s="15">
        <v>11.215999999999999</v>
      </c>
      <c r="F10" s="15">
        <v>12.21</v>
      </c>
      <c r="G10" s="15">
        <v>21.895</v>
      </c>
      <c r="H10" s="4">
        <v>13.971</v>
      </c>
      <c r="I10" s="19">
        <f t="shared" si="0"/>
        <v>14.730399999999999</v>
      </c>
      <c r="J10" s="21">
        <f t="shared" si="1"/>
        <v>1.6822461318130586</v>
      </c>
      <c r="K10" s="8" t="s">
        <v>19</v>
      </c>
    </row>
    <row r="11" spans="3:11" x14ac:dyDescent="0.3">
      <c r="C11" s="7" t="s">
        <v>7</v>
      </c>
      <c r="D11" s="15">
        <v>5.8639999999999999</v>
      </c>
      <c r="E11" s="15">
        <v>4.8049999999999997</v>
      </c>
      <c r="F11" s="15">
        <v>4.3079999999999998</v>
      </c>
      <c r="G11" s="15">
        <v>5.6689999999999996</v>
      </c>
      <c r="H11" s="4">
        <v>7.7290000000000001</v>
      </c>
      <c r="I11" s="19">
        <f t="shared" si="0"/>
        <v>5.6749999999999998</v>
      </c>
      <c r="J11" s="21">
        <f t="shared" si="1"/>
        <v>0.52460507050542282</v>
      </c>
      <c r="K11" s="8" t="s">
        <v>19</v>
      </c>
    </row>
    <row r="12" spans="3:11" x14ac:dyDescent="0.3">
      <c r="C12" s="7" t="s">
        <v>8</v>
      </c>
      <c r="D12" s="15">
        <v>16.363</v>
      </c>
      <c r="E12" s="15">
        <v>17.02</v>
      </c>
      <c r="F12" s="15">
        <v>11.281000000000001</v>
      </c>
      <c r="G12" s="15">
        <v>16.463999999999999</v>
      </c>
      <c r="H12" s="4">
        <v>14.021000000000001</v>
      </c>
      <c r="I12" s="19">
        <f t="shared" si="0"/>
        <v>15.0298</v>
      </c>
      <c r="J12" s="21">
        <f t="shared" si="1"/>
        <v>0.95637705535003381</v>
      </c>
      <c r="K12" s="8" t="s">
        <v>19</v>
      </c>
    </row>
    <row r="13" spans="3:11" x14ac:dyDescent="0.3">
      <c r="C13" s="7" t="s">
        <v>9</v>
      </c>
      <c r="D13" s="15">
        <v>47.070999999999998</v>
      </c>
      <c r="E13" s="15">
        <v>31.617000000000001</v>
      </c>
      <c r="F13" s="15">
        <v>29.222000000000001</v>
      </c>
      <c r="G13" s="15">
        <v>28.274000000000001</v>
      </c>
      <c r="H13" s="4">
        <v>40.427999999999997</v>
      </c>
      <c r="I13" s="19">
        <f t="shared" si="0"/>
        <v>35.322400000000002</v>
      </c>
      <c r="J13" s="21">
        <f t="shared" si="1"/>
        <v>3.2540532583226143</v>
      </c>
      <c r="K13" s="8" t="s">
        <v>19</v>
      </c>
    </row>
    <row r="14" spans="3:11" x14ac:dyDescent="0.3">
      <c r="C14" s="7" t="s">
        <v>10</v>
      </c>
      <c r="D14" s="15">
        <v>8.3420000000000005</v>
      </c>
      <c r="E14" s="15">
        <v>5.3630000000000004</v>
      </c>
      <c r="F14" s="15">
        <v>5.827</v>
      </c>
      <c r="G14" s="15">
        <v>7.4050000000000002</v>
      </c>
      <c r="H14" s="4">
        <v>9.3339999999999996</v>
      </c>
      <c r="I14" s="19">
        <f t="shared" si="0"/>
        <v>7.2542</v>
      </c>
      <c r="J14" s="21">
        <f t="shared" si="1"/>
        <v>0.66768719622290329</v>
      </c>
      <c r="K14" s="8" t="s">
        <v>19</v>
      </c>
    </row>
    <row r="15" spans="3:11" x14ac:dyDescent="0.3">
      <c r="C15" s="7" t="s">
        <v>11</v>
      </c>
      <c r="D15" s="15">
        <v>13.715999999999999</v>
      </c>
      <c r="E15" s="15">
        <v>11.021000000000001</v>
      </c>
      <c r="F15" s="15">
        <v>14.744999999999999</v>
      </c>
      <c r="G15" s="15">
        <v>9.7230000000000008</v>
      </c>
      <c r="H15" s="4">
        <v>15.595000000000001</v>
      </c>
      <c r="I15" s="19">
        <f t="shared" si="0"/>
        <v>12.959999999999999</v>
      </c>
      <c r="J15" s="21">
        <f t="shared" si="1"/>
        <v>0.99877677185645397</v>
      </c>
      <c r="K15" s="8" t="s">
        <v>19</v>
      </c>
    </row>
    <row r="16" spans="3:11" x14ac:dyDescent="0.3">
      <c r="C16" s="7" t="s">
        <v>12</v>
      </c>
      <c r="D16" s="15">
        <v>16.484000000000002</v>
      </c>
      <c r="E16" s="15">
        <v>21.65</v>
      </c>
      <c r="F16" s="15">
        <v>22.884</v>
      </c>
      <c r="G16" s="15">
        <v>16.658000000000001</v>
      </c>
      <c r="H16" s="4">
        <v>22.536000000000001</v>
      </c>
      <c r="I16" s="19">
        <f t="shared" si="0"/>
        <v>20.042400000000001</v>
      </c>
      <c r="J16" s="21">
        <f t="shared" si="1"/>
        <v>1.2805230681248956</v>
      </c>
      <c r="K16" s="8" t="s">
        <v>19</v>
      </c>
    </row>
    <row r="17" spans="3:11" x14ac:dyDescent="0.3">
      <c r="C17" s="7" t="s">
        <v>13</v>
      </c>
      <c r="D17" s="15">
        <v>14.502000000000001</v>
      </c>
      <c r="E17" s="15">
        <v>11.808</v>
      </c>
      <c r="F17" s="15">
        <v>10.5</v>
      </c>
      <c r="G17" s="15">
        <v>8.1920000000000002</v>
      </c>
      <c r="H17" s="4">
        <v>13.04</v>
      </c>
      <c r="I17" s="19">
        <f t="shared" si="0"/>
        <v>11.6084</v>
      </c>
      <c r="J17" s="21">
        <f t="shared" si="1"/>
        <v>0.96669704044235039</v>
      </c>
      <c r="K17" s="8" t="s">
        <v>19</v>
      </c>
    </row>
    <row r="18" spans="3:11" ht="15" thickBot="1" x14ac:dyDescent="0.35">
      <c r="C18" s="7" t="s">
        <v>14</v>
      </c>
      <c r="D18" s="5">
        <v>52.716000000000001</v>
      </c>
      <c r="E18" s="5">
        <v>42.164000000000001</v>
      </c>
      <c r="F18" s="5">
        <v>43.137</v>
      </c>
      <c r="G18" s="5">
        <v>53.222999999999999</v>
      </c>
      <c r="H18" s="6">
        <v>37.515999999999998</v>
      </c>
      <c r="I18" s="22">
        <f t="shared" si="0"/>
        <v>45.751199999999997</v>
      </c>
      <c r="J18" s="23">
        <f t="shared" si="1"/>
        <v>2.7702476336962949</v>
      </c>
      <c r="K18" s="8" t="s">
        <v>19</v>
      </c>
    </row>
    <row r="19" spans="3:11" ht="15" thickBot="1" x14ac:dyDescent="0.35">
      <c r="K19" s="8"/>
    </row>
    <row r="20" spans="3:11" ht="15" thickBot="1" x14ac:dyDescent="0.35">
      <c r="D20" s="24" t="s">
        <v>15</v>
      </c>
      <c r="E20" s="25"/>
      <c r="F20" s="25"/>
      <c r="G20" s="25"/>
      <c r="H20" s="25"/>
      <c r="I20" s="25"/>
      <c r="J20" s="26"/>
      <c r="K20" s="8"/>
    </row>
    <row r="21" spans="3:11" x14ac:dyDescent="0.3">
      <c r="C21" s="7" t="s">
        <v>1</v>
      </c>
      <c r="D21" s="16">
        <v>0.34799999999999998</v>
      </c>
      <c r="E21" s="3">
        <v>0.217</v>
      </c>
      <c r="F21" s="3">
        <v>0.61199999999999999</v>
      </c>
      <c r="G21" s="3">
        <v>0.79700000000000004</v>
      </c>
      <c r="H21" s="4">
        <v>0.67300000000000004</v>
      </c>
      <c r="I21" s="17">
        <f t="shared" ref="I21:I34" si="2">AVERAGE(D21:H21)</f>
        <v>0.52940000000000009</v>
      </c>
      <c r="J21" s="17">
        <f t="shared" ref="J21:J34" si="3">_xlfn.STDEV.P(D21:H21)/SQRT(COUNT(D21:H21))</f>
        <v>9.5823420936637357E-2</v>
      </c>
      <c r="K21" s="8">
        <f t="shared" ref="K21:K34" si="4">TTEST(D5:H5,D21:H21,2,2)</f>
        <v>3.6736536387078514E-5</v>
      </c>
    </row>
    <row r="22" spans="3:11" x14ac:dyDescent="0.3">
      <c r="C22" s="7" t="s">
        <v>2</v>
      </c>
      <c r="D22" s="16">
        <v>0.84799999999999998</v>
      </c>
      <c r="E22" s="15">
        <v>0.98</v>
      </c>
      <c r="F22" s="15">
        <v>0.13400000000000001</v>
      </c>
      <c r="G22" s="15">
        <v>1.1879999999999999</v>
      </c>
      <c r="H22" s="4">
        <v>2.4060000000000001</v>
      </c>
      <c r="I22" s="17">
        <f t="shared" si="2"/>
        <v>1.1111999999999997</v>
      </c>
      <c r="J22" s="17">
        <f t="shared" si="3"/>
        <v>0.33007955404720257</v>
      </c>
      <c r="K22" s="8">
        <f t="shared" si="4"/>
        <v>0.26032125130643935</v>
      </c>
    </row>
    <row r="23" spans="3:11" x14ac:dyDescent="0.3">
      <c r="C23" s="7" t="s">
        <v>3</v>
      </c>
      <c r="D23" s="16">
        <v>1.403</v>
      </c>
      <c r="E23" s="15">
        <v>0.13500000000000001</v>
      </c>
      <c r="F23" s="15">
        <v>1.865</v>
      </c>
      <c r="G23" s="15">
        <v>1.08</v>
      </c>
      <c r="H23" s="4">
        <v>0.32200000000000001</v>
      </c>
      <c r="I23" s="17">
        <f t="shared" si="2"/>
        <v>0.96100000000000008</v>
      </c>
      <c r="J23" s="17">
        <f t="shared" si="3"/>
        <v>0.29102151123241732</v>
      </c>
      <c r="K23" s="8">
        <f t="shared" si="4"/>
        <v>6.2013925017866999E-3</v>
      </c>
    </row>
    <row r="24" spans="3:11" x14ac:dyDescent="0.3">
      <c r="C24" s="7" t="s">
        <v>4</v>
      </c>
      <c r="D24" s="16">
        <v>0.77400000000000002</v>
      </c>
      <c r="E24" s="15">
        <v>7.0000000000000007E-2</v>
      </c>
      <c r="F24" s="15">
        <v>1.1919999999999999</v>
      </c>
      <c r="G24" s="15">
        <v>1.5429999999999999</v>
      </c>
      <c r="H24" s="4">
        <v>1.17</v>
      </c>
      <c r="I24" s="17">
        <f t="shared" si="2"/>
        <v>0.94979999999999998</v>
      </c>
      <c r="J24" s="17">
        <f t="shared" si="3"/>
        <v>0.22485451296338266</v>
      </c>
      <c r="K24" s="8">
        <f t="shared" si="4"/>
        <v>1.1514742341188905E-5</v>
      </c>
    </row>
    <row r="25" spans="3:11" x14ac:dyDescent="0.3">
      <c r="C25" s="7" t="s">
        <v>5</v>
      </c>
      <c r="D25" s="16">
        <v>1.3080000000000001</v>
      </c>
      <c r="E25" s="15">
        <v>2.52</v>
      </c>
      <c r="F25" s="15">
        <v>1.2010000000000001</v>
      </c>
      <c r="G25" s="15">
        <v>2.9740000000000002</v>
      </c>
      <c r="H25" s="4">
        <v>1.204</v>
      </c>
      <c r="I25" s="17">
        <f t="shared" si="2"/>
        <v>1.8414000000000001</v>
      </c>
      <c r="J25" s="17">
        <f t="shared" si="3"/>
        <v>0.33729436402050944</v>
      </c>
      <c r="K25" s="8">
        <f t="shared" si="4"/>
        <v>6.7692587055515334E-4</v>
      </c>
    </row>
    <row r="26" spans="3:11" x14ac:dyDescent="0.3">
      <c r="C26" s="7" t="s">
        <v>6</v>
      </c>
      <c r="D26" s="16">
        <v>1.927</v>
      </c>
      <c r="E26" s="15">
        <v>1.18</v>
      </c>
      <c r="F26" s="15">
        <v>2.3220000000000001</v>
      </c>
      <c r="G26" s="15">
        <v>3.8580000000000001</v>
      </c>
      <c r="H26" s="4">
        <v>2.65</v>
      </c>
      <c r="I26" s="17">
        <f t="shared" si="2"/>
        <v>2.3874000000000004</v>
      </c>
      <c r="J26" s="17">
        <f t="shared" si="3"/>
        <v>0.39525602841702456</v>
      </c>
      <c r="K26" s="8">
        <f t="shared" si="4"/>
        <v>2.1168345562376658E-4</v>
      </c>
    </row>
    <row r="27" spans="3:11" x14ac:dyDescent="0.3">
      <c r="C27" s="7" t="s">
        <v>7</v>
      </c>
      <c r="D27" s="16">
        <v>0.59</v>
      </c>
      <c r="E27" s="15">
        <v>1.5429999999999999</v>
      </c>
      <c r="F27" s="15">
        <v>0.20399999999999999</v>
      </c>
      <c r="G27" s="15">
        <v>1.79</v>
      </c>
      <c r="H27" s="4">
        <v>4.242</v>
      </c>
      <c r="I27" s="17">
        <f t="shared" si="2"/>
        <v>1.6738</v>
      </c>
      <c r="J27" s="17">
        <f t="shared" si="3"/>
        <v>0.631227274442415</v>
      </c>
      <c r="K27" s="8">
        <f t="shared" si="4"/>
        <v>2.4117058363610352E-3</v>
      </c>
    </row>
    <row r="28" spans="3:11" x14ac:dyDescent="0.3">
      <c r="C28" s="7" t="s">
        <v>8</v>
      </c>
      <c r="D28" s="16">
        <v>6.6120000000000001</v>
      </c>
      <c r="E28" s="15">
        <v>1.86</v>
      </c>
      <c r="F28" s="15">
        <v>2.794</v>
      </c>
      <c r="G28" s="15">
        <v>4.2939999999999996</v>
      </c>
      <c r="H28" s="4">
        <v>6.2270000000000003</v>
      </c>
      <c r="I28" s="17">
        <f t="shared" si="2"/>
        <v>4.3574000000000002</v>
      </c>
      <c r="J28" s="17">
        <f t="shared" si="3"/>
        <v>0.83099629842737543</v>
      </c>
      <c r="K28" s="8">
        <f t="shared" si="4"/>
        <v>6.7069715616333556E-5</v>
      </c>
    </row>
    <row r="29" spans="3:11" x14ac:dyDescent="0.3">
      <c r="C29" s="7" t="s">
        <v>9</v>
      </c>
      <c r="D29" s="16">
        <v>2.2810000000000001</v>
      </c>
      <c r="E29" s="15">
        <v>4.8940000000000001</v>
      </c>
      <c r="F29" s="15">
        <v>4.8339999999999996</v>
      </c>
      <c r="G29" s="15">
        <v>4.4089999999999998</v>
      </c>
      <c r="H29" s="4">
        <v>5.8840000000000003</v>
      </c>
      <c r="I29" s="17">
        <f t="shared" si="2"/>
        <v>4.4603999999999999</v>
      </c>
      <c r="J29" s="17">
        <f t="shared" si="3"/>
        <v>0.53316598541167315</v>
      </c>
      <c r="K29" s="8">
        <f t="shared" si="4"/>
        <v>3.1457274388085543E-5</v>
      </c>
    </row>
    <row r="30" spans="3:11" x14ac:dyDescent="0.3">
      <c r="C30" s="7" t="s">
        <v>10</v>
      </c>
      <c r="D30" s="16">
        <v>0.23699999999999999</v>
      </c>
      <c r="E30" s="15">
        <v>0.252</v>
      </c>
      <c r="F30" s="15">
        <v>0.43</v>
      </c>
      <c r="G30" s="15">
        <v>1.5409999999999999</v>
      </c>
      <c r="H30" s="4">
        <v>1.268</v>
      </c>
      <c r="I30" s="17">
        <f t="shared" si="2"/>
        <v>0.74559999999999993</v>
      </c>
      <c r="J30" s="17">
        <f t="shared" si="3"/>
        <v>0.24555905196103042</v>
      </c>
      <c r="K30" s="8">
        <f t="shared" si="4"/>
        <v>3.7094185687047038E-5</v>
      </c>
    </row>
    <row r="31" spans="3:11" x14ac:dyDescent="0.3">
      <c r="C31" s="7" t="s">
        <v>11</v>
      </c>
      <c r="D31" s="16">
        <v>0.629</v>
      </c>
      <c r="E31" s="15">
        <v>1.1259999999999999</v>
      </c>
      <c r="F31" s="15">
        <v>1.8759999999999999</v>
      </c>
      <c r="G31" s="15">
        <v>2.907</v>
      </c>
      <c r="H31" s="4">
        <v>3.6</v>
      </c>
      <c r="I31" s="17">
        <f t="shared" si="2"/>
        <v>2.0276000000000001</v>
      </c>
      <c r="J31" s="17">
        <f t="shared" si="3"/>
        <v>0.49143598565835622</v>
      </c>
      <c r="K31" s="8">
        <f t="shared" si="4"/>
        <v>2.2138933464836922E-5</v>
      </c>
    </row>
    <row r="32" spans="3:11" x14ac:dyDescent="0.3">
      <c r="C32" s="7" t="s">
        <v>12</v>
      </c>
      <c r="D32" s="16">
        <v>0.82299999999999995</v>
      </c>
      <c r="E32" s="15">
        <v>1.165</v>
      </c>
      <c r="F32" s="15">
        <v>4.5090000000000003</v>
      </c>
      <c r="G32" s="15">
        <v>3.3359999999999999</v>
      </c>
      <c r="H32" s="4">
        <v>2.339</v>
      </c>
      <c r="I32" s="17">
        <f t="shared" si="2"/>
        <v>2.4344000000000001</v>
      </c>
      <c r="J32" s="17">
        <f t="shared" si="3"/>
        <v>0.61102979305431571</v>
      </c>
      <c r="K32" s="8">
        <f t="shared" si="4"/>
        <v>3.874617571443944E-6</v>
      </c>
    </row>
    <row r="33" spans="3:11" x14ac:dyDescent="0.3">
      <c r="C33" s="7" t="s">
        <v>13</v>
      </c>
      <c r="D33" s="16">
        <v>2.4809999999999999</v>
      </c>
      <c r="E33" s="15">
        <v>0.99299999999999999</v>
      </c>
      <c r="F33" s="15">
        <v>1.702</v>
      </c>
      <c r="G33" s="15">
        <v>3.198</v>
      </c>
      <c r="H33" s="4">
        <v>1.778</v>
      </c>
      <c r="I33" s="17">
        <f t="shared" si="2"/>
        <v>2.0304000000000002</v>
      </c>
      <c r="J33" s="17">
        <f t="shared" si="3"/>
        <v>0.33550446792852073</v>
      </c>
      <c r="K33" s="8">
        <f t="shared" si="4"/>
        <v>3.1435764377567812E-5</v>
      </c>
    </row>
    <row r="34" spans="3:11" ht="15" thickBot="1" x14ac:dyDescent="0.35">
      <c r="C34" s="7" t="s">
        <v>14</v>
      </c>
      <c r="D34" s="14">
        <v>4.1319999999999997</v>
      </c>
      <c r="E34" s="5">
        <v>8.4570000000000007</v>
      </c>
      <c r="F34" s="5">
        <v>7.1760000000000002</v>
      </c>
      <c r="G34" s="5">
        <v>7.55</v>
      </c>
      <c r="H34" s="6">
        <v>8.6020000000000003</v>
      </c>
      <c r="I34" s="18">
        <f t="shared" si="2"/>
        <v>7.1834000000000007</v>
      </c>
      <c r="J34" s="18">
        <f t="shared" si="3"/>
        <v>0.72332496707911276</v>
      </c>
      <c r="K34" s="8">
        <f t="shared" si="4"/>
        <v>2.0790702085435894E-6</v>
      </c>
    </row>
  </sheetData>
  <mergeCells count="3">
    <mergeCell ref="D20:J20"/>
    <mergeCell ref="D2:H2"/>
    <mergeCell ref="D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2015-06-05T18:17:20Z</dcterms:created>
  <dcterms:modified xsi:type="dcterms:W3CDTF">2022-02-10T14:27:16Z</dcterms:modified>
</cp:coreProperties>
</file>