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03"/>
  <workbookPr/>
  <mc:AlternateContent xmlns:mc="http://schemas.openxmlformats.org/markup-compatibility/2006">
    <mc:Choice Requires="x15">
      <x15ac:absPath xmlns:x15ac="http://schemas.microsoft.com/office/spreadsheetml/2010/11/ac" url="D:\Desktop folders\DAG story new flow\seven figures\Final submission\Bioarchive\New folder\final docs\elife-full submission\Source files for elife\final\Final source data -labelled\"/>
    </mc:Choice>
  </mc:AlternateContent>
  <xr:revisionPtr revIDLastSave="0" documentId="13_ncr:1_{8B9F5B07-A789-4958-95F8-52456C8468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" i="2" l="1"/>
  <c r="P17" i="2"/>
  <c r="O17" i="2"/>
  <c r="N17" i="2"/>
  <c r="M17" i="2"/>
  <c r="Q16" i="2"/>
  <c r="P16" i="2"/>
  <c r="O16" i="2"/>
  <c r="N16" i="2"/>
  <c r="M16" i="2"/>
  <c r="Q15" i="2"/>
  <c r="P15" i="2"/>
  <c r="O15" i="2"/>
  <c r="N15" i="2"/>
  <c r="M15" i="2"/>
  <c r="Q14" i="2"/>
  <c r="P14" i="2"/>
  <c r="O14" i="2"/>
  <c r="N14" i="2"/>
  <c r="M14" i="2"/>
  <c r="Q13" i="2"/>
  <c r="P13" i="2"/>
  <c r="O13" i="2"/>
  <c r="N13" i="2"/>
  <c r="M13" i="2"/>
  <c r="Q12" i="2"/>
  <c r="P12" i="2"/>
  <c r="O12" i="2"/>
  <c r="N12" i="2"/>
  <c r="M12" i="2"/>
  <c r="Q11" i="2"/>
  <c r="P11" i="2"/>
  <c r="O11" i="2"/>
  <c r="N11" i="2"/>
  <c r="M11" i="2"/>
  <c r="Q10" i="2"/>
  <c r="P10" i="2"/>
  <c r="O10" i="2"/>
  <c r="N10" i="2"/>
  <c r="M10" i="2"/>
  <c r="Q9" i="2"/>
  <c r="P9" i="2"/>
  <c r="O9" i="2"/>
  <c r="N9" i="2"/>
  <c r="M9" i="2"/>
  <c r="Q8" i="2"/>
  <c r="P8" i="2"/>
  <c r="O8" i="2"/>
  <c r="N8" i="2"/>
  <c r="M8" i="2"/>
  <c r="Q7" i="2"/>
  <c r="P7" i="2"/>
  <c r="O7" i="2"/>
  <c r="N7" i="2"/>
  <c r="M7" i="2"/>
  <c r="Q6" i="2"/>
  <c r="P6" i="2"/>
  <c r="O6" i="2"/>
  <c r="N6" i="2"/>
  <c r="M6" i="2"/>
  <c r="Q5" i="2"/>
  <c r="P5" i="2"/>
  <c r="O5" i="2"/>
  <c r="N5" i="2"/>
  <c r="M5" i="2"/>
  <c r="Q4" i="2"/>
  <c r="P4" i="2"/>
  <c r="O4" i="2"/>
  <c r="N4" i="2"/>
  <c r="M4" i="2"/>
</calcChain>
</file>

<file path=xl/sharedStrings.xml><?xml version="1.0" encoding="utf-8"?>
<sst xmlns="http://schemas.openxmlformats.org/spreadsheetml/2006/main" count="25" uniqueCount="20">
  <si>
    <t>Wild type</t>
  </si>
  <si>
    <t>16:0/32:0</t>
  </si>
  <si>
    <t>16:0/34:0</t>
  </si>
  <si>
    <t>16:0/34:1</t>
  </si>
  <si>
    <t>16:0/36:1</t>
  </si>
  <si>
    <t>16:0/36:2</t>
  </si>
  <si>
    <t>18:0/34:1</t>
  </si>
  <si>
    <t>18:0/36:2</t>
  </si>
  <si>
    <t>18:1/32:0</t>
  </si>
  <si>
    <t>18:1/34:0</t>
  </si>
  <si>
    <t>18:1/34:1</t>
  </si>
  <si>
    <t>18:1/36:1</t>
  </si>
  <si>
    <t>18:1/36:2</t>
  </si>
  <si>
    <t>18:2/34:2</t>
  </si>
  <si>
    <t>TAG</t>
  </si>
  <si>
    <t>ΔDmDIP2</t>
  </si>
  <si>
    <t>SEM</t>
  </si>
  <si>
    <t>p-value</t>
  </si>
  <si>
    <t>avergae</t>
  </si>
  <si>
    <t xml:space="preserve"> TAG  (normalized intensity) species from Drosophila 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</si>
</sst>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0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3" fillId="2" borderId="12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66926-14D6-4C88-806A-4AA3440F6A59}">
  <dimension ref="B1:Q17"/>
  <sheetViews>
    <sheetView tabSelected="1" workbookViewId="0">
      <selection activeCell="I23" sqref="I23"/>
    </sheetView>
  </sheetViews>
  <sheetFormatPr defaultRowHeight="14.4" x14ac:dyDescent="0.3"/>
  <sheetData>
    <row r="1" spans="2:17" x14ac:dyDescent="0.3">
      <c r="C1" s="27" t="s">
        <v>19</v>
      </c>
      <c r="D1" s="28"/>
      <c r="E1" s="28"/>
      <c r="F1" s="28"/>
      <c r="G1" s="28"/>
      <c r="H1" s="28"/>
      <c r="I1" s="28"/>
      <c r="J1" s="28"/>
      <c r="K1" s="28"/>
      <c r="L1" s="28"/>
    </row>
    <row r="2" spans="2:17" ht="15" thickBot="1" x14ac:dyDescent="0.35">
      <c r="M2" s="26" t="s">
        <v>18</v>
      </c>
      <c r="N2" s="26"/>
      <c r="O2" s="26" t="s">
        <v>16</v>
      </c>
      <c r="P2" s="26"/>
      <c r="Q2" s="10" t="s">
        <v>17</v>
      </c>
    </row>
    <row r="3" spans="2:17" ht="15" thickBot="1" x14ac:dyDescent="0.35">
      <c r="B3" s="18" t="s">
        <v>14</v>
      </c>
      <c r="C3" s="20" t="s">
        <v>0</v>
      </c>
      <c r="D3" s="20"/>
      <c r="E3" s="20"/>
      <c r="F3" s="20"/>
      <c r="G3" s="21"/>
      <c r="H3" s="22" t="s">
        <v>15</v>
      </c>
      <c r="I3" s="20"/>
      <c r="J3" s="20"/>
      <c r="K3" s="20"/>
      <c r="L3" s="20"/>
      <c r="M3" s="11" t="s">
        <v>0</v>
      </c>
      <c r="N3" s="11" t="s">
        <v>15</v>
      </c>
      <c r="O3" s="11" t="s">
        <v>0</v>
      </c>
      <c r="P3" s="11" t="s">
        <v>15</v>
      </c>
      <c r="Q3" s="11"/>
    </row>
    <row r="4" spans="2:17" x14ac:dyDescent="0.3">
      <c r="B4" s="19" t="s">
        <v>1</v>
      </c>
      <c r="C4" s="2">
        <v>4817920</v>
      </c>
      <c r="D4" s="2">
        <v>4932305</v>
      </c>
      <c r="E4" s="2">
        <v>5039648</v>
      </c>
      <c r="F4" s="2">
        <v>5582041</v>
      </c>
      <c r="G4" s="3">
        <v>6173896</v>
      </c>
      <c r="H4" s="1">
        <v>5101648</v>
      </c>
      <c r="I4" s="2">
        <v>5531055</v>
      </c>
      <c r="J4" s="2">
        <v>4279499</v>
      </c>
      <c r="K4" s="2">
        <v>6614845</v>
      </c>
      <c r="L4" s="3">
        <v>6449280</v>
      </c>
      <c r="M4" s="12">
        <f t="shared" ref="M4:M17" si="0">AVERAGE(C4:G4)</f>
        <v>5309162</v>
      </c>
      <c r="N4" s="13">
        <f t="shared" ref="N4:N17" si="1">AVERAGE(H4:L4)</f>
        <v>5595265.4000000004</v>
      </c>
      <c r="O4" s="12">
        <f t="shared" ref="O4:O17" si="2">_xlfn.STDEV.P(C4:G4)/SQRT(COUNT(C4:G4))</f>
        <v>226115.50469669257</v>
      </c>
      <c r="P4" s="13">
        <f t="shared" ref="P4:P17" si="3">_xlfn.STDEV.P(H4:L4)/SQRT(COUNT(H4:L4))</f>
        <v>387190.17705356108</v>
      </c>
      <c r="Q4" s="23">
        <f t="shared" ref="Q4:Q17" si="4">_xlfn.T.TEST(C4:G4,H4:L4,2,2)</f>
        <v>0.58386107650283869</v>
      </c>
    </row>
    <row r="5" spans="2:17" x14ac:dyDescent="0.3">
      <c r="B5" s="19" t="s">
        <v>1</v>
      </c>
      <c r="C5" s="5">
        <v>4817920</v>
      </c>
      <c r="D5" s="5">
        <v>4932305</v>
      </c>
      <c r="E5" s="5">
        <v>5039648</v>
      </c>
      <c r="F5" s="5">
        <v>5582041</v>
      </c>
      <c r="G5" s="6">
        <v>6173896</v>
      </c>
      <c r="H5" s="4">
        <v>5101648</v>
      </c>
      <c r="I5" s="5">
        <v>5531055</v>
      </c>
      <c r="J5" s="5">
        <v>4279499</v>
      </c>
      <c r="K5" s="5">
        <v>6614845</v>
      </c>
      <c r="L5" s="6">
        <v>6449280</v>
      </c>
      <c r="M5" s="14">
        <f t="shared" si="0"/>
        <v>5309162</v>
      </c>
      <c r="N5" s="15">
        <f t="shared" si="1"/>
        <v>5595265.4000000004</v>
      </c>
      <c r="O5" s="14">
        <f t="shared" si="2"/>
        <v>226115.50469669257</v>
      </c>
      <c r="P5" s="15">
        <f t="shared" si="3"/>
        <v>387190.17705356108</v>
      </c>
      <c r="Q5" s="24">
        <f t="shared" si="4"/>
        <v>0.58386107650283869</v>
      </c>
    </row>
    <row r="6" spans="2:17" x14ac:dyDescent="0.3">
      <c r="B6" s="19" t="s">
        <v>2</v>
      </c>
      <c r="C6" s="5">
        <v>2608296</v>
      </c>
      <c r="D6" s="5">
        <v>2749214</v>
      </c>
      <c r="E6" s="5">
        <v>2987520</v>
      </c>
      <c r="F6" s="5">
        <v>3398722</v>
      </c>
      <c r="G6" s="6">
        <v>3434688</v>
      </c>
      <c r="H6" s="4">
        <v>2979328</v>
      </c>
      <c r="I6" s="5">
        <v>3487173</v>
      </c>
      <c r="J6" s="5">
        <v>4209676</v>
      </c>
      <c r="K6" s="5">
        <v>4187016</v>
      </c>
      <c r="L6" s="6">
        <v>4211855</v>
      </c>
      <c r="M6" s="14">
        <f t="shared" si="0"/>
        <v>3035688</v>
      </c>
      <c r="N6" s="15">
        <f t="shared" si="1"/>
        <v>3815009.6</v>
      </c>
      <c r="O6" s="14">
        <f t="shared" si="2"/>
        <v>149404.96855459659</v>
      </c>
      <c r="P6" s="15">
        <f t="shared" si="3"/>
        <v>224274.5793271453</v>
      </c>
      <c r="Q6" s="24">
        <f t="shared" si="4"/>
        <v>3.2282850311541364E-2</v>
      </c>
    </row>
    <row r="7" spans="2:17" x14ac:dyDescent="0.3">
      <c r="B7" s="19" t="s">
        <v>3</v>
      </c>
      <c r="C7" s="5">
        <v>12800000</v>
      </c>
      <c r="D7" s="5">
        <v>14800000</v>
      </c>
      <c r="E7" s="5">
        <v>16300000</v>
      </c>
      <c r="F7" s="5">
        <v>18000000</v>
      </c>
      <c r="G7" s="6">
        <v>17500000</v>
      </c>
      <c r="H7" s="4">
        <v>12600000</v>
      </c>
      <c r="I7" s="5">
        <v>15300000</v>
      </c>
      <c r="J7" s="5">
        <v>17800000</v>
      </c>
      <c r="K7" s="5">
        <v>18100000</v>
      </c>
      <c r="L7" s="6">
        <v>18500000</v>
      </c>
      <c r="M7" s="14">
        <f t="shared" si="0"/>
        <v>15880000</v>
      </c>
      <c r="N7" s="15">
        <f t="shared" si="1"/>
        <v>16460000</v>
      </c>
      <c r="O7" s="14">
        <f t="shared" si="2"/>
        <v>847301.59919594158</v>
      </c>
      <c r="P7" s="15">
        <f t="shared" si="3"/>
        <v>997837.66214750567</v>
      </c>
      <c r="Q7" s="24">
        <f t="shared" si="4"/>
        <v>0.70224799859195353</v>
      </c>
    </row>
    <row r="8" spans="2:17" x14ac:dyDescent="0.3">
      <c r="B8" s="19" t="s">
        <v>4</v>
      </c>
      <c r="C8" s="5">
        <v>4004524</v>
      </c>
      <c r="D8" s="5">
        <v>5159782</v>
      </c>
      <c r="E8" s="5">
        <v>6150163</v>
      </c>
      <c r="F8" s="5">
        <v>7271664</v>
      </c>
      <c r="G8" s="6">
        <v>6608548</v>
      </c>
      <c r="H8" s="4">
        <v>4574515</v>
      </c>
      <c r="I8" s="5">
        <v>6291663</v>
      </c>
      <c r="J8" s="5">
        <v>7413050</v>
      </c>
      <c r="K8" s="5">
        <v>7834247</v>
      </c>
      <c r="L8" s="6">
        <v>8165108</v>
      </c>
      <c r="M8" s="14">
        <f t="shared" si="0"/>
        <v>5838936.2000000002</v>
      </c>
      <c r="N8" s="15">
        <f t="shared" si="1"/>
        <v>6855716.5999999996</v>
      </c>
      <c r="O8" s="14">
        <f t="shared" si="2"/>
        <v>512569.68070758146</v>
      </c>
      <c r="P8" s="15">
        <f t="shared" si="3"/>
        <v>583255.87195978407</v>
      </c>
      <c r="Q8" s="24">
        <f t="shared" si="4"/>
        <v>0.27520507531475041</v>
      </c>
    </row>
    <row r="9" spans="2:17" x14ac:dyDescent="0.3">
      <c r="B9" s="19" t="s">
        <v>5</v>
      </c>
      <c r="C9" s="5">
        <v>10400000</v>
      </c>
      <c r="D9" s="5">
        <v>12100000</v>
      </c>
      <c r="E9" s="5">
        <v>12800000</v>
      </c>
      <c r="F9" s="5">
        <v>14500000</v>
      </c>
      <c r="G9" s="6">
        <v>13900000</v>
      </c>
      <c r="H9" s="4">
        <v>10400000</v>
      </c>
      <c r="I9" s="5">
        <v>13100000</v>
      </c>
      <c r="J9" s="5">
        <v>15300000</v>
      </c>
      <c r="K9" s="5">
        <v>15100000</v>
      </c>
      <c r="L9" s="6">
        <v>15200000</v>
      </c>
      <c r="M9" s="14">
        <f t="shared" si="0"/>
        <v>12740000</v>
      </c>
      <c r="N9" s="15">
        <f t="shared" si="1"/>
        <v>13820000</v>
      </c>
      <c r="O9" s="14">
        <f t="shared" si="2"/>
        <v>642868.57132698596</v>
      </c>
      <c r="P9" s="15">
        <f t="shared" si="3"/>
        <v>847301.59919594158</v>
      </c>
      <c r="Q9" s="24">
        <f t="shared" si="4"/>
        <v>0.39029249212002037</v>
      </c>
    </row>
    <row r="10" spans="2:17" x14ac:dyDescent="0.3">
      <c r="B10" s="19" t="s">
        <v>6</v>
      </c>
      <c r="C10" s="5">
        <v>3687439</v>
      </c>
      <c r="D10" s="5">
        <v>5265124</v>
      </c>
      <c r="E10" s="5">
        <v>5648840</v>
      </c>
      <c r="F10" s="5">
        <v>7240900</v>
      </c>
      <c r="G10" s="6">
        <v>6379141</v>
      </c>
      <c r="H10" s="4">
        <v>4814309</v>
      </c>
      <c r="I10" s="5">
        <v>6536010</v>
      </c>
      <c r="J10" s="5">
        <v>7658405</v>
      </c>
      <c r="K10" s="5">
        <v>8578943</v>
      </c>
      <c r="L10" s="6">
        <v>8845465</v>
      </c>
      <c r="M10" s="14">
        <f t="shared" si="0"/>
        <v>5644288.7999999998</v>
      </c>
      <c r="N10" s="15">
        <f t="shared" si="1"/>
        <v>7286626.4000000004</v>
      </c>
      <c r="O10" s="14">
        <f t="shared" si="2"/>
        <v>531496.86277722463</v>
      </c>
      <c r="P10" s="15">
        <f t="shared" si="3"/>
        <v>660728.6162773699</v>
      </c>
      <c r="Q10" s="24">
        <f t="shared" si="4"/>
        <v>0.12145370135946379</v>
      </c>
    </row>
    <row r="11" spans="2:17" x14ac:dyDescent="0.3">
      <c r="B11" s="19" t="s">
        <v>7</v>
      </c>
      <c r="C11" s="5">
        <v>642228.6</v>
      </c>
      <c r="D11" s="5">
        <v>954316.4</v>
      </c>
      <c r="E11" s="5">
        <v>1056845</v>
      </c>
      <c r="F11" s="5">
        <v>1590874</v>
      </c>
      <c r="G11" s="6">
        <v>1041724</v>
      </c>
      <c r="H11" s="4">
        <v>729443.5</v>
      </c>
      <c r="I11" s="5">
        <v>1188535</v>
      </c>
      <c r="J11" s="5">
        <v>1568981</v>
      </c>
      <c r="K11" s="5">
        <v>1578778</v>
      </c>
      <c r="L11" s="6">
        <v>1621982</v>
      </c>
      <c r="M11" s="14">
        <f t="shared" si="0"/>
        <v>1057197.6000000001</v>
      </c>
      <c r="N11" s="15">
        <f t="shared" si="1"/>
        <v>1337543.8999999999</v>
      </c>
      <c r="O11" s="14">
        <f t="shared" si="2"/>
        <v>136796.76440839094</v>
      </c>
      <c r="P11" s="15">
        <f t="shared" si="3"/>
        <v>152925.05402976976</v>
      </c>
      <c r="Q11" s="24">
        <f t="shared" si="4"/>
        <v>0.25645861662444042</v>
      </c>
    </row>
    <row r="12" spans="2:17" x14ac:dyDescent="0.3">
      <c r="B12" s="19" t="s">
        <v>8</v>
      </c>
      <c r="C12" s="5">
        <v>8795067</v>
      </c>
      <c r="D12" s="5">
        <v>10000000</v>
      </c>
      <c r="E12" s="5">
        <v>10900000</v>
      </c>
      <c r="F12" s="5">
        <v>11700000</v>
      </c>
      <c r="G12" s="6">
        <v>12000000</v>
      </c>
      <c r="H12" s="4">
        <v>9159988</v>
      </c>
      <c r="I12" s="5">
        <v>11000000</v>
      </c>
      <c r="J12" s="5">
        <v>12500000</v>
      </c>
      <c r="K12" s="5">
        <v>12700000</v>
      </c>
      <c r="L12" s="6">
        <v>13100000</v>
      </c>
      <c r="M12" s="14">
        <f t="shared" si="0"/>
        <v>10679013.4</v>
      </c>
      <c r="N12" s="15">
        <f t="shared" si="1"/>
        <v>11691997.6</v>
      </c>
      <c r="O12" s="14">
        <f t="shared" si="2"/>
        <v>523318.92943371343</v>
      </c>
      <c r="P12" s="15">
        <f t="shared" si="3"/>
        <v>649348.62033010274</v>
      </c>
      <c r="Q12" s="24">
        <f t="shared" si="4"/>
        <v>0.30894477067557669</v>
      </c>
    </row>
    <row r="13" spans="2:17" x14ac:dyDescent="0.3">
      <c r="B13" s="19" t="s">
        <v>9</v>
      </c>
      <c r="C13" s="5">
        <v>3604825</v>
      </c>
      <c r="D13" s="5">
        <v>4527766</v>
      </c>
      <c r="E13" s="5">
        <v>5202559</v>
      </c>
      <c r="F13" s="5">
        <v>5936045</v>
      </c>
      <c r="G13" s="6">
        <v>5750073</v>
      </c>
      <c r="H13" s="4">
        <v>4151232</v>
      </c>
      <c r="I13" s="5">
        <v>5526637</v>
      </c>
      <c r="J13" s="5">
        <v>6575454</v>
      </c>
      <c r="K13" s="5">
        <v>6814362</v>
      </c>
      <c r="L13" s="6">
        <v>6988395</v>
      </c>
      <c r="M13" s="14">
        <f t="shared" si="0"/>
        <v>5004253.5999999996</v>
      </c>
      <c r="N13" s="15">
        <f t="shared" si="1"/>
        <v>6011216</v>
      </c>
      <c r="O13" s="14">
        <f t="shared" si="2"/>
        <v>382060.08227247192</v>
      </c>
      <c r="P13" s="15">
        <f t="shared" si="3"/>
        <v>473820.39227952191</v>
      </c>
      <c r="Q13" s="24">
        <f t="shared" si="4"/>
        <v>0.17721525285085019</v>
      </c>
    </row>
    <row r="14" spans="2:17" x14ac:dyDescent="0.3">
      <c r="B14" s="19" t="s">
        <v>10</v>
      </c>
      <c r="C14" s="5">
        <v>12100000</v>
      </c>
      <c r="D14" s="5">
        <v>14700000</v>
      </c>
      <c r="E14" s="5">
        <v>15400000</v>
      </c>
      <c r="F14" s="5">
        <v>17000000</v>
      </c>
      <c r="G14" s="6">
        <v>16400000</v>
      </c>
      <c r="H14" s="4">
        <v>12100000</v>
      </c>
      <c r="I14" s="5">
        <v>15300000</v>
      </c>
      <c r="J14" s="5">
        <v>17800000</v>
      </c>
      <c r="K14" s="5">
        <v>17700000</v>
      </c>
      <c r="L14" s="6">
        <v>18500000</v>
      </c>
      <c r="M14" s="14">
        <f t="shared" si="0"/>
        <v>15120000</v>
      </c>
      <c r="N14" s="15">
        <f t="shared" si="1"/>
        <v>16280000</v>
      </c>
      <c r="O14" s="14">
        <f t="shared" si="2"/>
        <v>762836.81085799728</v>
      </c>
      <c r="P14" s="15">
        <f t="shared" si="3"/>
        <v>1052387.7612363228</v>
      </c>
      <c r="Q14" s="24">
        <f t="shared" si="4"/>
        <v>0.44777868278860899</v>
      </c>
    </row>
    <row r="15" spans="2:17" x14ac:dyDescent="0.3">
      <c r="B15" s="19" t="s">
        <v>11</v>
      </c>
      <c r="C15" s="5">
        <v>1252898</v>
      </c>
      <c r="D15" s="5">
        <v>1936826</v>
      </c>
      <c r="E15" s="5">
        <v>2429688</v>
      </c>
      <c r="F15" s="5">
        <v>3426682</v>
      </c>
      <c r="G15" s="6">
        <v>2308317</v>
      </c>
      <c r="H15" s="4">
        <v>1303022</v>
      </c>
      <c r="I15" s="5">
        <v>2171030</v>
      </c>
      <c r="J15" s="5">
        <v>2932898</v>
      </c>
      <c r="K15" s="5">
        <v>2848799</v>
      </c>
      <c r="L15" s="6">
        <v>2968239</v>
      </c>
      <c r="M15" s="14">
        <f t="shared" si="0"/>
        <v>2270882.2000000002</v>
      </c>
      <c r="N15" s="15">
        <f t="shared" si="1"/>
        <v>2444797.6</v>
      </c>
      <c r="O15" s="14">
        <f t="shared" si="2"/>
        <v>316883.52435889118</v>
      </c>
      <c r="P15" s="15">
        <f t="shared" si="3"/>
        <v>286639.16344290425</v>
      </c>
      <c r="Q15" s="24">
        <f t="shared" si="4"/>
        <v>0.72525533686746579</v>
      </c>
    </row>
    <row r="16" spans="2:17" x14ac:dyDescent="0.3">
      <c r="B16" s="19" t="s">
        <v>12</v>
      </c>
      <c r="C16" s="5">
        <v>4714562</v>
      </c>
      <c r="D16" s="5">
        <v>6427844</v>
      </c>
      <c r="E16" s="5">
        <v>5863334</v>
      </c>
      <c r="F16" s="5">
        <v>8035856</v>
      </c>
      <c r="G16" s="6">
        <v>6353787</v>
      </c>
      <c r="H16" s="4">
        <v>4633573</v>
      </c>
      <c r="I16" s="5">
        <v>5961904</v>
      </c>
      <c r="J16" s="5">
        <v>7455220</v>
      </c>
      <c r="K16" s="5">
        <v>6991471</v>
      </c>
      <c r="L16" s="6">
        <v>7211598</v>
      </c>
      <c r="M16" s="14">
        <f t="shared" si="0"/>
        <v>6279076.5999999996</v>
      </c>
      <c r="N16" s="15">
        <f t="shared" si="1"/>
        <v>6450753.2000000002</v>
      </c>
      <c r="O16" s="14">
        <f t="shared" si="2"/>
        <v>478937.78662800026</v>
      </c>
      <c r="P16" s="15">
        <f t="shared" si="3"/>
        <v>465675.05927798193</v>
      </c>
      <c r="Q16" s="24">
        <f t="shared" si="4"/>
        <v>0.82396448295255087</v>
      </c>
    </row>
    <row r="17" spans="2:17" ht="15" thickBot="1" x14ac:dyDescent="0.35">
      <c r="B17" s="19" t="s">
        <v>13</v>
      </c>
      <c r="C17" s="8">
        <v>3575109</v>
      </c>
      <c r="D17" s="8">
        <v>4002603</v>
      </c>
      <c r="E17" s="8">
        <v>3655031</v>
      </c>
      <c r="F17" s="8">
        <v>4742909</v>
      </c>
      <c r="G17" s="9">
        <v>4678026</v>
      </c>
      <c r="H17" s="7">
        <v>6710770</v>
      </c>
      <c r="I17" s="8">
        <v>7254933</v>
      </c>
      <c r="J17" s="8">
        <v>7371343</v>
      </c>
      <c r="K17" s="8">
        <v>7927048</v>
      </c>
      <c r="L17" s="9">
        <v>8209730</v>
      </c>
      <c r="M17" s="16">
        <f t="shared" si="0"/>
        <v>4130735.6</v>
      </c>
      <c r="N17" s="17">
        <f t="shared" si="1"/>
        <v>7494764.7999999998</v>
      </c>
      <c r="O17" s="16">
        <f t="shared" si="2"/>
        <v>221424.19035608551</v>
      </c>
      <c r="P17" s="17">
        <f t="shared" si="3"/>
        <v>235409.77733703415</v>
      </c>
      <c r="Q17" s="25">
        <f t="shared" si="4"/>
        <v>1.4435418748012986E-5</v>
      </c>
    </row>
  </sheetData>
  <mergeCells count="3">
    <mergeCell ref="M2:N2"/>
    <mergeCell ref="O2:P2"/>
    <mergeCell ref="C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Sudipta Mondal</dc:creator>
  <cp:lastModifiedBy>Sudipta Mondal</cp:lastModifiedBy>
  <dcterms:created xsi:type="dcterms:W3CDTF">2015-06-05T18:17:20Z</dcterms:created>
  <dcterms:modified xsi:type="dcterms:W3CDTF">2022-02-10T14:29:14Z</dcterms:modified>
</cp:coreProperties>
</file>