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3"/>
  <workbookPr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"/>
    </mc:Choice>
  </mc:AlternateContent>
  <xr:revisionPtr revIDLastSave="0" documentId="13_ncr:1_{60B4A91B-7DAD-4A80-A488-E6C43ED1E3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ypertonic stress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1" i="2"/>
  <c r="J10" i="2"/>
  <c r="L12" i="2" l="1"/>
  <c r="K10" i="2"/>
  <c r="L10" i="2" s="1"/>
  <c r="K11" i="2"/>
  <c r="L11" i="2" s="1"/>
  <c r="K12" i="2"/>
  <c r="L6" i="2"/>
  <c r="K6" i="2"/>
  <c r="L5" i="2"/>
  <c r="K5" i="2"/>
  <c r="L4" i="2"/>
  <c r="K4" i="2"/>
  <c r="F6" i="2"/>
  <c r="E6" i="2"/>
  <c r="F5" i="2"/>
  <c r="E5" i="2"/>
  <c r="F4" i="2"/>
  <c r="E4" i="2"/>
</calcChain>
</file>

<file path=xl/sharedStrings.xml><?xml version="1.0" encoding="utf-8"?>
<sst xmlns="http://schemas.openxmlformats.org/spreadsheetml/2006/main" count="34" uniqueCount="11">
  <si>
    <t xml:space="preserve">Live cells </t>
  </si>
  <si>
    <t>dead cells</t>
  </si>
  <si>
    <t>Total cell count</t>
  </si>
  <si>
    <t xml:space="preserve">Wild type </t>
  </si>
  <si>
    <t>ΔScDIP2</t>
  </si>
  <si>
    <t>Hypertonic stress</t>
  </si>
  <si>
    <t>No stress</t>
  </si>
  <si>
    <t>% cell death</t>
  </si>
  <si>
    <t>Experiment-1</t>
  </si>
  <si>
    <t>Experiment-2</t>
  </si>
  <si>
    <t>Experiment-3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</si>
</sst>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3C67-D94E-4FC0-9953-EDD4EC29B83E}">
  <dimension ref="A2:L13"/>
  <sheetViews>
    <sheetView tabSelected="1" workbookViewId="0">
      <selection activeCell="J16" sqref="J16"/>
    </sheetView>
  </sheetViews>
  <sheetFormatPr defaultRowHeight="14.4" x14ac:dyDescent="0.3"/>
  <cols>
    <col min="1" max="1" width="15.109375" bestFit="1" customWidth="1"/>
    <col min="2" max="2" width="12.109375" bestFit="1" customWidth="1"/>
    <col min="4" max="4" width="9" bestFit="1" customWidth="1"/>
    <col min="5" max="5" width="13.6640625" bestFit="1" customWidth="1"/>
    <col min="6" max="6" width="11" bestFit="1" customWidth="1"/>
    <col min="7" max="7" width="4.6640625" customWidth="1"/>
    <col min="8" max="8" width="12.109375" bestFit="1" customWidth="1"/>
    <col min="11" max="11" width="13.6640625" bestFit="1" customWidth="1"/>
    <col min="12" max="12" width="11" bestFit="1" customWidth="1"/>
  </cols>
  <sheetData>
    <row r="2" spans="1:12" x14ac:dyDescent="0.3">
      <c r="C2" s="5" t="s">
        <v>3</v>
      </c>
      <c r="D2" s="5"/>
      <c r="E2" s="5"/>
      <c r="F2" s="5"/>
      <c r="I2" s="5" t="s">
        <v>4</v>
      </c>
      <c r="J2" s="5"/>
      <c r="K2" s="5"/>
      <c r="L2" s="5"/>
    </row>
    <row r="3" spans="1:12" x14ac:dyDescent="0.3">
      <c r="C3" s="1" t="s">
        <v>0</v>
      </c>
      <c r="D3" s="1" t="s">
        <v>1</v>
      </c>
      <c r="E3" s="1" t="s">
        <v>2</v>
      </c>
      <c r="F3" s="1" t="s">
        <v>7</v>
      </c>
      <c r="I3" s="1" t="s">
        <v>0</v>
      </c>
      <c r="J3" s="1" t="s">
        <v>1</v>
      </c>
      <c r="K3" s="1" t="s">
        <v>2</v>
      </c>
      <c r="L3" s="1" t="s">
        <v>7</v>
      </c>
    </row>
    <row r="4" spans="1:12" x14ac:dyDescent="0.3">
      <c r="A4" s="6" t="s">
        <v>6</v>
      </c>
      <c r="B4" s="3" t="s">
        <v>8</v>
      </c>
      <c r="C4" s="1">
        <v>225</v>
      </c>
      <c r="D4" s="1">
        <v>3</v>
      </c>
      <c r="E4" s="1">
        <f>SUM(C4:D4)</f>
        <v>228</v>
      </c>
      <c r="F4" s="2">
        <f>(D4/C4)*100</f>
        <v>1.3333333333333335</v>
      </c>
      <c r="H4" s="3" t="s">
        <v>8</v>
      </c>
      <c r="I4" s="1">
        <v>229</v>
      </c>
      <c r="J4" s="1">
        <v>2</v>
      </c>
      <c r="K4" s="1">
        <f>SUM(I4:J4)</f>
        <v>231</v>
      </c>
      <c r="L4" s="2">
        <f>(J4/I4)*100</f>
        <v>0.87336244541484709</v>
      </c>
    </row>
    <row r="5" spans="1:12" x14ac:dyDescent="0.3">
      <c r="A5" s="6"/>
      <c r="B5" s="3" t="s">
        <v>9</v>
      </c>
      <c r="C5" s="1">
        <v>175</v>
      </c>
      <c r="D5" s="1">
        <v>4</v>
      </c>
      <c r="E5" s="1">
        <f t="shared" ref="E5:E6" si="0">SUM(C5:D5)</f>
        <v>179</v>
      </c>
      <c r="F5" s="2">
        <f t="shared" ref="F5:F6" si="1">(D5/C5)*100</f>
        <v>2.2857142857142856</v>
      </c>
      <c r="H5" s="3" t="s">
        <v>9</v>
      </c>
      <c r="I5" s="1">
        <v>195</v>
      </c>
      <c r="J5" s="1">
        <v>5</v>
      </c>
      <c r="K5" s="1">
        <f t="shared" ref="K5:K6" si="2">SUM(I5:J5)</f>
        <v>200</v>
      </c>
      <c r="L5" s="2">
        <f t="shared" ref="L5:L6" si="3">(J5/I5)*100</f>
        <v>2.5641025641025639</v>
      </c>
    </row>
    <row r="6" spans="1:12" x14ac:dyDescent="0.3">
      <c r="A6" s="6"/>
      <c r="B6" s="3" t="s">
        <v>10</v>
      </c>
      <c r="C6" s="1">
        <v>167</v>
      </c>
      <c r="D6" s="1">
        <v>2</v>
      </c>
      <c r="E6" s="1">
        <f t="shared" si="0"/>
        <v>169</v>
      </c>
      <c r="F6" s="2">
        <f t="shared" si="1"/>
        <v>1.1976047904191618</v>
      </c>
      <c r="H6" s="3" t="s">
        <v>10</v>
      </c>
      <c r="I6" s="1">
        <v>194</v>
      </c>
      <c r="J6" s="1">
        <v>2</v>
      </c>
      <c r="K6" s="1">
        <f t="shared" si="2"/>
        <v>196</v>
      </c>
      <c r="L6" s="2">
        <f t="shared" si="3"/>
        <v>1.0309278350515463</v>
      </c>
    </row>
    <row r="8" spans="1:12" x14ac:dyDescent="0.3">
      <c r="C8" s="5" t="s">
        <v>3</v>
      </c>
      <c r="D8" s="5"/>
      <c r="E8" s="5"/>
      <c r="F8" s="5"/>
      <c r="I8" s="5" t="s">
        <v>4</v>
      </c>
      <c r="J8" s="5"/>
      <c r="K8" s="5"/>
      <c r="L8" s="5"/>
    </row>
    <row r="9" spans="1:12" x14ac:dyDescent="0.3">
      <c r="A9" s="6" t="s">
        <v>5</v>
      </c>
      <c r="B9" s="3"/>
      <c r="C9" s="1" t="s">
        <v>0</v>
      </c>
      <c r="D9" s="1" t="s">
        <v>1</v>
      </c>
      <c r="E9" s="1" t="s">
        <v>2</v>
      </c>
      <c r="F9" s="1" t="s">
        <v>7</v>
      </c>
      <c r="H9" s="3"/>
      <c r="I9" s="1" t="s">
        <v>0</v>
      </c>
      <c r="J9" s="1" t="s">
        <v>1</v>
      </c>
      <c r="K9" s="1" t="s">
        <v>2</v>
      </c>
      <c r="L9" s="1" t="s">
        <v>7</v>
      </c>
    </row>
    <row r="10" spans="1:12" x14ac:dyDescent="0.3">
      <c r="A10" s="6"/>
      <c r="B10" s="3" t="s">
        <v>8</v>
      </c>
      <c r="C10" s="1">
        <v>135</v>
      </c>
      <c r="D10" s="1">
        <v>35</v>
      </c>
      <c r="E10" s="1">
        <v>170</v>
      </c>
      <c r="F10" s="1">
        <v>20.59</v>
      </c>
      <c r="H10" s="3" t="s">
        <v>8</v>
      </c>
      <c r="I10" s="1">
        <v>161</v>
      </c>
      <c r="J10" s="1">
        <f>254-161</f>
        <v>93</v>
      </c>
      <c r="K10" s="1">
        <f>SUM(I10:J10)</f>
        <v>254</v>
      </c>
      <c r="L10" s="2">
        <f>(J10/K10)*100</f>
        <v>36.614173228346459</v>
      </c>
    </row>
    <row r="11" spans="1:12" x14ac:dyDescent="0.3">
      <c r="A11" s="6"/>
      <c r="B11" s="3" t="s">
        <v>9</v>
      </c>
      <c r="C11" s="1">
        <v>287</v>
      </c>
      <c r="D11" s="1">
        <v>68</v>
      </c>
      <c r="E11" s="1">
        <v>355</v>
      </c>
      <c r="F11" s="1">
        <v>19.149999999999999</v>
      </c>
      <c r="H11" s="3" t="s">
        <v>9</v>
      </c>
      <c r="I11" s="1">
        <v>182</v>
      </c>
      <c r="J11" s="1">
        <f>276-I11</f>
        <v>94</v>
      </c>
      <c r="K11" s="1">
        <f t="shared" ref="K11:K12" si="4">SUM(I11:J11)</f>
        <v>276</v>
      </c>
      <c r="L11" s="2">
        <f t="shared" ref="L11:L12" si="5">(J11/K11)*100</f>
        <v>34.057971014492757</v>
      </c>
    </row>
    <row r="12" spans="1:12" x14ac:dyDescent="0.3">
      <c r="A12" s="6"/>
      <c r="B12" s="3" t="s">
        <v>10</v>
      </c>
      <c r="C12" s="1">
        <v>141</v>
      </c>
      <c r="D12" s="1">
        <v>24</v>
      </c>
      <c r="E12" s="1">
        <v>165</v>
      </c>
      <c r="F12" s="1">
        <v>14.55</v>
      </c>
      <c r="H12" s="3" t="s">
        <v>10</v>
      </c>
      <c r="I12" s="1">
        <v>158</v>
      </c>
      <c r="J12" s="1">
        <f>273-I12</f>
        <v>115</v>
      </c>
      <c r="K12" s="1">
        <f t="shared" si="4"/>
        <v>273</v>
      </c>
      <c r="L12" s="2">
        <f t="shared" si="5"/>
        <v>42.124542124542124</v>
      </c>
    </row>
    <row r="13" spans="1:12" x14ac:dyDescent="0.3">
      <c r="F13" s="4"/>
      <c r="L13" s="4"/>
    </row>
  </sheetData>
  <mergeCells count="6">
    <mergeCell ref="C2:F2"/>
    <mergeCell ref="I2:L2"/>
    <mergeCell ref="C8:F8"/>
    <mergeCell ref="I8:L8"/>
    <mergeCell ref="A9:A12"/>
    <mergeCell ref="A4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Hypertonic stress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2015-06-05T18:17:20Z</dcterms:created>
  <dcterms:modified xsi:type="dcterms:W3CDTF">2022-02-10T08:19:46Z</dcterms:modified>
</cp:coreProperties>
</file>