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3"/>
  <workbookPr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13_ncr:1_{752089BF-E109-4345-A91F-99C7BF250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ypotonic str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1" l="1"/>
  <c r="Q8" i="1"/>
  <c r="R7" i="1"/>
  <c r="Q7" i="1"/>
  <c r="R6" i="1"/>
  <c r="Q6" i="1"/>
  <c r="L8" i="1"/>
  <c r="K8" i="1"/>
  <c r="L7" i="1"/>
  <c r="K7" i="1"/>
  <c r="L6" i="1"/>
  <c r="K6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<sst xmlns="http://schemas.openxmlformats.org/spreadsheetml/2006/main" count="50" uniqueCount="12">
  <si>
    <t xml:space="preserve">Live cells </t>
  </si>
  <si>
    <t>dead cells</t>
  </si>
  <si>
    <t>Total cell count</t>
  </si>
  <si>
    <t xml:space="preserve">Wild type </t>
  </si>
  <si>
    <t>Hypotonic stress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</si>
  <si>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ScDIP2</t>
    </r>
  </si>
  <si>
    <t>ScDIP2 OE</t>
  </si>
  <si>
    <t>No hypotonic stress</t>
  </si>
  <si>
    <t>% cell death</t>
  </si>
  <si>
    <t>Experiment-1</t>
  </si>
  <si>
    <t>Experiment-2</t>
  </si>
  <si>
    <t>Experiment-3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</si>
</sst>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15"/>
  <sheetViews>
    <sheetView tabSelected="1" workbookViewId="0">
      <selection activeCell="E22" sqref="E22"/>
    </sheetView>
  </sheetViews>
  <sheetFormatPr defaultRowHeight="14.4" x14ac:dyDescent="0.3"/>
  <cols>
    <col min="1" max="1" width="12.21875" customWidth="1"/>
    <col min="2" max="2" width="12.109375" bestFit="1" customWidth="1"/>
    <col min="5" max="5" width="13.6640625" bestFit="1" customWidth="1"/>
    <col min="6" max="6" width="11" bestFit="1" customWidth="1"/>
    <col min="7" max="7" width="4.6640625" customWidth="1"/>
    <col min="8" max="8" width="12.109375" bestFit="1" customWidth="1"/>
    <col min="11" max="11" width="13.88671875" bestFit="1" customWidth="1"/>
    <col min="12" max="12" width="11" bestFit="1" customWidth="1"/>
    <col min="13" max="13" width="4.6640625" customWidth="1"/>
    <col min="14" max="14" width="12.109375" bestFit="1" customWidth="1"/>
    <col min="16" max="16" width="9.21875" bestFit="1" customWidth="1"/>
    <col min="17" max="17" width="13.88671875" bestFit="1" customWidth="1"/>
    <col min="18" max="18" width="11" bestFit="1" customWidth="1"/>
  </cols>
  <sheetData>
    <row r="4" spans="1:18" x14ac:dyDescent="0.3">
      <c r="C4" s="7" t="s">
        <v>3</v>
      </c>
      <c r="D4" s="7"/>
      <c r="E4" s="7"/>
      <c r="F4" s="7"/>
      <c r="I4" s="7" t="s">
        <v>5</v>
      </c>
      <c r="J4" s="7"/>
      <c r="K4" s="7"/>
      <c r="L4" s="7"/>
      <c r="O4" s="7" t="s">
        <v>6</v>
      </c>
      <c r="P4" s="7"/>
      <c r="Q4" s="7"/>
      <c r="R4" s="7"/>
    </row>
    <row r="5" spans="1:18" x14ac:dyDescent="0.3">
      <c r="C5" s="4" t="s">
        <v>0</v>
      </c>
      <c r="D5" s="4" t="s">
        <v>1</v>
      </c>
      <c r="E5" s="4" t="s">
        <v>2</v>
      </c>
      <c r="F5" s="4" t="s">
        <v>8</v>
      </c>
      <c r="H5" s="2"/>
      <c r="I5" s="4" t="s">
        <v>0</v>
      </c>
      <c r="J5" s="4" t="s">
        <v>1</v>
      </c>
      <c r="K5" s="4" t="s">
        <v>2</v>
      </c>
      <c r="L5" s="4" t="s">
        <v>8</v>
      </c>
      <c r="N5" s="2"/>
      <c r="O5" s="4" t="s">
        <v>0</v>
      </c>
      <c r="P5" s="4" t="s">
        <v>1</v>
      </c>
      <c r="Q5" s="4" t="s">
        <v>2</v>
      </c>
      <c r="R5" s="4" t="s">
        <v>8</v>
      </c>
    </row>
    <row r="6" spans="1:18" x14ac:dyDescent="0.3">
      <c r="A6" s="8" t="s">
        <v>7</v>
      </c>
      <c r="B6" s="6" t="s">
        <v>9</v>
      </c>
      <c r="C6" s="1">
        <v>172</v>
      </c>
      <c r="D6" s="1">
        <v>3</v>
      </c>
      <c r="E6" s="1">
        <f t="shared" ref="E6:E8" si="0">SUM(C6:D6)</f>
        <v>175</v>
      </c>
      <c r="F6" s="3">
        <f t="shared" ref="F6:F8" si="1">(D6/C6)*100</f>
        <v>1.7441860465116279</v>
      </c>
      <c r="H6" s="6" t="s">
        <v>9</v>
      </c>
      <c r="I6" s="1">
        <v>223</v>
      </c>
      <c r="J6" s="1">
        <v>2</v>
      </c>
      <c r="K6" s="1">
        <f>SUM(I6:J6)</f>
        <v>225</v>
      </c>
      <c r="L6" s="3">
        <f>(J6/I6)*100</f>
        <v>0.89686098654708524</v>
      </c>
      <c r="N6" s="6" t="s">
        <v>9</v>
      </c>
      <c r="O6" s="1">
        <v>138</v>
      </c>
      <c r="P6" s="1">
        <v>1</v>
      </c>
      <c r="Q6" s="1">
        <f>SUM(O6:P6)</f>
        <v>139</v>
      </c>
      <c r="R6" s="3">
        <f>(P6/O6)*100</f>
        <v>0.72463768115942029</v>
      </c>
    </row>
    <row r="7" spans="1:18" x14ac:dyDescent="0.3">
      <c r="A7" s="8"/>
      <c r="B7" s="6" t="s">
        <v>10</v>
      </c>
      <c r="C7" s="1">
        <v>168</v>
      </c>
      <c r="D7" s="1">
        <v>2</v>
      </c>
      <c r="E7" s="1">
        <f t="shared" si="0"/>
        <v>170</v>
      </c>
      <c r="F7" s="3">
        <f t="shared" si="1"/>
        <v>1.1904761904761905</v>
      </c>
      <c r="H7" s="6" t="s">
        <v>10</v>
      </c>
      <c r="I7" s="1">
        <v>253</v>
      </c>
      <c r="J7" s="1">
        <v>3</v>
      </c>
      <c r="K7" s="1">
        <f>SUM(I7:J7)</f>
        <v>256</v>
      </c>
      <c r="L7" s="3">
        <f>(J7/I7)*100</f>
        <v>1.1857707509881421</v>
      </c>
      <c r="N7" s="6" t="s">
        <v>10</v>
      </c>
      <c r="O7" s="1">
        <v>143</v>
      </c>
      <c r="P7" s="1">
        <v>2</v>
      </c>
      <c r="Q7" s="1">
        <f t="shared" ref="Q7:Q8" si="2">SUM(O7:P7)</f>
        <v>145</v>
      </c>
      <c r="R7" s="3">
        <f t="shared" ref="R7:R8" si="3">(P7/O7)*100</f>
        <v>1.3986013986013985</v>
      </c>
    </row>
    <row r="8" spans="1:18" x14ac:dyDescent="0.3">
      <c r="A8" s="8"/>
      <c r="B8" s="6" t="s">
        <v>11</v>
      </c>
      <c r="C8" s="1">
        <v>170</v>
      </c>
      <c r="D8" s="1">
        <v>1</v>
      </c>
      <c r="E8" s="1">
        <f t="shared" si="0"/>
        <v>171</v>
      </c>
      <c r="F8" s="3">
        <f t="shared" si="1"/>
        <v>0.58823529411764708</v>
      </c>
      <c r="H8" s="6" t="s">
        <v>11</v>
      </c>
      <c r="I8" s="1">
        <v>288</v>
      </c>
      <c r="J8" s="1">
        <v>3</v>
      </c>
      <c r="K8" s="1">
        <f>SUM(I8:J8)</f>
        <v>291</v>
      </c>
      <c r="L8" s="3">
        <f>(J8/I8)*100</f>
        <v>1.0416666666666665</v>
      </c>
      <c r="N8" s="6" t="s">
        <v>11</v>
      </c>
      <c r="O8" s="1">
        <v>134</v>
      </c>
      <c r="P8" s="1">
        <v>1</v>
      </c>
      <c r="Q8" s="1">
        <f t="shared" si="2"/>
        <v>135</v>
      </c>
      <c r="R8" s="3">
        <f t="shared" si="3"/>
        <v>0.74626865671641784</v>
      </c>
    </row>
    <row r="11" spans="1:18" x14ac:dyDescent="0.3">
      <c r="C11" s="7" t="s">
        <v>3</v>
      </c>
      <c r="D11" s="7"/>
      <c r="E11" s="7"/>
      <c r="F11" s="7"/>
      <c r="I11" s="7" t="s">
        <v>5</v>
      </c>
      <c r="J11" s="7"/>
      <c r="K11" s="7"/>
      <c r="L11" s="7"/>
      <c r="O11" s="7" t="s">
        <v>6</v>
      </c>
      <c r="P11" s="7"/>
      <c r="Q11" s="7"/>
      <c r="R11" s="7"/>
    </row>
    <row r="12" spans="1:18" x14ac:dyDescent="0.3">
      <c r="A12" s="8" t="s">
        <v>4</v>
      </c>
      <c r="B12" s="6"/>
      <c r="C12" s="5" t="s">
        <v>0</v>
      </c>
      <c r="D12" s="5" t="s">
        <v>1</v>
      </c>
      <c r="E12" s="5" t="s">
        <v>2</v>
      </c>
      <c r="F12" s="5" t="s">
        <v>8</v>
      </c>
      <c r="H12" s="6"/>
      <c r="I12" s="5" t="s">
        <v>0</v>
      </c>
      <c r="J12" s="5" t="s">
        <v>1</v>
      </c>
      <c r="K12" s="5" t="s">
        <v>2</v>
      </c>
      <c r="L12" s="5" t="s">
        <v>8</v>
      </c>
      <c r="N12" s="6"/>
      <c r="O12" s="5" t="s">
        <v>0</v>
      </c>
      <c r="P12" s="5" t="s">
        <v>1</v>
      </c>
      <c r="Q12" s="5" t="s">
        <v>2</v>
      </c>
      <c r="R12" s="5" t="s">
        <v>8</v>
      </c>
    </row>
    <row r="13" spans="1:18" x14ac:dyDescent="0.3">
      <c r="A13" s="8"/>
      <c r="B13" s="6" t="s">
        <v>9</v>
      </c>
      <c r="C13" s="1">
        <v>161</v>
      </c>
      <c r="D13" s="1">
        <v>11</v>
      </c>
      <c r="E13" s="1">
        <v>172</v>
      </c>
      <c r="F13" s="3">
        <v>6.395348837209303</v>
      </c>
      <c r="H13" s="6" t="s">
        <v>9</v>
      </c>
      <c r="I13" s="1">
        <v>372</v>
      </c>
      <c r="J13" s="1">
        <v>6</v>
      </c>
      <c r="K13" s="1">
        <v>378</v>
      </c>
      <c r="L13" s="3">
        <v>1.5873015873015872</v>
      </c>
      <c r="N13" s="6" t="s">
        <v>9</v>
      </c>
      <c r="O13" s="1">
        <v>212</v>
      </c>
      <c r="P13" s="1">
        <v>45</v>
      </c>
      <c r="Q13" s="1">
        <v>257</v>
      </c>
      <c r="R13" s="3">
        <v>17.509727626459142</v>
      </c>
    </row>
    <row r="14" spans="1:18" x14ac:dyDescent="0.3">
      <c r="A14" s="8"/>
      <c r="B14" s="6" t="s">
        <v>10</v>
      </c>
      <c r="C14" s="1">
        <v>122</v>
      </c>
      <c r="D14" s="1">
        <v>8</v>
      </c>
      <c r="E14" s="1">
        <v>130</v>
      </c>
      <c r="F14" s="3">
        <v>6.1538461538461542</v>
      </c>
      <c r="H14" s="6" t="s">
        <v>10</v>
      </c>
      <c r="I14" s="1">
        <v>315</v>
      </c>
      <c r="J14" s="1">
        <v>13</v>
      </c>
      <c r="K14" s="1">
        <v>328</v>
      </c>
      <c r="L14" s="3">
        <v>3.9634146341463414</v>
      </c>
      <c r="N14" s="6" t="s">
        <v>10</v>
      </c>
      <c r="O14" s="1">
        <v>237</v>
      </c>
      <c r="P14" s="1">
        <v>46</v>
      </c>
      <c r="Q14" s="1">
        <v>283</v>
      </c>
      <c r="R14" s="3">
        <v>16.25441696113074</v>
      </c>
    </row>
    <row r="15" spans="1:18" x14ac:dyDescent="0.3">
      <c r="A15" s="8"/>
      <c r="B15" s="6" t="s">
        <v>11</v>
      </c>
      <c r="C15" s="1">
        <v>158</v>
      </c>
      <c r="D15" s="1">
        <v>9</v>
      </c>
      <c r="E15" s="1">
        <v>167</v>
      </c>
      <c r="F15" s="3">
        <v>5.3892215568862278</v>
      </c>
      <c r="H15" s="6" t="s">
        <v>11</v>
      </c>
      <c r="I15" s="1">
        <v>527</v>
      </c>
      <c r="J15" s="1">
        <v>17</v>
      </c>
      <c r="K15" s="1">
        <v>544</v>
      </c>
      <c r="L15" s="3">
        <v>3.125</v>
      </c>
      <c r="N15" s="6" t="s">
        <v>11</v>
      </c>
      <c r="O15" s="1">
        <v>239</v>
      </c>
      <c r="P15" s="1">
        <v>40</v>
      </c>
      <c r="Q15" s="1">
        <v>279</v>
      </c>
      <c r="R15" s="3">
        <v>14.336917562724013</v>
      </c>
    </row>
  </sheetData>
  <mergeCells count="8">
    <mergeCell ref="C11:F11"/>
    <mergeCell ref="A12:A15"/>
    <mergeCell ref="I11:L11"/>
    <mergeCell ref="O11:R11"/>
    <mergeCell ref="C4:F4"/>
    <mergeCell ref="I4:L4"/>
    <mergeCell ref="O4:R4"/>
    <mergeCell ref="A6:A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Hypotonic stress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2015-06-05T18:17:20Z</dcterms:created>
  <dcterms:modified xsi:type="dcterms:W3CDTF">2022-02-10T08:20:06Z</dcterms:modified>
</cp:coreProperties>
</file>