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ipak\Desktop\eLIFe\Fig3\"/>
    </mc:Choice>
  </mc:AlternateContent>
  <xr:revisionPtr revIDLastSave="0" documentId="13_ncr:1_{48348969-380E-424A-A13B-194D5C5CF5B5}" xr6:coauthVersionLast="47" xr6:coauthVersionMax="47" xr10:uidLastSave="{00000000-0000-0000-0000-000000000000}"/>
  <bookViews>
    <workbookView xWindow="5295" yWindow="1830" windowWidth="19290" windowHeight="11385" xr2:uid="{00000000-000D-0000-FFFF-FFFF00000000}"/>
  </bookViews>
  <sheets>
    <sheet name="Sheet1" sheetId="1" r:id="rId1"/>
  </sheet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M15" i="1"/>
  <c r="L15" i="1"/>
  <c r="N14" i="1"/>
  <c r="M14" i="1"/>
  <c r="L14" i="1"/>
  <c r="F29" i="1"/>
  <c r="D29" i="1"/>
  <c r="C29" i="1"/>
  <c r="F28" i="1"/>
  <c r="D28" i="1"/>
  <c r="C28" i="1"/>
  <c r="F27" i="1"/>
  <c r="D27" i="1"/>
  <c r="C27" i="1"/>
  <c r="F12" i="1"/>
  <c r="D12" i="1"/>
  <c r="C12" i="1"/>
  <c r="F11" i="1"/>
  <c r="D11" i="1"/>
  <c r="C11" i="1"/>
  <c r="F10" i="1"/>
  <c r="D10" i="1"/>
  <c r="C10" i="1"/>
</calcChain>
</file>

<file path=xl/sharedStrings.xml><?xml version="1.0" encoding="utf-8"?>
<sst xmlns="http://schemas.openxmlformats.org/spreadsheetml/2006/main" count="19" uniqueCount="7">
  <si>
    <t>ATP measurement data</t>
  </si>
  <si>
    <t>BW</t>
  </si>
  <si>
    <t>dspeG</t>
  </si>
  <si>
    <t>BW spd4.0mM</t>
  </si>
  <si>
    <t>dspeG spd4.0mM</t>
  </si>
  <si>
    <t>Day1</t>
  </si>
  <si>
    <t>Day2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</si>
</sst>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9D-4E64-B3D5-20B4006BF84A}"/>
              </c:ext>
            </c:extLst>
          </c:dPt>
          <c:errBars>
            <c:errBarType val="both"/>
            <c:errValType val="cust"/>
            <c:noEndCap val="0"/>
            <c:plus>
              <c:numRef>
                <c:f>Sheet1!$K$15:$N$15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7.0848897109532123</c:v>
                  </c:pt>
                  <c:pt idx="2">
                    <c:v>4.5638321484934146</c:v>
                  </c:pt>
                  <c:pt idx="3">
                    <c:v>3.0412391560067729</c:v>
                  </c:pt>
                </c:numCache>
              </c:numRef>
            </c:plus>
            <c:minus>
              <c:numRef>
                <c:f>Sheet1!$K$15:$N$15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7.0848897109532123</c:v>
                  </c:pt>
                  <c:pt idx="2">
                    <c:v>4.5638321484934146</c:v>
                  </c:pt>
                  <c:pt idx="3">
                    <c:v>3.0412391560067729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Sheet1!$K$14:$N$14</c:f>
              <c:numCache>
                <c:formatCode>General</c:formatCode>
                <c:ptCount val="4"/>
                <c:pt idx="0">
                  <c:v>100</c:v>
                </c:pt>
                <c:pt idx="1">
                  <c:v>40.604214618812222</c:v>
                </c:pt>
                <c:pt idx="2">
                  <c:v>39.318536861405505</c:v>
                </c:pt>
                <c:pt idx="3">
                  <c:v>17.490363990814615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D-4E64-B3D5-20B4006BF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100"/>
        <c:axId val="220835168"/>
        <c:axId val="220835496"/>
      </c:barChart>
      <c:catAx>
        <c:axId val="220835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835496"/>
        <c:crosses val="autoZero"/>
        <c:auto val="1"/>
        <c:lblAlgn val="ctr"/>
        <c:lblOffset val="100"/>
        <c:noMultiLvlLbl val="0"/>
      </c:catAx>
      <c:valAx>
        <c:axId val="220835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835168"/>
        <c:crosses val="autoZero"/>
        <c:crossBetween val="between"/>
        <c:majorUnit val="4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238126</xdr:colOff>
      <xdr:row>21</xdr:row>
      <xdr:rowOff>114300</xdr:rowOff>
    </xdr:from>
    <xdr:to>
      <xdr:col>11</xdr:col>
      <xdr:colOff>561976</xdr:colOff>
      <xdr:row>28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9"/>
  <sheetViews>
    <sheetView tabSelected="1" topLeftCell="A13" workbookViewId="0">
      <selection activeCell="Q22" sqref="Q22"/>
    </sheetView>
  </sheetViews>
  <sheetFormatPr defaultRowHeight="15" x14ac:dyDescent="0.25"/>
  <sheetData>
    <row r="2" spans="1:14" x14ac:dyDescent="0.25">
      <c r="A2" t="s">
        <v>0</v>
      </c>
    </row>
    <row r="3" spans="1:14" x14ac:dyDescent="0.25">
      <c r="A3" t="s">
        <v>5</v>
      </c>
    </row>
    <row r="4" spans="1:14" x14ac:dyDescent="0.25">
      <c r="B4" t="s">
        <v>1</v>
      </c>
      <c r="C4" t="s">
        <v>2</v>
      </c>
      <c r="D4" t="s">
        <v>3</v>
      </c>
      <c r="F4" t="s">
        <v>4</v>
      </c>
    </row>
    <row r="5" spans="1:14" x14ac:dyDescent="0.25">
      <c r="B5">
        <v>253045</v>
      </c>
      <c r="C5">
        <v>82984</v>
      </c>
      <c r="D5">
        <v>107323</v>
      </c>
      <c r="F5">
        <v>44045</v>
      </c>
    </row>
    <row r="6" spans="1:14" x14ac:dyDescent="0.25">
      <c r="B6">
        <v>231163</v>
      </c>
      <c r="C6">
        <v>77755</v>
      </c>
      <c r="D6">
        <v>98302</v>
      </c>
      <c r="F6">
        <v>39916</v>
      </c>
    </row>
    <row r="7" spans="1:14" x14ac:dyDescent="0.25">
      <c r="B7">
        <v>221021</v>
      </c>
      <c r="C7">
        <v>85033</v>
      </c>
      <c r="D7">
        <v>99787</v>
      </c>
      <c r="F7">
        <v>50550</v>
      </c>
      <c r="K7">
        <v>100</v>
      </c>
      <c r="L7">
        <v>32.794167045387184</v>
      </c>
      <c r="M7">
        <v>42.41261435713016</v>
      </c>
      <c r="N7">
        <v>17.405994981129837</v>
      </c>
    </row>
    <row r="8" spans="1:14" x14ac:dyDescent="0.25">
      <c r="K8">
        <v>100</v>
      </c>
      <c r="L8">
        <v>33.636438357349576</v>
      </c>
      <c r="M8">
        <v>42.524971556866795</v>
      </c>
      <c r="N8">
        <v>17.267469274927215</v>
      </c>
    </row>
    <row r="9" spans="1:14" x14ac:dyDescent="0.25">
      <c r="B9" t="s">
        <v>1</v>
      </c>
      <c r="C9" t="s">
        <v>2</v>
      </c>
      <c r="D9" t="s">
        <v>3</v>
      </c>
      <c r="F9" t="s">
        <v>4</v>
      </c>
      <c r="K9">
        <v>100</v>
      </c>
      <c r="L9">
        <v>38.472814800403583</v>
      </c>
      <c r="M9">
        <v>45.148198587464542</v>
      </c>
      <c r="N9">
        <v>22.871129892634638</v>
      </c>
    </row>
    <row r="10" spans="1:14" x14ac:dyDescent="0.25">
      <c r="B10">
        <v>100</v>
      </c>
      <c r="C10">
        <f>C5/253045*100</f>
        <v>32.794167045387184</v>
      </c>
      <c r="D10">
        <f>D5/253045*100</f>
        <v>42.41261435713016</v>
      </c>
      <c r="F10">
        <f>F5/253045*100</f>
        <v>17.405994981129837</v>
      </c>
      <c r="K10">
        <v>100</v>
      </c>
      <c r="L10">
        <v>41.740232312566</v>
      </c>
      <c r="M10">
        <v>35.966209081309394</v>
      </c>
      <c r="N10">
        <v>13.858500527983105</v>
      </c>
    </row>
    <row r="11" spans="1:14" x14ac:dyDescent="0.25">
      <c r="B11">
        <v>100</v>
      </c>
      <c r="C11">
        <f>C6/231163*100</f>
        <v>33.636438357349576</v>
      </c>
      <c r="D11">
        <f>D6/231163*100</f>
        <v>42.524971556866795</v>
      </c>
      <c r="F11">
        <f>F6/231163*100</f>
        <v>17.267469274927215</v>
      </c>
      <c r="K11">
        <v>100</v>
      </c>
      <c r="L11">
        <v>50.857370729762067</v>
      </c>
      <c r="M11">
        <v>34.41003145908104</v>
      </c>
      <c r="N11">
        <v>15.543444547831095</v>
      </c>
    </row>
    <row r="12" spans="1:14" x14ac:dyDescent="0.25">
      <c r="B12">
        <v>100</v>
      </c>
      <c r="C12">
        <f>C7/221021*100</f>
        <v>38.472814800403583</v>
      </c>
      <c r="D12">
        <f>D7/221021*100</f>
        <v>45.148198587464542</v>
      </c>
      <c r="F12">
        <f>F7/221021*100</f>
        <v>22.871129892634638</v>
      </c>
      <c r="K12">
        <v>100</v>
      </c>
      <c r="L12">
        <v>46.124264467404899</v>
      </c>
      <c r="M12">
        <v>35.449196126581107</v>
      </c>
      <c r="N12">
        <v>17.995644720381783</v>
      </c>
    </row>
    <row r="14" spans="1:14" x14ac:dyDescent="0.25">
      <c r="K14">
        <v>100</v>
      </c>
      <c r="L14">
        <f>AVERAGE(L7:L12)</f>
        <v>40.604214618812222</v>
      </c>
      <c r="M14">
        <f>AVERAGE(M7:M12)</f>
        <v>39.318536861405505</v>
      </c>
      <c r="N14">
        <f>AVERAGE(N7:N12)</f>
        <v>17.490363990814615</v>
      </c>
    </row>
    <row r="15" spans="1:14" x14ac:dyDescent="0.25">
      <c r="K15">
        <v>0</v>
      </c>
      <c r="L15">
        <f>STDEV(L7:L12)</f>
        <v>7.0848897109532123</v>
      </c>
      <c r="M15">
        <f>STDEV(M7:M12)</f>
        <v>4.5638321484934146</v>
      </c>
      <c r="N15">
        <f>STDEV(N7:N12)</f>
        <v>3.0412391560067729</v>
      </c>
    </row>
    <row r="20" spans="1:6" x14ac:dyDescent="0.25">
      <c r="A20" t="s">
        <v>6</v>
      </c>
    </row>
    <row r="21" spans="1:6" x14ac:dyDescent="0.25">
      <c r="B21" t="s">
        <v>1</v>
      </c>
      <c r="C21" t="s">
        <v>2</v>
      </c>
      <c r="D21" t="s">
        <v>3</v>
      </c>
      <c r="F21" t="s">
        <v>4</v>
      </c>
    </row>
    <row r="22" spans="1:6" x14ac:dyDescent="0.25">
      <c r="B22">
        <v>23675</v>
      </c>
      <c r="C22">
        <v>9882</v>
      </c>
      <c r="D22">
        <v>8515</v>
      </c>
      <c r="F22">
        <v>3281</v>
      </c>
    </row>
    <row r="23" spans="1:6" x14ac:dyDescent="0.25">
      <c r="B23">
        <v>22569</v>
      </c>
      <c r="C23">
        <v>11478</v>
      </c>
      <c r="D23">
        <v>7766</v>
      </c>
      <c r="F23">
        <v>3508</v>
      </c>
    </row>
    <row r="24" spans="1:6" x14ac:dyDescent="0.25">
      <c r="B24">
        <v>21583</v>
      </c>
      <c r="C24">
        <v>9955</v>
      </c>
      <c r="D24">
        <v>7651</v>
      </c>
      <c r="F24">
        <v>3884</v>
      </c>
    </row>
    <row r="26" spans="1:6" x14ac:dyDescent="0.25">
      <c r="B26" t="s">
        <v>1</v>
      </c>
      <c r="C26" t="s">
        <v>2</v>
      </c>
      <c r="D26" t="s">
        <v>3</v>
      </c>
      <c r="F26" t="s">
        <v>4</v>
      </c>
    </row>
    <row r="27" spans="1:6" x14ac:dyDescent="0.25">
      <c r="B27">
        <v>100</v>
      </c>
      <c r="C27">
        <f>C22/23675*100</f>
        <v>41.740232312566</v>
      </c>
      <c r="D27">
        <f>D22/23675*100</f>
        <v>35.966209081309394</v>
      </c>
      <c r="F27">
        <f>F22/23675*100</f>
        <v>13.858500527983105</v>
      </c>
    </row>
    <row r="28" spans="1:6" x14ac:dyDescent="0.25">
      <c r="B28">
        <v>100</v>
      </c>
      <c r="C28">
        <f>C23/22569*100</f>
        <v>50.857370729762067</v>
      </c>
      <c r="D28">
        <f>D23/22569*100</f>
        <v>34.41003145908104</v>
      </c>
      <c r="F28">
        <f>F23/22569*100</f>
        <v>15.543444547831095</v>
      </c>
    </row>
    <row r="29" spans="1:6" x14ac:dyDescent="0.25">
      <c r="B29">
        <v>100</v>
      </c>
      <c r="C29">
        <f>C24/21583*100</f>
        <v>46.124264467404899</v>
      </c>
      <c r="D29">
        <f>D24/21583*100</f>
        <v>35.449196126581107</v>
      </c>
      <c r="F29">
        <f>F24/21583*100</f>
        <v>17.995644720381783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 mishra</dc:creator>
  <cp:lastModifiedBy>Dipak</cp:lastModifiedBy>
  <dcterms:created xsi:type="dcterms:W3CDTF">2015-06-05T18:17:20Z</dcterms:created>
  <dcterms:modified xsi:type="dcterms:W3CDTF">2021-08-31T10:46:23Z</dcterms:modified>
</cp:coreProperties>
</file>