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90746E10-FADB-40B6-90FA-B1192608C46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C33" i="1"/>
  <c r="B34" i="1"/>
  <c r="B33" i="1"/>
  <c r="E40" i="1" l="1"/>
  <c r="E41" i="1" l="1"/>
  <c r="E42" i="1"/>
  <c r="E39" i="1"/>
  <c r="D40" i="1"/>
  <c r="D41" i="1"/>
  <c r="D42" i="1"/>
  <c r="D39" i="1"/>
  <c r="F40" i="1"/>
  <c r="F41" i="1"/>
  <c r="F42" i="1"/>
  <c r="F39" i="1"/>
  <c r="C40" i="1"/>
  <c r="C41" i="1"/>
  <c r="C42" i="1"/>
  <c r="C39" i="1"/>
  <c r="B41" i="1"/>
  <c r="B42" i="1"/>
  <c r="B39" i="1"/>
  <c r="E34" i="1"/>
  <c r="E35" i="1"/>
  <c r="E33" i="1"/>
  <c r="D34" i="1"/>
  <c r="D35" i="1"/>
  <c r="D33" i="1"/>
  <c r="F34" i="1"/>
  <c r="F35" i="1"/>
  <c r="F33" i="1"/>
  <c r="L11" i="1"/>
  <c r="C34" i="1"/>
  <c r="C35" i="1"/>
  <c r="B35" i="1"/>
  <c r="Z23" i="1"/>
  <c r="Z24" i="1"/>
  <c r="Z25" i="1"/>
  <c r="Z22" i="1"/>
  <c r="Z19" i="1"/>
  <c r="Z20" i="1"/>
  <c r="Z21" i="1"/>
  <c r="Z18" i="1"/>
  <c r="Z15" i="1"/>
  <c r="Z16" i="1"/>
  <c r="Z17" i="1"/>
  <c r="Z14" i="1"/>
  <c r="Z11" i="1"/>
  <c r="Z12" i="1"/>
  <c r="Z13" i="1"/>
  <c r="Z10" i="1"/>
  <c r="Z7" i="1"/>
  <c r="Z8" i="1"/>
  <c r="Z9" i="1"/>
  <c r="Z6" i="1"/>
  <c r="Z3" i="1"/>
  <c r="Z4" i="1"/>
  <c r="Z5" i="1"/>
  <c r="Z2" i="1"/>
  <c r="L27" i="1"/>
  <c r="L28" i="1"/>
  <c r="L29" i="1"/>
  <c r="L26" i="1"/>
  <c r="L23" i="1"/>
  <c r="L24" i="1"/>
  <c r="L25" i="1"/>
  <c r="L22" i="1"/>
  <c r="L19" i="1"/>
  <c r="L20" i="1"/>
  <c r="L21" i="1"/>
  <c r="L18" i="1"/>
  <c r="L15" i="1"/>
  <c r="L16" i="1"/>
  <c r="L17" i="1"/>
  <c r="L14" i="1"/>
  <c r="L12" i="1"/>
  <c r="L13" i="1"/>
  <c r="L10" i="1"/>
  <c r="L7" i="1"/>
  <c r="L8" i="1"/>
  <c r="L9" i="1"/>
  <c r="L6" i="1"/>
  <c r="L3" i="1"/>
  <c r="L4" i="1"/>
  <c r="L5" i="1"/>
  <c r="L2" i="1"/>
</calcChain>
</file>

<file path=xl/sharedStrings.xml><?xml version="1.0" encoding="utf-8"?>
<sst xmlns="http://schemas.openxmlformats.org/spreadsheetml/2006/main" count="244" uniqueCount="26">
  <si>
    <t>No</t>
  </si>
  <si>
    <t>Grp</t>
  </si>
  <si>
    <t>Grp Name</t>
  </si>
  <si>
    <t>Name</t>
  </si>
  <si>
    <t>Type</t>
  </si>
  <si>
    <t>Area [pixel]</t>
  </si>
  <si>
    <t>Intensity [a.u.]</t>
  </si>
  <si>
    <t>Intensity-Bkg [a.u.]</t>
  </si>
  <si>
    <t>Intensity-Bkg [%]</t>
  </si>
  <si>
    <t>Std. Quantity [ng]</t>
  </si>
  <si>
    <t>Recalc. Quantity [ng]</t>
  </si>
  <si>
    <t/>
  </si>
  <si>
    <t>tom70</t>
  </si>
  <si>
    <t>tom40</t>
  </si>
  <si>
    <t>porin</t>
  </si>
  <si>
    <t>Msp1</t>
  </si>
  <si>
    <t>Mcr1</t>
  </si>
  <si>
    <t>pic2</t>
  </si>
  <si>
    <t>Tom20</t>
  </si>
  <si>
    <t>Tom70</t>
  </si>
  <si>
    <t>Fis1</t>
  </si>
  <si>
    <t>Porin</t>
  </si>
  <si>
    <t>SD</t>
  </si>
  <si>
    <t>Persentage</t>
  </si>
  <si>
    <t>percentage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</si>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</sst>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8">
    <xf numFmtId="0" fontId="0" fillId="0" borderId="0" xfId="0"/>
    <xf numFmtId="0" fontId="2" fillId="0" borderId="0" xfId="2" applyProtection="1">
      <protection locked="0"/>
    </xf>
    <xf numFmtId="0" fontId="2" fillId="0" borderId="0" xfId="2"/>
    <xf numFmtId="0" fontId="2" fillId="0" borderId="0" xfId="2" applyFill="1"/>
    <xf numFmtId="0" fontId="2" fillId="0" borderId="0" xfId="2" applyFill="1" applyProtection="1">
      <protection locked="0"/>
    </xf>
    <xf numFmtId="0" fontId="1" fillId="2" borderId="1" xfId="1" applyProtection="1">
      <protection locked="0"/>
    </xf>
    <xf numFmtId="0" fontId="0" fillId="3" borderId="0" xfId="0" applyFill="1"/>
    <xf numFmtId="0" fontId="1" fillId="3" borderId="1" xfId="1" applyFill="1" applyProtection="1">
      <protection locked="0"/>
    </xf>
  </cellXfs>
  <cellStyles count="3">
    <cellStyle name="Calculation" xfId="1" builtinId="22"/>
    <cellStyle name="Normal" xfId="0" builtinId="0"/>
    <cellStyle name="Normal 2" xfId="2" xr:uid="{031C7FC3-C51B-44CB-B626-81E34B580B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Sheet1!$B$31</c:f>
              <c:strCache>
                <c:ptCount val="1"/>
                <c:pt idx="0">
                  <c:v>tom70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Sheet1!$B$39:$B$42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8.4593848593981917</c:v>
                  </c:pt>
                  <c:pt idx="2">
                    <c:v>5.3597925458684621</c:v>
                  </c:pt>
                  <c:pt idx="3">
                    <c:v>12.259507427469385</c:v>
                  </c:pt>
                </c:numCache>
              </c:numRef>
            </c:plus>
            <c:minus>
              <c:numRef>
                <c:f>Sheet1!$B$39:$B$42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8.4593848593981917</c:v>
                  </c:pt>
                  <c:pt idx="2">
                    <c:v>5.3597925458684621</c:v>
                  </c:pt>
                  <c:pt idx="3">
                    <c:v>12.259507427469385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Sheet1!$A$32:$A$35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</c:numCache>
            </c:numRef>
          </c:xVal>
          <c:yVal>
            <c:numRef>
              <c:f>Sheet1!$B$32:$B$35</c:f>
              <c:numCache>
                <c:formatCode>General</c:formatCode>
                <c:ptCount val="4"/>
                <c:pt idx="0">
                  <c:v>100</c:v>
                </c:pt>
                <c:pt idx="1">
                  <c:v>88.377433255316248</c:v>
                </c:pt>
                <c:pt idx="2">
                  <c:v>67.721231602007279</c:v>
                </c:pt>
                <c:pt idx="3">
                  <c:v>45.621235025532044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55-47A2-8AF6-609409FE7C8D}"/>
            </c:ext>
          </c:extLst>
        </c:ser>
        <c:ser>
          <c:idx val="1"/>
          <c:order val="1"/>
          <c:tx>
            <c:strRef>
              <c:f>Sheet1!$C$31</c:f>
              <c:strCache>
                <c:ptCount val="1"/>
                <c:pt idx="0">
                  <c:v>Tom20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Sheet1!$C$39:$C$42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17.303708743373623</c:v>
                  </c:pt>
                  <c:pt idx="2">
                    <c:v>26.121450298371226</c:v>
                  </c:pt>
                  <c:pt idx="3">
                    <c:v>15.415684602544351</c:v>
                  </c:pt>
                </c:numCache>
              </c:numRef>
            </c:plus>
            <c:minus>
              <c:numRef>
                <c:f>Sheet1!$C$39:$C$42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17.303708743373623</c:v>
                  </c:pt>
                  <c:pt idx="2">
                    <c:v>26.121450298371226</c:v>
                  </c:pt>
                  <c:pt idx="3">
                    <c:v>15.415684602544351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Sheet1!$A$32:$A$35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</c:numCache>
            </c:numRef>
          </c:xVal>
          <c:yVal>
            <c:numRef>
              <c:f>Sheet1!$C$32:$C$35</c:f>
              <c:numCache>
                <c:formatCode>General</c:formatCode>
                <c:ptCount val="4"/>
                <c:pt idx="0">
                  <c:v>100</c:v>
                </c:pt>
                <c:pt idx="1">
                  <c:v>82.736286227318686</c:v>
                </c:pt>
                <c:pt idx="2">
                  <c:v>59.66269272506625</c:v>
                </c:pt>
                <c:pt idx="3">
                  <c:v>30.767307544331388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55-47A2-8AF6-609409FE7C8D}"/>
            </c:ext>
          </c:extLst>
        </c:ser>
        <c:ser>
          <c:idx val="2"/>
          <c:order val="2"/>
          <c:tx>
            <c:strRef>
              <c:f>Sheet1!$D$31</c:f>
              <c:strCache>
                <c:ptCount val="1"/>
                <c:pt idx="0">
                  <c:v>Msp1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Sheet1!$D$39:$D$42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4.9181168923839849</c:v>
                  </c:pt>
                  <c:pt idx="2">
                    <c:v>3.8220878510611485</c:v>
                  </c:pt>
                  <c:pt idx="3">
                    <c:v>14.757023111456181</c:v>
                  </c:pt>
                </c:numCache>
              </c:numRef>
            </c:plus>
            <c:minus>
              <c:numRef>
                <c:f>Sheet1!$D$39:$D$42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4.9181168923839849</c:v>
                  </c:pt>
                  <c:pt idx="2">
                    <c:v>3.8220878510611485</c:v>
                  </c:pt>
                  <c:pt idx="3">
                    <c:v>14.757023111456181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Sheet1!$A$32:$A$35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</c:numCache>
            </c:numRef>
          </c:xVal>
          <c:yVal>
            <c:numRef>
              <c:f>Sheet1!$D$32:$D$35</c:f>
              <c:numCache>
                <c:formatCode>General</c:formatCode>
                <c:ptCount val="4"/>
                <c:pt idx="0">
                  <c:v>100</c:v>
                </c:pt>
                <c:pt idx="1">
                  <c:v>105.48574502004797</c:v>
                </c:pt>
                <c:pt idx="2">
                  <c:v>100.87814737174043</c:v>
                </c:pt>
                <c:pt idx="3">
                  <c:v>116.09459365713265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155-47A2-8AF6-609409FE7C8D}"/>
            </c:ext>
          </c:extLst>
        </c:ser>
        <c:ser>
          <c:idx val="3"/>
          <c:order val="3"/>
          <c:tx>
            <c:strRef>
              <c:f>Sheet1!$E$31</c:f>
              <c:strCache>
                <c:ptCount val="1"/>
                <c:pt idx="0">
                  <c:v>Mcr1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Sheet1!$E$39:$E$42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2.2182027495366441</c:v>
                  </c:pt>
                  <c:pt idx="2">
                    <c:v>2.0725622824311358</c:v>
                  </c:pt>
                  <c:pt idx="3">
                    <c:v>0.25026216218314801</c:v>
                  </c:pt>
                </c:numCache>
              </c:numRef>
            </c:plus>
            <c:minus>
              <c:numRef>
                <c:f>Sheet1!$E$39:$E$42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2.2182027495366441</c:v>
                  </c:pt>
                  <c:pt idx="2">
                    <c:v>2.0725622824311358</c:v>
                  </c:pt>
                  <c:pt idx="3">
                    <c:v>0.25026216218314801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Sheet1!$A$32:$A$35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</c:numCache>
            </c:numRef>
          </c:xVal>
          <c:yVal>
            <c:numRef>
              <c:f>Sheet1!$E$32:$E$35</c:f>
              <c:numCache>
                <c:formatCode>General</c:formatCode>
                <c:ptCount val="4"/>
                <c:pt idx="0">
                  <c:v>100</c:v>
                </c:pt>
                <c:pt idx="1">
                  <c:v>95.23786525857254</c:v>
                </c:pt>
                <c:pt idx="2">
                  <c:v>104.13980470134825</c:v>
                </c:pt>
                <c:pt idx="3">
                  <c:v>98.16968510079441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155-47A2-8AF6-609409FE7C8D}"/>
            </c:ext>
          </c:extLst>
        </c:ser>
        <c:ser>
          <c:idx val="4"/>
          <c:order val="4"/>
          <c:tx>
            <c:strRef>
              <c:f>Sheet1!$F$31</c:f>
              <c:strCache>
                <c:ptCount val="1"/>
                <c:pt idx="0">
                  <c:v>Porin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Sheet1!$F$39:$F$42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9.6859984754470894</c:v>
                  </c:pt>
                  <c:pt idx="2">
                    <c:v>5.0288424105270622</c:v>
                  </c:pt>
                  <c:pt idx="3">
                    <c:v>4.9106841380097377</c:v>
                  </c:pt>
                </c:numCache>
              </c:numRef>
            </c:plus>
            <c:minus>
              <c:numRef>
                <c:f>Sheet1!$F$39:$F$42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9.6859984754470894</c:v>
                  </c:pt>
                  <c:pt idx="2">
                    <c:v>5.0288424105270622</c:v>
                  </c:pt>
                  <c:pt idx="3">
                    <c:v>4.9106841380097377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Sheet1!$A$32:$A$35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</c:numCache>
            </c:numRef>
          </c:xVal>
          <c:yVal>
            <c:numRef>
              <c:f>Sheet1!$F$32:$F$35</c:f>
              <c:numCache>
                <c:formatCode>General</c:formatCode>
                <c:ptCount val="4"/>
                <c:pt idx="0">
                  <c:v>100</c:v>
                </c:pt>
                <c:pt idx="1">
                  <c:v>87.080516406805032</c:v>
                </c:pt>
                <c:pt idx="2">
                  <c:v>73.00265582594605</c:v>
                </c:pt>
                <c:pt idx="3">
                  <c:v>25.675128535167556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155-47A2-8AF6-609409FE7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242712"/>
        <c:axId val="481241728"/>
      </c:scatterChart>
      <c:valAx>
        <c:axId val="481242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481241728"/>
        <c:crosses val="autoZero"/>
        <c:crossBetween val="midCat"/>
      </c:valAx>
      <c:valAx>
        <c:axId val="481241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481242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31</xdr:row>
      <xdr:rowOff>76200</xdr:rowOff>
    </xdr:from>
    <xdr:to>
      <xdr:col>15</xdr:col>
      <xdr:colOff>152400</xdr:colOff>
      <xdr:row>47</xdr:row>
      <xdr:rowOff>85724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63939D-C767-4E0A-B643-D8D4FF227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2"/>
  <sheetViews>
    <sheetView tabSelected="1" workbookViewId="0">
      <selection activeCell="Q34" sqref="Q34"/>
    </sheetView>
  </sheetViews>
  <sheetFormatPr defaultRowHeight="15" x14ac:dyDescent="0.25"/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5" t="s">
        <v>23</v>
      </c>
      <c r="O1" s="1" t="s">
        <v>0</v>
      </c>
      <c r="P1" s="1" t="s">
        <v>1</v>
      </c>
      <c r="Q1" s="1" t="s">
        <v>2</v>
      </c>
      <c r="R1" s="1" t="s">
        <v>3</v>
      </c>
      <c r="S1" s="1" t="s">
        <v>4</v>
      </c>
      <c r="T1" s="1" t="s">
        <v>5</v>
      </c>
      <c r="U1" s="1" t="s">
        <v>6</v>
      </c>
      <c r="V1" s="1" t="s">
        <v>7</v>
      </c>
      <c r="W1" s="1" t="s">
        <v>8</v>
      </c>
      <c r="X1" s="1" t="s">
        <v>9</v>
      </c>
      <c r="Y1" s="1" t="s">
        <v>10</v>
      </c>
      <c r="Z1" s="7" t="s">
        <v>24</v>
      </c>
    </row>
    <row r="2" spans="1:26" x14ac:dyDescent="0.25">
      <c r="A2" s="1">
        <v>2</v>
      </c>
      <c r="B2" s="1">
        <v>0</v>
      </c>
      <c r="C2" s="1" t="s">
        <v>11</v>
      </c>
      <c r="D2" s="1" t="s">
        <v>11</v>
      </c>
      <c r="E2" s="1" t="s">
        <v>11</v>
      </c>
      <c r="F2" s="1">
        <v>1600</v>
      </c>
      <c r="G2" s="1">
        <v>582.00279235839844</v>
      </c>
      <c r="H2" s="1">
        <v>399.27412900057709</v>
      </c>
      <c r="I2" s="1">
        <v>4.3132561705287307</v>
      </c>
      <c r="J2" s="2">
        <v>0</v>
      </c>
      <c r="K2" s="2" t="s">
        <v>12</v>
      </c>
      <c r="L2" s="6">
        <f>I2/$I$2*100</f>
        <v>100</v>
      </c>
      <c r="O2" s="1">
        <v>2</v>
      </c>
      <c r="P2" s="1">
        <v>0</v>
      </c>
      <c r="Q2" s="1" t="s">
        <v>11</v>
      </c>
      <c r="R2" s="1" t="s">
        <v>11</v>
      </c>
      <c r="S2" s="1" t="s">
        <v>11</v>
      </c>
      <c r="T2" s="1">
        <v>4559</v>
      </c>
      <c r="U2" s="1">
        <v>2306.8895568847656</v>
      </c>
      <c r="V2" s="1">
        <v>1205.1545709854165</v>
      </c>
      <c r="W2" s="1">
        <v>7.5775108771112967</v>
      </c>
      <c r="X2" s="2">
        <v>0</v>
      </c>
      <c r="Y2" s="2" t="s">
        <v>19</v>
      </c>
      <c r="Z2" s="6">
        <f>W2/$W$2*100</f>
        <v>100</v>
      </c>
    </row>
    <row r="3" spans="1:26" x14ac:dyDescent="0.25">
      <c r="A3" s="1">
        <v>3</v>
      </c>
      <c r="B3" s="1">
        <v>0</v>
      </c>
      <c r="C3" s="1" t="s">
        <v>11</v>
      </c>
      <c r="D3" s="1" t="s">
        <v>11</v>
      </c>
      <c r="E3" s="1" t="s">
        <v>11</v>
      </c>
      <c r="F3" s="1">
        <v>1600</v>
      </c>
      <c r="G3" s="1">
        <v>501.82075500488281</v>
      </c>
      <c r="H3" s="1">
        <v>319.09209164706147</v>
      </c>
      <c r="I3" s="1">
        <v>3.447070153803073</v>
      </c>
      <c r="J3" s="2">
        <v>1</v>
      </c>
      <c r="K3" s="2" t="s">
        <v>12</v>
      </c>
      <c r="L3" s="6">
        <f>I3/$I$2*100</f>
        <v>79.918048395918063</v>
      </c>
      <c r="O3" s="1">
        <v>3</v>
      </c>
      <c r="P3" s="1">
        <v>0</v>
      </c>
      <c r="Q3" s="1" t="s">
        <v>11</v>
      </c>
      <c r="R3" s="1" t="s">
        <v>11</v>
      </c>
      <c r="S3" s="1" t="s">
        <v>11</v>
      </c>
      <c r="T3" s="1">
        <v>4559</v>
      </c>
      <c r="U3" s="1">
        <v>2268.7683258056641</v>
      </c>
      <c r="V3" s="1">
        <v>1167.0333399063149</v>
      </c>
      <c r="W3" s="1">
        <v>7.3378204256909694</v>
      </c>
      <c r="X3" s="2">
        <v>1</v>
      </c>
      <c r="Y3" s="2" t="s">
        <v>19</v>
      </c>
      <c r="Z3" s="6">
        <f t="shared" ref="Z3:Z5" si="0">W3/$W$2*100</f>
        <v>96.836818114714447</v>
      </c>
    </row>
    <row r="4" spans="1:26" x14ac:dyDescent="0.25">
      <c r="A4" s="1">
        <v>4</v>
      </c>
      <c r="B4" s="1">
        <v>0</v>
      </c>
      <c r="C4" s="1" t="s">
        <v>11</v>
      </c>
      <c r="D4" s="1" t="s">
        <v>11</v>
      </c>
      <c r="E4" s="1" t="s">
        <v>11</v>
      </c>
      <c r="F4" s="1">
        <v>1600</v>
      </c>
      <c r="G4" s="1">
        <v>431.72175598144531</v>
      </c>
      <c r="H4" s="1">
        <v>248.99309262362394</v>
      </c>
      <c r="I4" s="1">
        <v>2.6898086181194212</v>
      </c>
      <c r="J4" s="2">
        <v>2</v>
      </c>
      <c r="K4" s="2" t="s">
        <v>12</v>
      </c>
      <c r="L4" s="6">
        <f>I4/$I$2*100</f>
        <v>62.361439056138813</v>
      </c>
      <c r="O4" s="1">
        <v>4</v>
      </c>
      <c r="P4" s="1">
        <v>0</v>
      </c>
      <c r="Q4" s="1" t="s">
        <v>11</v>
      </c>
      <c r="R4" s="1" t="s">
        <v>11</v>
      </c>
      <c r="S4" s="1" t="s">
        <v>11</v>
      </c>
      <c r="T4" s="1">
        <v>4559</v>
      </c>
      <c r="U4" s="1">
        <v>1982.4742889404297</v>
      </c>
      <c r="V4" s="1">
        <v>880.73930304108057</v>
      </c>
      <c r="W4" s="1">
        <v>5.5377225539096173</v>
      </c>
      <c r="X4" s="2">
        <v>2</v>
      </c>
      <c r="Y4" s="2" t="s">
        <v>19</v>
      </c>
      <c r="Z4" s="6">
        <f t="shared" si="0"/>
        <v>73.081024147875738</v>
      </c>
    </row>
    <row r="5" spans="1:26" x14ac:dyDescent="0.25">
      <c r="A5" s="1">
        <v>5</v>
      </c>
      <c r="B5" s="1">
        <v>0</v>
      </c>
      <c r="C5" s="1" t="s">
        <v>11</v>
      </c>
      <c r="D5" s="1" t="s">
        <v>11</v>
      </c>
      <c r="E5" s="1" t="s">
        <v>11</v>
      </c>
      <c r="F5" s="1">
        <v>1600</v>
      </c>
      <c r="G5" s="1">
        <v>315.93341064453125</v>
      </c>
      <c r="H5" s="1">
        <v>133.20474728670987</v>
      </c>
      <c r="I5" s="1">
        <v>1.4389767742184247</v>
      </c>
      <c r="J5" s="2">
        <v>4</v>
      </c>
      <c r="K5" s="2" t="s">
        <v>12</v>
      </c>
      <c r="L5" s="6">
        <f>I5/$I$2*100</f>
        <v>33.361727598062672</v>
      </c>
      <c r="O5" s="1">
        <v>5</v>
      </c>
      <c r="P5" s="1">
        <v>0</v>
      </c>
      <c r="Q5" s="1" t="s">
        <v>11</v>
      </c>
      <c r="R5" s="1" t="s">
        <v>11</v>
      </c>
      <c r="S5" s="1" t="s">
        <v>11</v>
      </c>
      <c r="T5" s="1">
        <v>4559</v>
      </c>
      <c r="U5" s="1">
        <v>1799.2873992919922</v>
      </c>
      <c r="V5" s="1">
        <v>697.55241339264307</v>
      </c>
      <c r="W5" s="1">
        <v>4.3859195551289583</v>
      </c>
      <c r="X5" s="2">
        <v>4</v>
      </c>
      <c r="Y5" s="2" t="s">
        <v>19</v>
      </c>
      <c r="Z5" s="6">
        <f t="shared" si="0"/>
        <v>57.880742453001425</v>
      </c>
    </row>
    <row r="6" spans="1:26" x14ac:dyDescent="0.25">
      <c r="A6" s="1">
        <v>6</v>
      </c>
      <c r="B6" s="1">
        <v>0</v>
      </c>
      <c r="C6" s="1" t="s">
        <v>11</v>
      </c>
      <c r="D6" s="1" t="s">
        <v>11</v>
      </c>
      <c r="E6" s="1" t="s">
        <v>11</v>
      </c>
      <c r="F6" s="1">
        <v>1600</v>
      </c>
      <c r="G6" s="1">
        <v>1262.8439025878906</v>
      </c>
      <c r="H6" s="1">
        <v>1080.1152392300692</v>
      </c>
      <c r="I6" s="1">
        <v>11.668208336344474</v>
      </c>
      <c r="J6" s="2">
        <v>0</v>
      </c>
      <c r="K6" s="2" t="s">
        <v>13</v>
      </c>
      <c r="L6" s="6">
        <f>I6/$I$6*100</f>
        <v>100</v>
      </c>
      <c r="O6" s="1">
        <v>6</v>
      </c>
      <c r="P6" s="1">
        <v>0</v>
      </c>
      <c r="Q6" s="1" t="s">
        <v>11</v>
      </c>
      <c r="R6" s="1" t="s">
        <v>11</v>
      </c>
      <c r="S6" s="1" t="s">
        <v>11</v>
      </c>
      <c r="T6" s="1">
        <v>4559</v>
      </c>
      <c r="U6" s="1">
        <v>1977.6996154785156</v>
      </c>
      <c r="V6" s="1">
        <v>875.96462957916651</v>
      </c>
      <c r="W6" s="1">
        <v>5.5077013923396745</v>
      </c>
      <c r="X6" s="2">
        <v>0</v>
      </c>
      <c r="Y6" s="2" t="s">
        <v>18</v>
      </c>
      <c r="Z6" s="6">
        <f>W6/$W$6*100</f>
        <v>100</v>
      </c>
    </row>
    <row r="7" spans="1:26" x14ac:dyDescent="0.25">
      <c r="A7" s="1">
        <v>7</v>
      </c>
      <c r="B7" s="1">
        <v>0</v>
      </c>
      <c r="C7" s="1" t="s">
        <v>11</v>
      </c>
      <c r="D7" s="1" t="s">
        <v>11</v>
      </c>
      <c r="E7" s="1" t="s">
        <v>11</v>
      </c>
      <c r="F7" s="1">
        <v>1600</v>
      </c>
      <c r="G7" s="1">
        <v>1066.5887145996094</v>
      </c>
      <c r="H7" s="1">
        <v>883.86005124178803</v>
      </c>
      <c r="I7" s="1">
        <v>9.5481137970173187</v>
      </c>
      <c r="J7" s="2">
        <v>1</v>
      </c>
      <c r="K7" s="2" t="s">
        <v>13</v>
      </c>
      <c r="L7" s="6">
        <f>I7/$I$6*100</f>
        <v>81.830162110463661</v>
      </c>
      <c r="O7" s="1">
        <v>7</v>
      </c>
      <c r="P7" s="1">
        <v>0</v>
      </c>
      <c r="Q7" s="1" t="s">
        <v>11</v>
      </c>
      <c r="R7" s="1" t="s">
        <v>11</v>
      </c>
      <c r="S7" s="1" t="s">
        <v>11</v>
      </c>
      <c r="T7" s="1">
        <v>4559</v>
      </c>
      <c r="U7" s="1">
        <v>1978.0499572753906</v>
      </c>
      <c r="V7" s="1">
        <v>876.31497137604151</v>
      </c>
      <c r="W7" s="1">
        <v>5.5099041958973594</v>
      </c>
      <c r="X7" s="2">
        <v>1</v>
      </c>
      <c r="Y7" s="2" t="s">
        <v>18</v>
      </c>
      <c r="Z7" s="6">
        <f t="shared" ref="Z7:Z9" si="1">W7/$W$6*100</f>
        <v>100.03999497069229</v>
      </c>
    </row>
    <row r="8" spans="1:26" x14ac:dyDescent="0.25">
      <c r="A8" s="1">
        <v>8</v>
      </c>
      <c r="B8" s="1">
        <v>0</v>
      </c>
      <c r="C8" s="1" t="s">
        <v>11</v>
      </c>
      <c r="D8" s="1" t="s">
        <v>11</v>
      </c>
      <c r="E8" s="1" t="s">
        <v>11</v>
      </c>
      <c r="F8" s="1">
        <v>1600</v>
      </c>
      <c r="G8" s="1">
        <v>970.85557556152344</v>
      </c>
      <c r="H8" s="1">
        <v>788.12691220370209</v>
      </c>
      <c r="I8" s="1">
        <v>8.5139332110782977</v>
      </c>
      <c r="J8" s="2">
        <v>2</v>
      </c>
      <c r="K8" s="2" t="s">
        <v>13</v>
      </c>
      <c r="L8" s="6">
        <f>I8/$I$6*100</f>
        <v>72.966928303455575</v>
      </c>
      <c r="O8" s="1">
        <v>8</v>
      </c>
      <c r="P8" s="1">
        <v>0</v>
      </c>
      <c r="Q8" s="1" t="s">
        <v>11</v>
      </c>
      <c r="R8" s="1" t="s">
        <v>11</v>
      </c>
      <c r="S8" s="1" t="s">
        <v>11</v>
      </c>
      <c r="T8" s="1">
        <v>4559</v>
      </c>
      <c r="U8" s="1">
        <v>1853.1737365722656</v>
      </c>
      <c r="V8" s="1">
        <v>751.43875067291651</v>
      </c>
      <c r="W8" s="1">
        <v>4.7247344397085236</v>
      </c>
      <c r="X8" s="2">
        <v>2</v>
      </c>
      <c r="Y8" s="2" t="s">
        <v>18</v>
      </c>
      <c r="Z8" s="6">
        <f t="shared" si="1"/>
        <v>85.78414302343748</v>
      </c>
    </row>
    <row r="9" spans="1:26" x14ac:dyDescent="0.25">
      <c r="A9" s="1">
        <v>9</v>
      </c>
      <c r="B9" s="1">
        <v>0</v>
      </c>
      <c r="C9" s="1" t="s">
        <v>11</v>
      </c>
      <c r="D9" s="1" t="s">
        <v>11</v>
      </c>
      <c r="E9" s="1" t="s">
        <v>11</v>
      </c>
      <c r="F9" s="1">
        <v>1600</v>
      </c>
      <c r="G9" s="1">
        <v>791.73580932617188</v>
      </c>
      <c r="H9" s="1">
        <v>609.00714596835053</v>
      </c>
      <c r="I9" s="1">
        <v>6.5789482449544909</v>
      </c>
      <c r="J9" s="2">
        <v>4</v>
      </c>
      <c r="K9" s="2" t="s">
        <v>13</v>
      </c>
      <c r="L9" s="6">
        <f>I9/$I$6*100</f>
        <v>56.383534260887266</v>
      </c>
      <c r="O9" s="1">
        <v>9</v>
      </c>
      <c r="P9" s="1">
        <v>0</v>
      </c>
      <c r="Q9" s="1" t="s">
        <v>11</v>
      </c>
      <c r="R9" s="1" t="s">
        <v>11</v>
      </c>
      <c r="S9" s="1" t="s">
        <v>11</v>
      </c>
      <c r="T9" s="1">
        <v>4559</v>
      </c>
      <c r="U9" s="1">
        <v>1506.2816619873047</v>
      </c>
      <c r="V9" s="1">
        <v>404.54667608795557</v>
      </c>
      <c r="W9" s="1">
        <v>2.5436213014975975</v>
      </c>
      <c r="X9" s="2">
        <v>4</v>
      </c>
      <c r="Y9" s="2" t="s">
        <v>18</v>
      </c>
      <c r="Z9" s="6">
        <f t="shared" si="1"/>
        <v>46.182992146875733</v>
      </c>
    </row>
    <row r="10" spans="1:26" x14ac:dyDescent="0.25">
      <c r="A10" s="1">
        <v>10</v>
      </c>
      <c r="B10" s="1">
        <v>0</v>
      </c>
      <c r="C10" s="1" t="s">
        <v>11</v>
      </c>
      <c r="D10" s="1" t="s">
        <v>11</v>
      </c>
      <c r="E10" s="1" t="s">
        <v>11</v>
      </c>
      <c r="F10" s="1">
        <v>1600</v>
      </c>
      <c r="G10" s="1">
        <v>940.23541259765625</v>
      </c>
      <c r="H10" s="1">
        <v>757.5067492398349</v>
      </c>
      <c r="I10" s="1">
        <v>8.1831514317101064</v>
      </c>
      <c r="J10" s="2">
        <v>0</v>
      </c>
      <c r="K10" s="2" t="s">
        <v>14</v>
      </c>
      <c r="L10" s="6">
        <f>I10/$I$10*100</f>
        <v>100</v>
      </c>
      <c r="O10" s="1">
        <v>10</v>
      </c>
      <c r="P10" s="1">
        <v>0</v>
      </c>
      <c r="Q10" s="1" t="s">
        <v>11</v>
      </c>
      <c r="R10" s="1" t="s">
        <v>11</v>
      </c>
      <c r="S10" s="1" t="s">
        <v>11</v>
      </c>
      <c r="T10" s="1">
        <v>4559</v>
      </c>
      <c r="U10" s="1">
        <v>1222.2344360351563</v>
      </c>
      <c r="V10" s="1">
        <v>120.49945013580714</v>
      </c>
      <c r="W10" s="1">
        <v>0.75765044258464498</v>
      </c>
      <c r="X10" s="2">
        <v>0</v>
      </c>
      <c r="Y10" s="2" t="s">
        <v>14</v>
      </c>
      <c r="Z10" s="6">
        <f>W10/$W$10*100</f>
        <v>100</v>
      </c>
    </row>
    <row r="11" spans="1:26" x14ac:dyDescent="0.25">
      <c r="A11" s="1">
        <v>11</v>
      </c>
      <c r="B11" s="1">
        <v>0</v>
      </c>
      <c r="C11" s="1" t="s">
        <v>11</v>
      </c>
      <c r="D11" s="1" t="s">
        <v>11</v>
      </c>
      <c r="E11" s="1" t="s">
        <v>11</v>
      </c>
      <c r="F11" s="1">
        <v>1600</v>
      </c>
      <c r="G11" s="1">
        <v>768.99736022949219</v>
      </c>
      <c r="H11" s="1">
        <v>586.26869687167084</v>
      </c>
      <c r="I11" s="1">
        <v>6.3333106021650538</v>
      </c>
      <c r="J11" s="2">
        <v>1</v>
      </c>
      <c r="K11" s="2" t="s">
        <v>14</v>
      </c>
      <c r="L11" s="6">
        <f>I11/$I$10*100</f>
        <v>77.394517931357953</v>
      </c>
      <c r="O11" s="1">
        <v>11</v>
      </c>
      <c r="P11" s="1">
        <v>0</v>
      </c>
      <c r="Q11" s="1" t="s">
        <v>11</v>
      </c>
      <c r="R11" s="1" t="s">
        <v>11</v>
      </c>
      <c r="S11" s="1" t="s">
        <v>11</v>
      </c>
      <c r="T11" s="1">
        <v>4559</v>
      </c>
      <c r="U11" s="1">
        <v>1218.3381042480469</v>
      </c>
      <c r="V11" s="1">
        <v>116.60311834869776</v>
      </c>
      <c r="W11" s="1">
        <v>0.73315192827911946</v>
      </c>
      <c r="X11" s="2">
        <v>1</v>
      </c>
      <c r="Y11" s="2" t="s">
        <v>14</v>
      </c>
      <c r="Z11" s="6">
        <f t="shared" ref="Z11:Z13" si="2">W11/$W$10*100</f>
        <v>96.76651488225211</v>
      </c>
    </row>
    <row r="12" spans="1:26" x14ac:dyDescent="0.25">
      <c r="A12" s="1">
        <v>12</v>
      </c>
      <c r="B12" s="1">
        <v>0</v>
      </c>
      <c r="C12" s="1" t="s">
        <v>11</v>
      </c>
      <c r="D12" s="1" t="s">
        <v>11</v>
      </c>
      <c r="E12" s="1" t="s">
        <v>11</v>
      </c>
      <c r="F12" s="1">
        <v>1600</v>
      </c>
      <c r="G12" s="1">
        <v>697.6348876953125</v>
      </c>
      <c r="H12" s="1">
        <v>514.90622433749115</v>
      </c>
      <c r="I12" s="1">
        <v>5.5624000856918148</v>
      </c>
      <c r="J12" s="2">
        <v>2</v>
      </c>
      <c r="K12" s="2" t="s">
        <v>14</v>
      </c>
      <c r="L12" s="6">
        <f>I12/$I$10*100</f>
        <v>67.973813415418988</v>
      </c>
      <c r="O12" s="1">
        <v>12</v>
      </c>
      <c r="P12" s="1">
        <v>0</v>
      </c>
      <c r="Q12" s="1" t="s">
        <v>11</v>
      </c>
      <c r="R12" s="1" t="s">
        <v>11</v>
      </c>
      <c r="S12" s="1" t="s">
        <v>11</v>
      </c>
      <c r="T12" s="1">
        <v>4559</v>
      </c>
      <c r="U12" s="1">
        <v>1195.7625122070313</v>
      </c>
      <c r="V12" s="1">
        <v>94.027526307682137</v>
      </c>
      <c r="W12" s="1">
        <v>0.59120599174406796</v>
      </c>
      <c r="X12" s="2">
        <v>2</v>
      </c>
      <c r="Y12" s="2" t="s">
        <v>14</v>
      </c>
      <c r="Z12" s="6">
        <f t="shared" si="2"/>
        <v>78.031498236473112</v>
      </c>
    </row>
    <row r="13" spans="1:26" x14ac:dyDescent="0.25">
      <c r="A13" s="1">
        <v>13</v>
      </c>
      <c r="B13" s="1">
        <v>0</v>
      </c>
      <c r="C13" s="1" t="s">
        <v>11</v>
      </c>
      <c r="D13" s="1" t="s">
        <v>11</v>
      </c>
      <c r="E13" s="1" t="s">
        <v>11</v>
      </c>
      <c r="F13" s="1">
        <v>1600</v>
      </c>
      <c r="G13" s="1">
        <v>414.41825866699219</v>
      </c>
      <c r="H13" s="1">
        <v>231.68959530917081</v>
      </c>
      <c r="I13" s="1">
        <v>2.5028833676652793</v>
      </c>
      <c r="J13" s="2">
        <v>4</v>
      </c>
      <c r="K13" s="2" t="s">
        <v>14</v>
      </c>
      <c r="L13" s="6">
        <f>I13/$I$10*100</f>
        <v>30.585812673177298</v>
      </c>
      <c r="O13" s="1">
        <v>13</v>
      </c>
      <c r="P13" s="1">
        <v>0</v>
      </c>
      <c r="Q13" s="1" t="s">
        <v>11</v>
      </c>
      <c r="R13" s="1" t="s">
        <v>11</v>
      </c>
      <c r="S13" s="1" t="s">
        <v>11</v>
      </c>
      <c r="T13" s="1">
        <v>4559</v>
      </c>
      <c r="U13" s="1">
        <v>1126.7560272216797</v>
      </c>
      <c r="V13" s="1">
        <v>25.021041322330575</v>
      </c>
      <c r="W13" s="1">
        <v>0.1573219048753087</v>
      </c>
      <c r="X13" s="2">
        <v>4</v>
      </c>
      <c r="Y13" s="2" t="s">
        <v>14</v>
      </c>
      <c r="Z13" s="6">
        <f t="shared" si="2"/>
        <v>20.764444397157813</v>
      </c>
    </row>
    <row r="14" spans="1:26" x14ac:dyDescent="0.25">
      <c r="A14" s="1">
        <v>14</v>
      </c>
      <c r="B14" s="1">
        <v>0</v>
      </c>
      <c r="C14" s="1" t="s">
        <v>11</v>
      </c>
      <c r="D14" s="1" t="s">
        <v>11</v>
      </c>
      <c r="E14" s="1" t="s">
        <v>11</v>
      </c>
      <c r="F14" s="1">
        <v>1600</v>
      </c>
      <c r="G14" s="1">
        <v>723.37808227539063</v>
      </c>
      <c r="H14" s="1">
        <v>540.64941891756928</v>
      </c>
      <c r="I14" s="1">
        <v>5.8404972244911164</v>
      </c>
      <c r="J14" s="2">
        <v>0</v>
      </c>
      <c r="K14" s="2" t="s">
        <v>15</v>
      </c>
      <c r="L14" s="6">
        <f>I14/$I$14*100</f>
        <v>100</v>
      </c>
      <c r="O14" s="1">
        <v>14</v>
      </c>
      <c r="P14" s="1">
        <v>0</v>
      </c>
      <c r="Q14" s="1" t="s">
        <v>11</v>
      </c>
      <c r="R14" s="1" t="s">
        <v>11</v>
      </c>
      <c r="S14" s="1" t="s">
        <v>11</v>
      </c>
      <c r="T14" s="1">
        <v>4559</v>
      </c>
      <c r="U14" s="1">
        <v>1918.7032165527344</v>
      </c>
      <c r="V14" s="1">
        <v>816.96823065338526</v>
      </c>
      <c r="W14" s="1">
        <v>5.1367565647355526</v>
      </c>
      <c r="X14" s="2">
        <v>0</v>
      </c>
      <c r="Y14" s="2" t="s">
        <v>20</v>
      </c>
      <c r="Z14" s="6">
        <f>W14/$W$14*100</f>
        <v>100</v>
      </c>
    </row>
    <row r="15" spans="1:26" x14ac:dyDescent="0.25">
      <c r="A15" s="1">
        <v>15</v>
      </c>
      <c r="B15" s="1">
        <v>0</v>
      </c>
      <c r="C15" s="1" t="s">
        <v>11</v>
      </c>
      <c r="D15" s="1" t="s">
        <v>11</v>
      </c>
      <c r="E15" s="1" t="s">
        <v>11</v>
      </c>
      <c r="F15" s="1">
        <v>1600</v>
      </c>
      <c r="G15" s="1">
        <v>726.44696044921875</v>
      </c>
      <c r="H15" s="1">
        <v>543.7182970913974</v>
      </c>
      <c r="I15" s="1">
        <v>5.8736495295327638</v>
      </c>
      <c r="J15" s="2">
        <v>1</v>
      </c>
      <c r="K15" s="2" t="s">
        <v>15</v>
      </c>
      <c r="L15" s="6">
        <f>I15/$I$14*100</f>
        <v>100.56762812766399</v>
      </c>
      <c r="O15" s="1">
        <v>15</v>
      </c>
      <c r="P15" s="1">
        <v>0</v>
      </c>
      <c r="Q15" s="1" t="s">
        <v>11</v>
      </c>
      <c r="R15" s="1" t="s">
        <v>11</v>
      </c>
      <c r="S15" s="1" t="s">
        <v>11</v>
      </c>
      <c r="T15" s="1">
        <v>4559</v>
      </c>
      <c r="U15" s="1">
        <v>2130.4237060546875</v>
      </c>
      <c r="V15" s="1">
        <v>1028.6887201553384</v>
      </c>
      <c r="W15" s="1">
        <v>6.4679669760246057</v>
      </c>
      <c r="X15" s="2">
        <v>1</v>
      </c>
      <c r="Y15" s="2" t="s">
        <v>20</v>
      </c>
      <c r="Z15" s="6">
        <f t="shared" ref="Z15:Z17" si="3">W15/$W$14*100</f>
        <v>125.91538832943674</v>
      </c>
    </row>
    <row r="16" spans="1:26" x14ac:dyDescent="0.25">
      <c r="A16" s="1">
        <v>16</v>
      </c>
      <c r="B16" s="1">
        <v>0</v>
      </c>
      <c r="C16" s="1" t="s">
        <v>11</v>
      </c>
      <c r="D16" s="1" t="s">
        <v>11</v>
      </c>
      <c r="E16" s="1" t="s">
        <v>11</v>
      </c>
      <c r="F16" s="1">
        <v>1600</v>
      </c>
      <c r="G16" s="1">
        <v>707.46168518066406</v>
      </c>
      <c r="H16" s="1">
        <v>524.73302182284272</v>
      </c>
      <c r="I16" s="1">
        <v>5.6685564625057197</v>
      </c>
      <c r="J16" s="2">
        <v>2</v>
      </c>
      <c r="K16" s="2" t="s">
        <v>15</v>
      </c>
      <c r="L16" s="6">
        <f>I16/$I$14*100</f>
        <v>97.056059520679284</v>
      </c>
      <c r="O16" s="1">
        <v>16</v>
      </c>
      <c r="P16" s="1">
        <v>0</v>
      </c>
      <c r="Q16" s="1" t="s">
        <v>11</v>
      </c>
      <c r="R16" s="1" t="s">
        <v>11</v>
      </c>
      <c r="S16" s="1" t="s">
        <v>11</v>
      </c>
      <c r="T16" s="1">
        <v>4559</v>
      </c>
      <c r="U16" s="1">
        <v>2143.2198333740234</v>
      </c>
      <c r="V16" s="1">
        <v>1041.4848474746743</v>
      </c>
      <c r="W16" s="1">
        <v>6.5484237043825999</v>
      </c>
      <c r="X16" s="2">
        <v>2</v>
      </c>
      <c r="Y16" s="2" t="s">
        <v>20</v>
      </c>
      <c r="Z16" s="6">
        <f t="shared" si="3"/>
        <v>127.48168268939024</v>
      </c>
    </row>
    <row r="17" spans="1:26" x14ac:dyDescent="0.25">
      <c r="A17" s="1">
        <v>17</v>
      </c>
      <c r="B17" s="1">
        <v>0</v>
      </c>
      <c r="C17" s="1" t="s">
        <v>11</v>
      </c>
      <c r="D17" s="1" t="s">
        <v>11</v>
      </c>
      <c r="E17" s="1" t="s">
        <v>11</v>
      </c>
      <c r="F17" s="1">
        <v>1600</v>
      </c>
      <c r="G17" s="1">
        <v>730.60964965820313</v>
      </c>
      <c r="H17" s="1">
        <v>547.88098630038178</v>
      </c>
      <c r="I17" s="1">
        <v>5.9186179950869624</v>
      </c>
      <c r="J17" s="2">
        <v>4</v>
      </c>
      <c r="K17" s="2" t="s">
        <v>15</v>
      </c>
      <c r="L17" s="6">
        <f>I17/$I$14*100</f>
        <v>101.3375705456765</v>
      </c>
      <c r="O17" s="1">
        <v>17</v>
      </c>
      <c r="P17" s="1">
        <v>0</v>
      </c>
      <c r="Q17" s="1" t="s">
        <v>11</v>
      </c>
      <c r="R17" s="1" t="s">
        <v>11</v>
      </c>
      <c r="S17" s="1" t="s">
        <v>11</v>
      </c>
      <c r="T17" s="1">
        <v>4559</v>
      </c>
      <c r="U17" s="1">
        <v>1876.5010223388672</v>
      </c>
      <c r="V17" s="1">
        <v>774.76603643951807</v>
      </c>
      <c r="W17" s="1">
        <v>4.8714067138595265</v>
      </c>
      <c r="X17" s="2">
        <v>4</v>
      </c>
      <c r="Y17" s="2" t="s">
        <v>20</v>
      </c>
      <c r="Z17" s="6">
        <f t="shared" si="3"/>
        <v>94.834291881813428</v>
      </c>
    </row>
    <row r="18" spans="1:26" x14ac:dyDescent="0.25">
      <c r="A18" s="1">
        <v>2</v>
      </c>
      <c r="B18" s="1">
        <v>0</v>
      </c>
      <c r="C18" s="1" t="s">
        <v>11</v>
      </c>
      <c r="D18" s="1" t="s">
        <v>11</v>
      </c>
      <c r="E18" s="1" t="s">
        <v>11</v>
      </c>
      <c r="F18" s="1">
        <v>3869</v>
      </c>
      <c r="G18" s="1">
        <v>2674.8442993164063</v>
      </c>
      <c r="H18" s="1">
        <v>2250.9462873670791</v>
      </c>
      <c r="I18" s="1">
        <v>25.160857553785604</v>
      </c>
      <c r="J18" s="2">
        <v>0</v>
      </c>
      <c r="K18" s="3" t="s">
        <v>16</v>
      </c>
      <c r="L18" s="6">
        <f>I18/$I$18*100</f>
        <v>100</v>
      </c>
      <c r="O18" s="1">
        <v>18</v>
      </c>
      <c r="P18" s="1">
        <v>0</v>
      </c>
      <c r="Q18" s="1" t="s">
        <v>11</v>
      </c>
      <c r="R18" s="1" t="s">
        <v>11</v>
      </c>
      <c r="S18" s="1" t="s">
        <v>11</v>
      </c>
      <c r="T18" s="1">
        <v>4559</v>
      </c>
      <c r="U18" s="1">
        <v>2142.7581634521484</v>
      </c>
      <c r="V18" s="1">
        <v>1041.0231775527993</v>
      </c>
      <c r="W18" s="1">
        <v>6.545520915861637</v>
      </c>
      <c r="X18" s="2">
        <v>0</v>
      </c>
      <c r="Y18" s="3" t="s">
        <v>16</v>
      </c>
      <c r="Z18" s="6">
        <f>W18/$W$18*100</f>
        <v>100</v>
      </c>
    </row>
    <row r="19" spans="1:26" x14ac:dyDescent="0.25">
      <c r="A19" s="1">
        <v>3</v>
      </c>
      <c r="B19" s="1">
        <v>0</v>
      </c>
      <c r="C19" s="1" t="s">
        <v>11</v>
      </c>
      <c r="D19" s="1" t="s">
        <v>11</v>
      </c>
      <c r="E19" s="1" t="s">
        <v>11</v>
      </c>
      <c r="F19" s="1">
        <v>3869</v>
      </c>
      <c r="G19" s="1">
        <v>2617.5817565917969</v>
      </c>
      <c r="H19" s="1">
        <v>2193.6837446424697</v>
      </c>
      <c r="I19" s="1">
        <v>24.520782449040777</v>
      </c>
      <c r="J19" s="2">
        <v>1</v>
      </c>
      <c r="K19" s="3" t="s">
        <v>16</v>
      </c>
      <c r="L19" s="6">
        <f>I19/$I$18*100</f>
        <v>97.456068008109185</v>
      </c>
      <c r="O19" s="1">
        <v>19</v>
      </c>
      <c r="P19" s="1">
        <v>0</v>
      </c>
      <c r="Q19" s="1" t="s">
        <v>11</v>
      </c>
      <c r="R19" s="1" t="s">
        <v>11</v>
      </c>
      <c r="S19" s="1" t="s">
        <v>11</v>
      </c>
      <c r="T19" s="1">
        <v>4559</v>
      </c>
      <c r="U19" s="1">
        <v>2070.0912322998047</v>
      </c>
      <c r="V19" s="1">
        <v>968.35624640045557</v>
      </c>
      <c r="W19" s="1">
        <v>6.0886214653928503</v>
      </c>
      <c r="X19" s="2">
        <v>1</v>
      </c>
      <c r="Y19" s="3" t="s">
        <v>16</v>
      </c>
      <c r="Z19" s="6">
        <f t="shared" ref="Z19:Z21" si="4">W19/$W$18*100</f>
        <v>93.019662509035896</v>
      </c>
    </row>
    <row r="20" spans="1:26" x14ac:dyDescent="0.25">
      <c r="A20" s="1">
        <v>4</v>
      </c>
      <c r="B20" s="1">
        <v>0</v>
      </c>
      <c r="C20" s="1" t="s">
        <v>11</v>
      </c>
      <c r="D20" s="1" t="s">
        <v>11</v>
      </c>
      <c r="E20" s="1" t="s">
        <v>11</v>
      </c>
      <c r="F20" s="1">
        <v>3869</v>
      </c>
      <c r="G20" s="1">
        <v>2721.3768157958984</v>
      </c>
      <c r="H20" s="1">
        <v>2297.4788038465713</v>
      </c>
      <c r="I20" s="1">
        <v>25.68099347410077</v>
      </c>
      <c r="J20" s="2">
        <v>2</v>
      </c>
      <c r="K20" s="3" t="s">
        <v>16</v>
      </c>
      <c r="L20" s="6">
        <f>I20/$I$18*100</f>
        <v>102.06724241891712</v>
      </c>
      <c r="O20" s="1">
        <v>20</v>
      </c>
      <c r="P20" s="1">
        <v>0</v>
      </c>
      <c r="Q20" s="1" t="s">
        <v>11</v>
      </c>
      <c r="R20" s="1" t="s">
        <v>11</v>
      </c>
      <c r="S20" s="1" t="s">
        <v>11</v>
      </c>
      <c r="T20" s="1">
        <v>4559</v>
      </c>
      <c r="U20" s="1">
        <v>2207.4303436279297</v>
      </c>
      <c r="V20" s="1">
        <v>1105.6953577285806</v>
      </c>
      <c r="W20" s="1">
        <v>6.9521526961549993</v>
      </c>
      <c r="X20" s="2">
        <v>2</v>
      </c>
      <c r="Y20" s="3" t="s">
        <v>16</v>
      </c>
      <c r="Z20" s="6">
        <f t="shared" si="4"/>
        <v>106.21236698377939</v>
      </c>
    </row>
    <row r="21" spans="1:26" x14ac:dyDescent="0.25">
      <c r="A21" s="1">
        <v>5</v>
      </c>
      <c r="B21" s="1">
        <v>0</v>
      </c>
      <c r="C21" s="1" t="s">
        <v>11</v>
      </c>
      <c r="D21" s="1" t="s">
        <v>11</v>
      </c>
      <c r="E21" s="1" t="s">
        <v>11</v>
      </c>
      <c r="F21" s="1">
        <v>3869</v>
      </c>
      <c r="G21" s="1">
        <v>2628.0116271972656</v>
      </c>
      <c r="H21" s="1">
        <v>2204.1136152479385</v>
      </c>
      <c r="I21" s="1">
        <v>24.637366523072846</v>
      </c>
      <c r="J21" s="2">
        <v>4</v>
      </c>
      <c r="K21" s="3" t="s">
        <v>16</v>
      </c>
      <c r="L21" s="6">
        <f>I21/$I$18*100</f>
        <v>97.919422938611262</v>
      </c>
      <c r="O21" s="1">
        <v>21</v>
      </c>
      <c r="P21" s="1">
        <v>0</v>
      </c>
      <c r="Q21" s="1" t="s">
        <v>11</v>
      </c>
      <c r="R21" s="1" t="s">
        <v>11</v>
      </c>
      <c r="S21" s="1" t="s">
        <v>11</v>
      </c>
      <c r="T21" s="1">
        <v>4559</v>
      </c>
      <c r="U21" s="1">
        <v>2126.3094482421875</v>
      </c>
      <c r="V21" s="1">
        <v>1024.5744623428384</v>
      </c>
      <c r="W21" s="1">
        <v>6.4420982334781884</v>
      </c>
      <c r="X21" s="2">
        <v>4</v>
      </c>
      <c r="Y21" s="3" t="s">
        <v>16</v>
      </c>
      <c r="Z21" s="6">
        <f t="shared" si="4"/>
        <v>98.419947262977558</v>
      </c>
    </row>
    <row r="22" spans="1:26" x14ac:dyDescent="0.25">
      <c r="A22" s="1">
        <v>2</v>
      </c>
      <c r="B22" s="1">
        <v>0</v>
      </c>
      <c r="C22" s="1" t="s">
        <v>11</v>
      </c>
      <c r="D22" s="1" t="s">
        <v>11</v>
      </c>
      <c r="E22" s="1" t="s">
        <v>11</v>
      </c>
      <c r="F22" s="1">
        <v>3285</v>
      </c>
      <c r="G22" s="1">
        <v>1917.7412109375</v>
      </c>
      <c r="H22" s="1">
        <v>1448.6656015210415</v>
      </c>
      <c r="I22" s="1">
        <v>30.042388938091843</v>
      </c>
      <c r="J22" s="2">
        <v>0</v>
      </c>
      <c r="K22" s="3" t="s">
        <v>17</v>
      </c>
      <c r="L22" s="6">
        <f>I22/$I$22*100</f>
        <v>100</v>
      </c>
      <c r="O22" s="1">
        <v>22</v>
      </c>
      <c r="P22" s="1">
        <v>0</v>
      </c>
      <c r="Q22" s="1" t="s">
        <v>11</v>
      </c>
      <c r="R22" s="1" t="s">
        <v>11</v>
      </c>
      <c r="S22" s="1" t="s">
        <v>11</v>
      </c>
      <c r="T22" s="1">
        <v>4559</v>
      </c>
      <c r="U22" s="1">
        <v>1300.8369598388672</v>
      </c>
      <c r="V22" s="1">
        <v>199.10197393951807</v>
      </c>
      <c r="W22" s="1">
        <v>1.2518704318130862</v>
      </c>
      <c r="X22" s="2">
        <v>0</v>
      </c>
      <c r="Y22" s="3" t="s">
        <v>15</v>
      </c>
      <c r="Z22" s="6">
        <f>W22/$W$22*100</f>
        <v>100</v>
      </c>
    </row>
    <row r="23" spans="1:26" x14ac:dyDescent="0.25">
      <c r="A23" s="1">
        <v>3</v>
      </c>
      <c r="B23" s="1">
        <v>0</v>
      </c>
      <c r="C23" s="1" t="s">
        <v>11</v>
      </c>
      <c r="D23" s="1" t="s">
        <v>11</v>
      </c>
      <c r="E23" s="1" t="s">
        <v>11</v>
      </c>
      <c r="F23" s="1">
        <v>3285</v>
      </c>
      <c r="G23" s="1">
        <v>1753.9901275634766</v>
      </c>
      <c r="H23" s="1">
        <v>1284.914518147018</v>
      </c>
      <c r="I23" s="1">
        <v>26.646523301059347</v>
      </c>
      <c r="J23" s="2">
        <v>1</v>
      </c>
      <c r="K23" s="3" t="s">
        <v>17</v>
      </c>
      <c r="L23" s="6">
        <f>I23/$I$22*100</f>
        <v>88.69641943578344</v>
      </c>
      <c r="O23" s="1">
        <v>23</v>
      </c>
      <c r="P23" s="1">
        <v>0</v>
      </c>
      <c r="Q23" s="1" t="s">
        <v>11</v>
      </c>
      <c r="R23" s="1" t="s">
        <v>11</v>
      </c>
      <c r="S23" s="1" t="s">
        <v>11</v>
      </c>
      <c r="T23" s="1">
        <v>4559</v>
      </c>
      <c r="U23" s="1">
        <v>1321.5512542724609</v>
      </c>
      <c r="V23" s="1">
        <v>219.81626837311182</v>
      </c>
      <c r="W23" s="1">
        <v>1.3821133028614856</v>
      </c>
      <c r="X23" s="2">
        <v>1</v>
      </c>
      <c r="Y23" s="3" t="s">
        <v>15</v>
      </c>
      <c r="Z23" s="6">
        <f t="shared" ref="Z23:Z25" si="5">W23/$W$22*100</f>
        <v>110.40386191243196</v>
      </c>
    </row>
    <row r="24" spans="1:26" x14ac:dyDescent="0.25">
      <c r="A24" s="1">
        <v>4</v>
      </c>
      <c r="B24" s="1">
        <v>0</v>
      </c>
      <c r="C24" s="1" t="s">
        <v>11</v>
      </c>
      <c r="D24" s="1" t="s">
        <v>11</v>
      </c>
      <c r="E24" s="1" t="s">
        <v>11</v>
      </c>
      <c r="F24" s="1">
        <v>3285</v>
      </c>
      <c r="G24" s="1">
        <v>1769.2641906738281</v>
      </c>
      <c r="H24" s="1">
        <v>1300.1885812573696</v>
      </c>
      <c r="I24" s="1">
        <v>26.963276417958337</v>
      </c>
      <c r="J24" s="2">
        <v>2</v>
      </c>
      <c r="K24" s="3" t="s">
        <v>17</v>
      </c>
      <c r="L24" s="6">
        <f>I24/$I$22*100</f>
        <v>89.75077339395807</v>
      </c>
      <c r="O24" s="1">
        <v>24</v>
      </c>
      <c r="P24" s="1">
        <v>0</v>
      </c>
      <c r="Q24" s="1" t="s">
        <v>11</v>
      </c>
      <c r="R24" s="1" t="s">
        <v>11</v>
      </c>
      <c r="S24" s="1" t="s">
        <v>11</v>
      </c>
      <c r="T24" s="1">
        <v>4559</v>
      </c>
      <c r="U24" s="1">
        <v>1310.1952209472656</v>
      </c>
      <c r="V24" s="1">
        <v>208.46023504791651</v>
      </c>
      <c r="W24" s="1">
        <v>1.3107112867930031</v>
      </c>
      <c r="X24" s="2">
        <v>2</v>
      </c>
      <c r="Y24" s="3" t="s">
        <v>15</v>
      </c>
      <c r="Z24" s="6">
        <f t="shared" si="5"/>
        <v>104.70023522280158</v>
      </c>
    </row>
    <row r="25" spans="1:26" x14ac:dyDescent="0.25">
      <c r="A25" s="1">
        <v>5</v>
      </c>
      <c r="B25" s="1">
        <v>0</v>
      </c>
      <c r="C25" s="1" t="s">
        <v>11</v>
      </c>
      <c r="D25" s="1" t="s">
        <v>11</v>
      </c>
      <c r="E25" s="1" t="s">
        <v>11</v>
      </c>
      <c r="F25" s="1">
        <v>3285</v>
      </c>
      <c r="G25" s="1">
        <v>1257.3788299560547</v>
      </c>
      <c r="H25" s="1">
        <v>788.30322053959617</v>
      </c>
      <c r="I25" s="1">
        <v>16.347811342890477</v>
      </c>
      <c r="J25" s="2">
        <v>4</v>
      </c>
      <c r="K25" s="3" t="s">
        <v>17</v>
      </c>
      <c r="L25" s="6">
        <f>I25/$I$22*100</f>
        <v>54.415816853241282</v>
      </c>
      <c r="O25" s="1">
        <v>25</v>
      </c>
      <c r="P25" s="1">
        <v>0</v>
      </c>
      <c r="Q25" s="1" t="s">
        <v>11</v>
      </c>
      <c r="R25" s="1" t="s">
        <v>11</v>
      </c>
      <c r="S25" s="1" t="s">
        <v>11</v>
      </c>
      <c r="T25" s="1">
        <v>4559</v>
      </c>
      <c r="U25" s="1">
        <v>1362.2631378173828</v>
      </c>
      <c r="V25" s="1">
        <v>260.5281519180337</v>
      </c>
      <c r="W25" s="1">
        <v>1.6380926998753371</v>
      </c>
      <c r="X25" s="2">
        <v>4</v>
      </c>
      <c r="Y25" s="3" t="s">
        <v>15</v>
      </c>
      <c r="Z25" s="6">
        <f t="shared" si="5"/>
        <v>130.8516167685888</v>
      </c>
    </row>
    <row r="26" spans="1:26" x14ac:dyDescent="0.25">
      <c r="A26" s="1">
        <v>19</v>
      </c>
      <c r="B26" s="1">
        <v>0</v>
      </c>
      <c r="C26" s="1" t="s">
        <v>11</v>
      </c>
      <c r="D26" s="1" t="s">
        <v>11</v>
      </c>
      <c r="E26" s="1" t="s">
        <v>11</v>
      </c>
      <c r="F26" s="1">
        <v>2769</v>
      </c>
      <c r="G26" s="1">
        <v>446.68063354492188</v>
      </c>
      <c r="H26" s="1">
        <v>192.87311519240947</v>
      </c>
      <c r="I26" s="1">
        <v>1.8755573729455404</v>
      </c>
      <c r="J26" s="2">
        <v>0</v>
      </c>
      <c r="K26" s="4" t="s">
        <v>18</v>
      </c>
      <c r="L26" s="6">
        <f>I26/$I$26*100</f>
        <v>100</v>
      </c>
    </row>
    <row r="27" spans="1:26" x14ac:dyDescent="0.25">
      <c r="A27" s="1">
        <v>20</v>
      </c>
      <c r="B27" s="1">
        <v>0</v>
      </c>
      <c r="C27" s="1" t="s">
        <v>11</v>
      </c>
      <c r="D27" s="1" t="s">
        <v>11</v>
      </c>
      <c r="E27" s="1" t="s">
        <v>11</v>
      </c>
      <c r="F27" s="1">
        <v>2769</v>
      </c>
      <c r="G27" s="1">
        <v>380.00936889648438</v>
      </c>
      <c r="H27" s="1">
        <v>126.20185054397197</v>
      </c>
      <c r="I27" s="1">
        <v>1.2272255313084357</v>
      </c>
      <c r="J27" s="2">
        <v>1</v>
      </c>
      <c r="K27" s="4" t="s">
        <v>18</v>
      </c>
      <c r="L27" s="6">
        <f>I27/$I$26*100</f>
        <v>65.432577483945082</v>
      </c>
    </row>
    <row r="28" spans="1:26" x14ac:dyDescent="0.25">
      <c r="A28" s="1">
        <v>21</v>
      </c>
      <c r="B28" s="1">
        <v>0</v>
      </c>
      <c r="C28" s="1" t="s">
        <v>11</v>
      </c>
      <c r="D28" s="1" t="s">
        <v>11</v>
      </c>
      <c r="E28" s="1" t="s">
        <v>11</v>
      </c>
      <c r="F28" s="1">
        <v>2769</v>
      </c>
      <c r="G28" s="1">
        <v>318.49955749511719</v>
      </c>
      <c r="H28" s="1">
        <v>64.692039142604784</v>
      </c>
      <c r="I28" s="1">
        <v>0.62908524531141596</v>
      </c>
      <c r="J28" s="2">
        <v>2</v>
      </c>
      <c r="K28" s="4" t="s">
        <v>18</v>
      </c>
      <c r="L28" s="6">
        <f>I28/$I$26*100</f>
        <v>33.541242426695014</v>
      </c>
    </row>
    <row r="29" spans="1:26" x14ac:dyDescent="0.25">
      <c r="A29" s="1">
        <v>22</v>
      </c>
      <c r="B29" s="1">
        <v>0</v>
      </c>
      <c r="C29" s="1" t="s">
        <v>11</v>
      </c>
      <c r="D29" s="1" t="s">
        <v>11</v>
      </c>
      <c r="E29" s="1" t="s">
        <v>11</v>
      </c>
      <c r="F29" s="1">
        <v>2769</v>
      </c>
      <c r="G29" s="1">
        <v>283.41667175292969</v>
      </c>
      <c r="H29" s="1">
        <v>29.609153400417284</v>
      </c>
      <c r="I29" s="1">
        <v>0.28792849595148601</v>
      </c>
      <c r="J29" s="2">
        <v>4</v>
      </c>
      <c r="K29" s="4" t="s">
        <v>18</v>
      </c>
      <c r="L29" s="6">
        <f>I29/$I$26*100</f>
        <v>15.351622941787046</v>
      </c>
    </row>
    <row r="31" spans="1:26" x14ac:dyDescent="0.25">
      <c r="B31" s="2" t="s">
        <v>12</v>
      </c>
      <c r="C31" s="2" t="s">
        <v>18</v>
      </c>
      <c r="D31" t="s">
        <v>15</v>
      </c>
      <c r="E31" t="s">
        <v>16</v>
      </c>
      <c r="F31" t="s">
        <v>21</v>
      </c>
      <c r="V31" t="s">
        <v>25</v>
      </c>
    </row>
    <row r="32" spans="1:26" x14ac:dyDescent="0.25">
      <c r="A32" s="2">
        <v>0</v>
      </c>
      <c r="B32" s="4">
        <v>100</v>
      </c>
      <c r="C32">
        <v>100</v>
      </c>
      <c r="D32">
        <v>100</v>
      </c>
      <c r="E32" s="4">
        <v>100</v>
      </c>
      <c r="F32">
        <v>100</v>
      </c>
      <c r="I32" s="2"/>
      <c r="J32" s="2"/>
    </row>
    <row r="33" spans="1:8" x14ac:dyDescent="0.25">
      <c r="A33" s="2">
        <v>1</v>
      </c>
      <c r="B33" s="4">
        <f>AVERAGE(L3,Z3)</f>
        <v>88.377433255316248</v>
      </c>
      <c r="C33">
        <f>AVERAGE(L27,Z7)</f>
        <v>82.736286227318686</v>
      </c>
      <c r="D33">
        <f>AVERAGE(L15,Z23)</f>
        <v>105.48574502004797</v>
      </c>
      <c r="E33">
        <f>AVERAGE(L19,Z19)</f>
        <v>95.23786525857254</v>
      </c>
      <c r="F33">
        <f>AVERAGE(L11,Z11)</f>
        <v>87.080516406805032</v>
      </c>
      <c r="H33" s="2"/>
    </row>
    <row r="34" spans="1:8" x14ac:dyDescent="0.25">
      <c r="A34" s="2">
        <v>2</v>
      </c>
      <c r="B34" s="4">
        <f>AVERAGE(L4,Z4)</f>
        <v>67.721231602007279</v>
      </c>
      <c r="C34">
        <f t="shared" ref="C34:C35" si="6">AVERAGE(L28,Z8)</f>
        <v>59.66269272506625</v>
      </c>
      <c r="D34">
        <f>AVERAGE(L16,Z24)</f>
        <v>100.87814737174043</v>
      </c>
      <c r="E34">
        <f>AVERAGE(L20,Z20)</f>
        <v>104.13980470134825</v>
      </c>
      <c r="F34">
        <f>AVERAGE(L12,Z12)</f>
        <v>73.00265582594605</v>
      </c>
      <c r="H34" s="2"/>
    </row>
    <row r="35" spans="1:8" x14ac:dyDescent="0.25">
      <c r="A35" s="2">
        <v>4</v>
      </c>
      <c r="B35" s="4">
        <f>AVERAGE(L5,Z5)</f>
        <v>45.621235025532044</v>
      </c>
      <c r="C35">
        <f t="shared" si="6"/>
        <v>30.767307544331388</v>
      </c>
      <c r="D35">
        <f>AVERAGE(L17,Z25)</f>
        <v>116.09459365713265</v>
      </c>
      <c r="E35">
        <f>AVERAGE(L21,Z21)</f>
        <v>98.16968510079441</v>
      </c>
      <c r="F35">
        <f>AVERAGE(L13,Z13)</f>
        <v>25.675128535167556</v>
      </c>
      <c r="H35" s="2"/>
    </row>
    <row r="36" spans="1:8" x14ac:dyDescent="0.25">
      <c r="H36" s="2"/>
    </row>
    <row r="37" spans="1:8" x14ac:dyDescent="0.25">
      <c r="B37" t="s">
        <v>22</v>
      </c>
    </row>
    <row r="38" spans="1:8" x14ac:dyDescent="0.25">
      <c r="B38" s="2" t="s">
        <v>12</v>
      </c>
      <c r="C38" s="2" t="s">
        <v>18</v>
      </c>
      <c r="D38" t="s">
        <v>15</v>
      </c>
      <c r="E38" t="s">
        <v>16</v>
      </c>
      <c r="F38" t="s">
        <v>21</v>
      </c>
    </row>
    <row r="39" spans="1:8" x14ac:dyDescent="0.25">
      <c r="A39" s="2">
        <v>0</v>
      </c>
      <c r="B39">
        <f>_xlfn.STDEV.P(Z2,L2)</f>
        <v>0</v>
      </c>
      <c r="C39">
        <f>_xlfn.STDEV.P(L26,Z6)</f>
        <v>0</v>
      </c>
      <c r="D39">
        <f>_xlfn.STDEV.P(L14,Z22)</f>
        <v>0</v>
      </c>
      <c r="E39">
        <f>_xlfn.STDEV.P(L18,Z18)</f>
        <v>0</v>
      </c>
      <c r="F39">
        <f>_xlfn.STDEV.P(L10,Z10)</f>
        <v>0</v>
      </c>
    </row>
    <row r="40" spans="1:8" x14ac:dyDescent="0.25">
      <c r="A40" s="2">
        <v>1</v>
      </c>
      <c r="B40">
        <f>_xlfn.STDEV.P(Z3,L3)</f>
        <v>8.4593848593981917</v>
      </c>
      <c r="C40">
        <f t="shared" ref="C40:C42" si="7">_xlfn.STDEV.P(L27,Z7)</f>
        <v>17.303708743373623</v>
      </c>
      <c r="D40">
        <f>_xlfn.STDEV.P(L15,Z23)</f>
        <v>4.9181168923839849</v>
      </c>
      <c r="E40">
        <f>_xlfn.STDEV.P(L19,Z19)</f>
        <v>2.2182027495366441</v>
      </c>
      <c r="F40">
        <f>_xlfn.STDEV.P(L11,Z11)</f>
        <v>9.6859984754470894</v>
      </c>
    </row>
    <row r="41" spans="1:8" x14ac:dyDescent="0.25">
      <c r="A41" s="2">
        <v>2</v>
      </c>
      <c r="B41">
        <f t="shared" ref="B40:B42" si="8">_xlfn.STDEV.P(Z4,L4)</f>
        <v>5.3597925458684621</v>
      </c>
      <c r="C41">
        <f t="shared" si="7"/>
        <v>26.121450298371226</v>
      </c>
      <c r="D41">
        <f>_xlfn.STDEV.P(L16,Z24)</f>
        <v>3.8220878510611485</v>
      </c>
      <c r="E41">
        <f>_xlfn.STDEV.P(L20,Z20)</f>
        <v>2.0725622824311358</v>
      </c>
      <c r="F41">
        <f>_xlfn.STDEV.P(L12,Z12)</f>
        <v>5.0288424105270622</v>
      </c>
    </row>
    <row r="42" spans="1:8" x14ac:dyDescent="0.25">
      <c r="A42" s="2">
        <v>4</v>
      </c>
      <c r="B42">
        <f t="shared" si="8"/>
        <v>12.259507427469385</v>
      </c>
      <c r="C42">
        <f t="shared" si="7"/>
        <v>15.415684602544351</v>
      </c>
      <c r="D42">
        <f>_xlfn.STDEV.P(L17,Z25)</f>
        <v>14.757023111456181</v>
      </c>
      <c r="E42">
        <f>_xlfn.STDEV.P(L21,Z21)</f>
        <v>0.25026216218314801</v>
      </c>
      <c r="F42">
        <f>_xlfn.STDEV.P(L13,Z13)</f>
        <v>4.9106841380097377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2022-02-16T09:51:10Z</dcterms:modified>
</cp:coreProperties>
</file>