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13_ncr:1_{64BA38EB-A2E5-4C30-A11F-58702467407C}" xr6:coauthVersionLast="36" xr6:coauthVersionMax="45" xr10:uidLastSave="{00000000-0000-0000-0000-000000000000}"/>
  <bookViews>
    <workbookView xWindow="-105" yWindow="-105" windowWidth="19395" windowHeight="103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L8" i="1"/>
  <c r="L6" i="1"/>
  <c r="K7" i="1"/>
  <c r="K8" i="1"/>
  <c r="K6" i="1"/>
  <c r="H7" i="1"/>
  <c r="H8" i="1"/>
  <c r="H6" i="1"/>
  <c r="G7" i="1"/>
  <c r="G8" i="1"/>
  <c r="G6" i="1"/>
</calcChain>
</file>

<file path=xl/sharedStrings.xml><?xml version="1.0" encoding="utf-8"?>
<sst xmlns="http://schemas.openxmlformats.org/spreadsheetml/2006/main" count="18" uniqueCount="8">
  <si>
    <t>BSA</t>
  </si>
  <si>
    <t>cBag</t>
  </si>
  <si>
    <t>IVI01</t>
  </si>
  <si>
    <t>IVI02</t>
  </si>
  <si>
    <t>MGI003</t>
  </si>
  <si>
    <t>MGI016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</si>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</sst>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2">
    <cellStyle name="Normal" xfId="0" builtinId="0"/>
    <cellStyle name="Normal 2" xfId="1" xr:uid="{AA0F33B8-48F8-47BF-862E-F62FFC2E793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Sheet1!$G$4</c:f>
              <c:strCache>
                <c:ptCount val="1"/>
                <c:pt idx="0">
                  <c:v>BSA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Sheet1!$K$5:$K$8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18.724753850521459</c:v>
                  </c:pt>
                  <c:pt idx="2">
                    <c:v>18.600580871346736</c:v>
                  </c:pt>
                  <c:pt idx="3">
                    <c:v>0</c:v>
                  </c:pt>
                </c:numCache>
              </c:numRef>
            </c:plus>
            <c:minus>
              <c:numRef>
                <c:f>Sheet1!$K$5:$K$8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18.724753850521459</c:v>
                  </c:pt>
                  <c:pt idx="2">
                    <c:v>18.600580871346736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Sheet1!$F$5:$F$8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Sheet1!$G$5:$G$8</c:f>
              <c:numCache>
                <c:formatCode>General</c:formatCode>
                <c:ptCount val="4"/>
                <c:pt idx="0">
                  <c:v>0</c:v>
                </c:pt>
                <c:pt idx="1">
                  <c:v>57.233567968983316</c:v>
                </c:pt>
                <c:pt idx="2">
                  <c:v>83.350427188092056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15-49A0-99FC-E0B21FF603DE}"/>
            </c:ext>
          </c:extLst>
        </c:ser>
        <c:ser>
          <c:idx val="1"/>
          <c:order val="1"/>
          <c:tx>
            <c:strRef>
              <c:f>Sheet1!$H$4</c:f>
              <c:strCache>
                <c:ptCount val="1"/>
                <c:pt idx="0">
                  <c:v>cBag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Sheet1!$L$5:$L$8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15.331991017626827</c:v>
                  </c:pt>
                  <c:pt idx="2">
                    <c:v>15.732562794099934</c:v>
                  </c:pt>
                  <c:pt idx="3">
                    <c:v>18.625120963058659</c:v>
                  </c:pt>
                </c:numCache>
              </c:numRef>
            </c:plus>
            <c:minus>
              <c:numRef>
                <c:f>Sheet1!$L$5:$L$8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15.331991017626827</c:v>
                  </c:pt>
                  <c:pt idx="2">
                    <c:v>15.732562794099934</c:v>
                  </c:pt>
                  <c:pt idx="3">
                    <c:v>18.625120963058659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Sheet1!$F$5:$F$8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Sheet1!$H$5:$H$8</c:f>
              <c:numCache>
                <c:formatCode>General</c:formatCode>
                <c:ptCount val="4"/>
                <c:pt idx="0">
                  <c:v>0</c:v>
                </c:pt>
                <c:pt idx="1">
                  <c:v>23.849179729159342</c:v>
                </c:pt>
                <c:pt idx="2">
                  <c:v>34.264752976356952</c:v>
                </c:pt>
                <c:pt idx="3">
                  <c:v>51.463879917484142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5-49A0-99FC-E0B21FF6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89488"/>
        <c:axId val="890958208"/>
      </c:scatterChart>
      <c:valAx>
        <c:axId val="6393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90958208"/>
        <c:crosses val="autoZero"/>
        <c:crossBetween val="midCat"/>
      </c:valAx>
      <c:valAx>
        <c:axId val="89095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639389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8</xdr:row>
      <xdr:rowOff>95845</xdr:rowOff>
    </xdr:from>
    <xdr:to>
      <xdr:col>13</xdr:col>
      <xdr:colOff>506014</xdr:colOff>
      <xdr:row>23</xdr:row>
      <xdr:rowOff>160139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8531E8-E357-41A3-9751-DBE3A0741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8"/>
  <sheetViews>
    <sheetView tabSelected="1" zoomScale="80" zoomScaleNormal="80" workbookViewId="0">
      <selection activeCell="W16" sqref="W16"/>
    </sheetView>
  </sheetViews>
  <sheetFormatPr defaultRowHeight="15" x14ac:dyDescent="0.25"/>
  <sheetData>
    <row r="2" spans="1:12" x14ac:dyDescent="0.25">
      <c r="A2" s="2" t="s">
        <v>2</v>
      </c>
    </row>
    <row r="3" spans="1:12" x14ac:dyDescent="0.25">
      <c r="B3" t="s">
        <v>0</v>
      </c>
      <c r="C3" t="s">
        <v>1</v>
      </c>
      <c r="G3" s="3" t="s">
        <v>6</v>
      </c>
      <c r="J3" s="4" t="s">
        <v>7</v>
      </c>
    </row>
    <row r="4" spans="1:12" x14ac:dyDescent="0.25">
      <c r="A4">
        <v>0</v>
      </c>
      <c r="B4">
        <v>0</v>
      </c>
      <c r="C4">
        <v>0</v>
      </c>
      <c r="G4" t="s">
        <v>0</v>
      </c>
      <c r="H4" t="s">
        <v>1</v>
      </c>
      <c r="K4" t="s">
        <v>0</v>
      </c>
      <c r="L4" t="s">
        <v>1</v>
      </c>
    </row>
    <row r="5" spans="1:12" x14ac:dyDescent="0.25">
      <c r="A5" s="1">
        <v>1</v>
      </c>
      <c r="B5">
        <v>82.779066570456507</v>
      </c>
      <c r="C5">
        <v>13.795482815675609</v>
      </c>
      <c r="F5">
        <v>0</v>
      </c>
      <c r="G5">
        <v>0</v>
      </c>
      <c r="H5">
        <v>0</v>
      </c>
      <c r="J5">
        <v>0</v>
      </c>
      <c r="K5">
        <v>0</v>
      </c>
      <c r="L5">
        <v>0</v>
      </c>
    </row>
    <row r="6" spans="1:12" x14ac:dyDescent="0.25">
      <c r="A6" s="1">
        <v>5</v>
      </c>
      <c r="B6">
        <v>93.139640412342047</v>
      </c>
      <c r="C6">
        <v>31.573370135152551</v>
      </c>
      <c r="F6" s="1">
        <v>1</v>
      </c>
      <c r="G6">
        <f>AVERAGE(B5,B12,B19,B26)</f>
        <v>57.233567968983316</v>
      </c>
      <c r="H6">
        <f>AVERAGE(C5,C12,C19,C26,)</f>
        <v>23.849179729159342</v>
      </c>
      <c r="J6" s="1">
        <v>1</v>
      </c>
      <c r="K6">
        <f>_xlfn.STDEV.P(B5,B12,B19,B26)</f>
        <v>18.724753850521459</v>
      </c>
      <c r="L6">
        <f>_xlfn.STDEV.P(C5,C12,C19,C26)</f>
        <v>15.331991017626827</v>
      </c>
    </row>
    <row r="7" spans="1:12" x14ac:dyDescent="0.25">
      <c r="A7" s="1">
        <v>10</v>
      </c>
      <c r="B7">
        <v>100</v>
      </c>
      <c r="C7">
        <v>48.661607815107281</v>
      </c>
      <c r="F7" s="1">
        <v>5</v>
      </c>
      <c r="G7">
        <f t="shared" ref="G7:G8" si="0">AVERAGE(B6,B13,B20,B27)</f>
        <v>83.350427188092056</v>
      </c>
      <c r="H7">
        <f t="shared" ref="H7:H8" si="1">AVERAGE(C6,C13,C20,C27,)</f>
        <v>34.264752976356952</v>
      </c>
      <c r="J7" s="1">
        <v>5</v>
      </c>
      <c r="K7">
        <f t="shared" ref="K7:K8" si="2">_xlfn.STDEV.P(B6,B13,B20,B27)</f>
        <v>18.600580871346736</v>
      </c>
      <c r="L7">
        <f t="shared" ref="L7:L8" si="3">_xlfn.STDEV.P(C6,C13,C20,C27)</f>
        <v>15.732562794099934</v>
      </c>
    </row>
    <row r="8" spans="1:12" x14ac:dyDescent="0.25">
      <c r="F8" s="1">
        <v>10</v>
      </c>
      <c r="G8">
        <f t="shared" si="0"/>
        <v>100</v>
      </c>
      <c r="H8">
        <f t="shared" si="1"/>
        <v>51.463879917484142</v>
      </c>
      <c r="J8" s="1">
        <v>10</v>
      </c>
      <c r="K8">
        <f t="shared" si="2"/>
        <v>0</v>
      </c>
      <c r="L8">
        <f t="shared" si="3"/>
        <v>18.625120963058659</v>
      </c>
    </row>
    <row r="9" spans="1:12" x14ac:dyDescent="0.25">
      <c r="A9" s="2" t="s">
        <v>3</v>
      </c>
    </row>
    <row r="10" spans="1:12" x14ac:dyDescent="0.25">
      <c r="B10" t="s">
        <v>0</v>
      </c>
      <c r="C10" t="s">
        <v>1</v>
      </c>
    </row>
    <row r="11" spans="1:12" x14ac:dyDescent="0.25">
      <c r="A11">
        <v>0</v>
      </c>
      <c r="B11">
        <v>0</v>
      </c>
      <c r="C11">
        <v>0</v>
      </c>
    </row>
    <row r="12" spans="1:12" x14ac:dyDescent="0.25">
      <c r="A12">
        <v>1</v>
      </c>
      <c r="B12">
        <v>60.485121887331275</v>
      </c>
      <c r="C12">
        <v>48.503918339809459</v>
      </c>
    </row>
    <row r="13" spans="1:12" x14ac:dyDescent="0.25">
      <c r="A13">
        <v>5</v>
      </c>
      <c r="B13">
        <v>99.263228322767333</v>
      </c>
      <c r="C13">
        <v>62.394994867336841</v>
      </c>
    </row>
    <row r="14" spans="1:12" x14ac:dyDescent="0.25">
      <c r="A14">
        <v>10</v>
      </c>
      <c r="B14">
        <v>100</v>
      </c>
      <c r="C14">
        <v>79.856018375549326</v>
      </c>
    </row>
    <row r="16" spans="1:12" x14ac:dyDescent="0.25">
      <c r="A16" s="2" t="s">
        <v>4</v>
      </c>
    </row>
    <row r="17" spans="1:3" x14ac:dyDescent="0.25">
      <c r="B17" t="s">
        <v>0</v>
      </c>
      <c r="C17" t="s">
        <v>1</v>
      </c>
    </row>
    <row r="18" spans="1:3" x14ac:dyDescent="0.25">
      <c r="A18">
        <v>0</v>
      </c>
      <c r="B18">
        <v>0</v>
      </c>
      <c r="C18">
        <v>0</v>
      </c>
    </row>
    <row r="19" spans="1:3" x14ac:dyDescent="0.25">
      <c r="A19">
        <v>2</v>
      </c>
      <c r="B19">
        <v>55.576419351502373</v>
      </c>
      <c r="C19">
        <v>41.33362688072642</v>
      </c>
    </row>
    <row r="20" spans="1:3" x14ac:dyDescent="0.25">
      <c r="A20">
        <v>5</v>
      </c>
      <c r="B20">
        <v>89.268859643995356</v>
      </c>
      <c r="C20">
        <v>53.612059654233335</v>
      </c>
    </row>
    <row r="21" spans="1:3" x14ac:dyDescent="0.25">
      <c r="A21">
        <v>10</v>
      </c>
      <c r="B21">
        <v>100</v>
      </c>
      <c r="C21">
        <v>85.626045278930704</v>
      </c>
    </row>
    <row r="23" spans="1:3" x14ac:dyDescent="0.25">
      <c r="A23" s="2" t="s">
        <v>5</v>
      </c>
    </row>
    <row r="24" spans="1:3" x14ac:dyDescent="0.25">
      <c r="B24" t="s">
        <v>0</v>
      </c>
      <c r="C24" t="s">
        <v>1</v>
      </c>
    </row>
    <row r="25" spans="1:3" x14ac:dyDescent="0.25">
      <c r="A25">
        <v>0</v>
      </c>
      <c r="B25">
        <v>0</v>
      </c>
      <c r="C25">
        <v>0</v>
      </c>
    </row>
    <row r="26" spans="1:3" x14ac:dyDescent="0.25">
      <c r="A26">
        <v>2</v>
      </c>
      <c r="B26">
        <v>30.093664066643104</v>
      </c>
      <c r="C26">
        <v>15.612870609585212</v>
      </c>
    </row>
    <row r="27" spans="1:3" x14ac:dyDescent="0.25">
      <c r="A27">
        <v>5</v>
      </c>
      <c r="B27">
        <v>51.729980373263473</v>
      </c>
      <c r="C27">
        <v>23.743340225062042</v>
      </c>
    </row>
    <row r="28" spans="1:3" x14ac:dyDescent="0.25">
      <c r="A28">
        <v>10</v>
      </c>
      <c r="B28">
        <v>100</v>
      </c>
      <c r="C28">
        <v>43.175728117833401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2021-04-21T08:09:44Z</dcterms:modified>
</cp:coreProperties>
</file>