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复旦\A-新的Cas蛋白的筛选\NEM2 蛋白的鉴定\n32结果\结果整理\王老师写的\elife\原始数据\"/>
    </mc:Choice>
  </mc:AlternateContent>
  <xr:revisionPtr revIDLastSave="0" documentId="13_ncr:1_{3A37331A-5AAA-4448-97B8-C42DCB2D0D6F}" xr6:coauthVersionLast="47" xr6:coauthVersionMax="47" xr10:uidLastSave="{00000000-0000-0000-0000-000000000000}"/>
  <bookViews>
    <workbookView xWindow="-108" yWindow="-108" windowWidth="23256" windowHeight="12576" xr2:uid="{96BF2090-5926-4E20-9424-44B808568867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</calcChain>
</file>

<file path=xl/sharedStrings.xml><?xml version="1.0" encoding="utf-8"?>
<sst xmlns="http://schemas.openxmlformats.org/spreadsheetml/2006/main" count="20" uniqueCount="20">
  <si>
    <t>Nsp2-SmuCas9</t>
    <phoneticPr fontId="2" type="noConversion"/>
  </si>
  <si>
    <t>Repeat 1</t>
    <phoneticPr fontId="2" type="noConversion"/>
  </si>
  <si>
    <t>Repeat 2</t>
  </si>
  <si>
    <t>Repeat 3</t>
  </si>
  <si>
    <t>Average</t>
    <phoneticPr fontId="2" type="noConversion"/>
  </si>
  <si>
    <t>Stdev</t>
    <phoneticPr fontId="2" type="noConversion"/>
  </si>
  <si>
    <t>ON</t>
    <phoneticPr fontId="2" type="noConversion"/>
  </si>
  <si>
    <t>M1</t>
    <phoneticPr fontId="2" type="noConversion"/>
  </si>
  <si>
    <t>M2</t>
    <phoneticPr fontId="2" type="noConversion"/>
  </si>
  <si>
    <t>M3</t>
    <phoneticPr fontId="2" type="noConversion"/>
  </si>
  <si>
    <t>M4</t>
    <phoneticPr fontId="2" type="noConversion"/>
  </si>
  <si>
    <t>M5</t>
    <phoneticPr fontId="2" type="noConversion"/>
  </si>
  <si>
    <t>M6</t>
    <phoneticPr fontId="2" type="noConversion"/>
  </si>
  <si>
    <t>M7</t>
    <phoneticPr fontId="2" type="noConversion"/>
  </si>
  <si>
    <t>M8</t>
    <phoneticPr fontId="2" type="noConversion"/>
  </si>
  <si>
    <t>M9</t>
    <phoneticPr fontId="2" type="noConversion"/>
  </si>
  <si>
    <t>M10</t>
    <phoneticPr fontId="2" type="noConversion"/>
  </si>
  <si>
    <t>M12</t>
    <phoneticPr fontId="2" type="noConversion"/>
  </si>
  <si>
    <t>NC</t>
    <phoneticPr fontId="2" type="noConversion"/>
  </si>
  <si>
    <t xml:space="preserve"> Figure 7A. Schematic of the GFP-reporter assay for specificity analysis is shown on the top. A panel of gRNAs with dinucleotide mutations is shown below. Each gRNA activity for Nsp2-SmuCas9  is analyzed based on GFP expression.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</si>
</sst>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2"/>
      <color rgb="FF000000"/>
      <name val="Times New Roman"/>
      <family val="1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/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10" xfId="0" applyFont="1" applyBorder="1" applyAlignment="1">
      <alignment horizont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6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ABD5-E63B-46C9-8310-6638383BC846}">
  <dimension ref="B1:G17"/>
  <sheetViews>
    <sheetView tabSelected="1" workbookViewId="0">
      <selection activeCell="G24" sqref="G24"/>
    </sheetView>
  </sheetViews>
  <sheetFormatPr defaultRowHeight="13.8" x14ac:dyDescent="0.25"/>
  <sheetData>
    <row r="1" spans="2:7" ht="15.6" x14ac:dyDescent="0.25">
      <c r="B1" s="1" t="s">
        <v>19</v>
      </c>
    </row>
    <row r="2" spans="2:7" ht="14.4" thickBot="1" x14ac:dyDescent="0.3"/>
    <row r="3" spans="2:7" ht="14.4" thickBot="1" x14ac:dyDescent="0.3">
      <c r="B3" s="2"/>
      <c r="C3" s="3"/>
      <c r="D3" s="4" t="s">
        <v>0</v>
      </c>
      <c r="E3" s="4"/>
      <c r="F3" s="5"/>
      <c r="G3" s="6"/>
    </row>
    <row r="4" spans="2:7" ht="14.4" thickBot="1" x14ac:dyDescent="0.3">
      <c r="B4" s="7"/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</row>
    <row r="5" spans="2:7" x14ac:dyDescent="0.25">
      <c r="B5" s="10" t="s">
        <v>6</v>
      </c>
      <c r="C5" s="11">
        <v>15.4</v>
      </c>
      <c r="D5" s="11">
        <v>13.1</v>
      </c>
      <c r="E5" s="11">
        <v>12.7</v>
      </c>
      <c r="F5" s="12">
        <f t="shared" ref="F5:F16" si="0">AVERAGE(C5:E5)</f>
        <v>13.733333333333334</v>
      </c>
      <c r="G5" s="13">
        <f>STDEV(C5:E5)</f>
        <v>1.4571661996262935</v>
      </c>
    </row>
    <row r="6" spans="2:7" x14ac:dyDescent="0.25">
      <c r="B6" s="14" t="s">
        <v>7</v>
      </c>
      <c r="C6" s="11">
        <v>0.48</v>
      </c>
      <c r="D6" s="11">
        <v>0.63</v>
      </c>
      <c r="E6" s="11">
        <v>0.62</v>
      </c>
      <c r="F6" s="15">
        <f t="shared" si="0"/>
        <v>0.57666666666666666</v>
      </c>
      <c r="G6" s="16">
        <f>STDEV(C6:E6)</f>
        <v>8.3864970836060843E-2</v>
      </c>
    </row>
    <row r="7" spans="2:7" x14ac:dyDescent="0.25">
      <c r="B7" s="14" t="s">
        <v>8</v>
      </c>
      <c r="C7" s="11">
        <v>0.13</v>
      </c>
      <c r="D7" s="11">
        <v>0.1</v>
      </c>
      <c r="E7" s="11">
        <v>6.5000000000000002E-2</v>
      </c>
      <c r="F7" s="15">
        <f t="shared" si="0"/>
        <v>9.8333333333333342E-2</v>
      </c>
      <c r="G7" s="16">
        <f>STDEV(C7:E7)</f>
        <v>3.2532035493238527E-2</v>
      </c>
    </row>
    <row r="8" spans="2:7" x14ac:dyDescent="0.25">
      <c r="B8" s="14" t="s">
        <v>9</v>
      </c>
      <c r="C8" s="11">
        <v>0.47</v>
      </c>
      <c r="D8" s="11">
        <v>0.72</v>
      </c>
      <c r="E8" s="11">
        <v>0.57999999999999996</v>
      </c>
      <c r="F8" s="15">
        <f t="shared" si="0"/>
        <v>0.59</v>
      </c>
      <c r="G8" s="16">
        <f>STDEV(C8:E8)</f>
        <v>0.12529964086141643</v>
      </c>
    </row>
    <row r="9" spans="2:7" x14ac:dyDescent="0.25">
      <c r="B9" s="14" t="s">
        <v>10</v>
      </c>
      <c r="C9" s="11">
        <v>7.5999999999999998E-2</v>
      </c>
      <c r="D9" s="11">
        <v>0.18</v>
      </c>
      <c r="E9" s="11">
        <v>7.4999999999999997E-2</v>
      </c>
      <c r="F9" s="15">
        <f t="shared" si="0"/>
        <v>0.11033333333333334</v>
      </c>
      <c r="G9" s="16">
        <f>STDEV(C9:E9)</f>
        <v>6.0335174925853427E-2</v>
      </c>
    </row>
    <row r="10" spans="2:7" x14ac:dyDescent="0.25">
      <c r="B10" s="14" t="s">
        <v>11</v>
      </c>
      <c r="C10" s="11">
        <v>0.11</v>
      </c>
      <c r="D10" s="11">
        <v>0.11</v>
      </c>
      <c r="E10" s="11">
        <v>0.11</v>
      </c>
      <c r="F10" s="15">
        <f t="shared" si="0"/>
        <v>0.11</v>
      </c>
      <c r="G10" s="16">
        <f t="shared" ref="G10:G16" si="1">STDEV(C10:E10)</f>
        <v>0</v>
      </c>
    </row>
    <row r="11" spans="2:7" x14ac:dyDescent="0.25">
      <c r="B11" s="14" t="s">
        <v>12</v>
      </c>
      <c r="C11" s="11">
        <v>0.21</v>
      </c>
      <c r="D11" s="11">
        <v>0.11</v>
      </c>
      <c r="E11" s="11">
        <v>0.12</v>
      </c>
      <c r="F11" s="15">
        <f t="shared" si="0"/>
        <v>0.14666666666666667</v>
      </c>
      <c r="G11" s="16">
        <f t="shared" si="1"/>
        <v>5.507570547286101E-2</v>
      </c>
    </row>
    <row r="12" spans="2:7" x14ac:dyDescent="0.25">
      <c r="B12" s="14" t="s">
        <v>13</v>
      </c>
      <c r="C12" s="11">
        <v>0.17</v>
      </c>
      <c r="D12" s="11">
        <v>0.1</v>
      </c>
      <c r="E12" s="11">
        <v>0.2</v>
      </c>
      <c r="F12" s="15">
        <f t="shared" si="0"/>
        <v>0.15666666666666668</v>
      </c>
      <c r="G12" s="16">
        <f t="shared" si="1"/>
        <v>5.1316014394468853E-2</v>
      </c>
    </row>
    <row r="13" spans="2:7" x14ac:dyDescent="0.25">
      <c r="B13" s="14" t="s">
        <v>14</v>
      </c>
      <c r="C13" s="11">
        <v>0.15</v>
      </c>
      <c r="D13" s="11">
        <v>5.5E-2</v>
      </c>
      <c r="E13" s="11">
        <v>0.13</v>
      </c>
      <c r="F13" s="15">
        <f t="shared" si="0"/>
        <v>0.11166666666666665</v>
      </c>
      <c r="G13" s="16">
        <f t="shared" si="1"/>
        <v>5.0083264004389109E-2</v>
      </c>
    </row>
    <row r="14" spans="2:7" x14ac:dyDescent="0.25">
      <c r="B14" s="14" t="s">
        <v>15</v>
      </c>
      <c r="C14" s="11">
        <v>0.19</v>
      </c>
      <c r="D14" s="11">
        <v>0.2</v>
      </c>
      <c r="E14" s="11">
        <v>0.12</v>
      </c>
      <c r="F14" s="15">
        <f t="shared" si="0"/>
        <v>0.17</v>
      </c>
      <c r="G14" s="16">
        <f t="shared" si="1"/>
        <v>4.3588989435406726E-2</v>
      </c>
    </row>
    <row r="15" spans="2:7" x14ac:dyDescent="0.25">
      <c r="B15" s="14" t="s">
        <v>16</v>
      </c>
      <c r="C15" s="11">
        <v>0.21</v>
      </c>
      <c r="D15" s="11">
        <v>0.21</v>
      </c>
      <c r="E15" s="11">
        <v>0.1</v>
      </c>
      <c r="F15" s="15">
        <f t="shared" si="0"/>
        <v>0.17333333333333334</v>
      </c>
      <c r="G15" s="16">
        <f t="shared" si="1"/>
        <v>6.3508529610858719E-2</v>
      </c>
    </row>
    <row r="16" spans="2:7" x14ac:dyDescent="0.25">
      <c r="B16" s="14" t="s">
        <v>17</v>
      </c>
      <c r="C16" s="11">
        <v>0.21</v>
      </c>
      <c r="D16" s="11">
        <v>0.24</v>
      </c>
      <c r="E16" s="11">
        <v>0.15</v>
      </c>
      <c r="F16" s="15">
        <f t="shared" si="0"/>
        <v>0.19999999999999998</v>
      </c>
      <c r="G16" s="16">
        <f t="shared" si="1"/>
        <v>4.5825756949558302E-2</v>
      </c>
    </row>
    <row r="17" spans="2:7" ht="14.4" thickBot="1" x14ac:dyDescent="0.3">
      <c r="B17" s="17" t="s">
        <v>18</v>
      </c>
      <c r="C17" s="18">
        <v>3.4000000000000002E-2</v>
      </c>
      <c r="D17" s="19">
        <v>0.2</v>
      </c>
      <c r="E17" s="19">
        <v>8.6999999999999994E-2</v>
      </c>
      <c r="F17" s="8">
        <f>AVERAGE(C17:E17)</f>
        <v>0.107</v>
      </c>
      <c r="G17" s="9">
        <f>STDEV(C17:E17)</f>
        <v>8.4787970844925883E-2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1239874896</dc:creator>
  <cp:lastModifiedBy>1239874896</cp:lastModifiedBy>
  <dcterms:created xsi:type="dcterms:W3CDTF">2022-02-21T06:08:28Z</dcterms:created>
  <dcterms:modified xsi:type="dcterms:W3CDTF">2022-07-31T14:13:55Z</dcterms:modified>
</cp:coreProperties>
</file>