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yasmineK\Dropbox\ETIENNE 2020\Elife SUBMISSIION\Data_figures\Figure 3\"/>
    </mc:Choice>
  </mc:AlternateContent>
  <bookViews>
    <workbookView xWindow="0" yWindow="0" windowWidth="28800" windowHeight="14100"/>
  </bookViews>
  <sheets>
    <sheet name="Feuil1" sheetId="1" r:id="rId1"/>
  </sheets>
  <externalReferences>
    <externalReference r:id="rId2"/>
  </externalReferenc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I23" i="1"/>
  <c r="H32" i="1"/>
  <c r="H18" i="1"/>
  <c r="H23" i="1"/>
  <c r="G32" i="1"/>
  <c r="G18" i="1"/>
  <c r="G23" i="1"/>
  <c r="F32" i="1"/>
  <c r="F18" i="1"/>
  <c r="F23" i="1"/>
  <c r="E32" i="1"/>
  <c r="E18" i="1"/>
  <c r="E23" i="1"/>
  <c r="D32" i="1"/>
  <c r="D18" i="1"/>
  <c r="D23" i="1"/>
  <c r="C32" i="1"/>
  <c r="B18" i="1"/>
  <c r="B23" i="1"/>
  <c r="B32" i="1"/>
  <c r="I17" i="1"/>
  <c r="I16" i="1"/>
  <c r="H31" i="1"/>
  <c r="H17" i="1"/>
  <c r="H16" i="1"/>
  <c r="G31" i="1"/>
  <c r="G17" i="1"/>
  <c r="G16" i="1"/>
  <c r="F31" i="1"/>
  <c r="F17" i="1"/>
  <c r="F16" i="1"/>
  <c r="E31" i="1"/>
  <c r="E17" i="1"/>
  <c r="E16" i="1"/>
  <c r="D31" i="1"/>
  <c r="D17" i="1"/>
  <c r="D16" i="1"/>
  <c r="C31" i="1"/>
  <c r="B17" i="1"/>
  <c r="B16" i="1"/>
  <c r="B31" i="1"/>
  <c r="C18" i="1"/>
  <c r="C23" i="1"/>
  <c r="I22" i="1"/>
  <c r="H22" i="1"/>
  <c r="G22" i="1"/>
  <c r="F22" i="1"/>
  <c r="E22" i="1"/>
  <c r="D22" i="1"/>
  <c r="C17" i="1"/>
  <c r="C22" i="1"/>
  <c r="B22" i="1"/>
  <c r="I21" i="1"/>
  <c r="B21" i="1"/>
  <c r="C16" i="1"/>
</calcChain>
</file>

<file path=xl/sharedStrings.xml><?xml version="1.0" encoding="utf-8"?>
<sst xmlns="http://schemas.openxmlformats.org/spreadsheetml/2006/main" count="54" uniqueCount="22">
  <si>
    <t xml:space="preserve">1st TIME </t>
  </si>
  <si>
    <t>0h</t>
  </si>
  <si>
    <t>2h</t>
  </si>
  <si>
    <t>4h</t>
  </si>
  <si>
    <t>6h</t>
  </si>
  <si>
    <t>8h</t>
  </si>
  <si>
    <t>10h</t>
  </si>
  <si>
    <t>12h</t>
  </si>
  <si>
    <t>24h</t>
  </si>
  <si>
    <t>WT C</t>
  </si>
  <si>
    <r>
      <rPr>
        <b/>
        <i/>
        <sz val="11"/>
        <color theme="1"/>
        <rFont val="Calibri"/>
        <family val="2"/>
      </rPr>
      <t>Δ</t>
    </r>
    <r>
      <rPr>
        <b/>
        <i/>
        <sz val="11"/>
        <color theme="1"/>
        <rFont val="Calibri"/>
        <family val="2"/>
        <scheme val="minor"/>
      </rPr>
      <t xml:space="preserve">rad9 </t>
    </r>
    <r>
      <rPr>
        <b/>
        <sz val="11"/>
        <color theme="1"/>
        <rFont val="Calibri"/>
        <family val="2"/>
        <scheme val="minor"/>
      </rPr>
      <t>C</t>
    </r>
  </si>
  <si>
    <r>
      <rPr>
        <b/>
        <i/>
        <sz val="11"/>
        <color theme="1"/>
        <rFont val="Calibri"/>
        <family val="2"/>
        <scheme val="minor"/>
      </rPr>
      <t xml:space="preserve">Δrad9 </t>
    </r>
    <r>
      <rPr>
        <b/>
        <sz val="11"/>
        <color theme="1"/>
        <rFont val="Calibri"/>
        <family val="2"/>
        <scheme val="minor"/>
      </rPr>
      <t xml:space="preserve">S </t>
    </r>
  </si>
  <si>
    <t xml:space="preserve">2nd TIME </t>
  </si>
  <si>
    <t>Temps d'induction</t>
  </si>
  <si>
    <t>Souche C WT + dCen</t>
  </si>
  <si>
    <t>Souche C Δrad9 + dCen</t>
  </si>
  <si>
    <t>Souche S Δrad9 + dCen</t>
  </si>
  <si>
    <t>CONCATENATION</t>
  </si>
  <si>
    <t>DESVEST</t>
  </si>
  <si>
    <t xml:space="preserve">WT </t>
  </si>
  <si>
    <t xml:space="preserve"> </t>
  </si>
  <si>
    <t>RAPPORT AU DONNEES D'EA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</si>
</sst>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4E59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2" fillId="2" borderId="0" xfId="1" applyFont="1" applyFill="1" applyAlignment="1">
      <alignment horizontal="center"/>
    </xf>
    <xf numFmtId="0" fontId="1" fillId="0" borderId="0" xfId="1"/>
    <xf numFmtId="0" fontId="2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2" fillId="0" borderId="0" xfId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Rad9 C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'[1]Fig 3D-source data '!$A$30</c:f>
              <c:strCache>
                <c:ptCount val="1"/>
                <c:pt idx="0">
                  <c:v>WT </c:v>
                </c:pt>
              </c:strCache>
            </c:strRef>
          </c:tx>
          <c:spPr>
            <a:solidFill>
              <a:schemeClr val="bg2">
                <a:lumMod val="1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'[1]Fig 3D-source data '!$B$25:$H$25</c:f>
                <c:numCache>
                  <c:formatCode>General</c:formatCode>
                  <c:ptCount val="7"/>
                  <c:pt idx="0">
                    <c:v>1.6140034127919831</c:v>
                  </c:pt>
                  <c:pt idx="1">
                    <c:v>2.4526634634624784</c:v>
                  </c:pt>
                  <c:pt idx="2">
                    <c:v>1.7686815335503905</c:v>
                  </c:pt>
                  <c:pt idx="3">
                    <c:v>4.304045890176166</c:v>
                  </c:pt>
                  <c:pt idx="4">
                    <c:v>7.7904830826082909</c:v>
                  </c:pt>
                  <c:pt idx="5">
                    <c:v>6.2773500163953821</c:v>
                  </c:pt>
                  <c:pt idx="6">
                    <c:v>6.5285254856159849</c:v>
                  </c:pt>
                </c:numCache>
              </c:numRef>
            </c:plus>
            <c:minus>
              <c:numRef>
                <c:f>'[1]Fig 3D-source data '!$B$25:$H$25</c:f>
                <c:numCache>
                  <c:formatCode>General</c:formatCode>
                  <c:ptCount val="7"/>
                  <c:pt idx="0">
                    <c:v>1.6140034127919831</c:v>
                  </c:pt>
                  <c:pt idx="1">
                    <c:v>2.4526634634624784</c:v>
                  </c:pt>
                  <c:pt idx="2">
                    <c:v>1.7686815335503905</c:v>
                  </c:pt>
                  <c:pt idx="3">
                    <c:v>4.304045890176166</c:v>
                  </c:pt>
                  <c:pt idx="4">
                    <c:v>7.7904830826082909</c:v>
                  </c:pt>
                  <c:pt idx="5">
                    <c:v>6.2773500163953821</c:v>
                  </c:pt>
                  <c:pt idx="6">
                    <c:v>6.5285254856159849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'[1]Fig 3D-source data '!$B$29:$H$29</c:f>
              <c:strCache>
                <c:ptCount val="7"/>
                <c:pt idx="0">
                  <c:v>0h</c:v>
                </c:pt>
                <c:pt idx="1">
                  <c:v>4h</c:v>
                </c:pt>
                <c:pt idx="2">
                  <c:v>6h</c:v>
                </c:pt>
                <c:pt idx="3">
                  <c:v>8h</c:v>
                </c:pt>
                <c:pt idx="4">
                  <c:v>10h</c:v>
                </c:pt>
                <c:pt idx="5">
                  <c:v>12h</c:v>
                </c:pt>
                <c:pt idx="6">
                  <c:v>24h</c:v>
                </c:pt>
              </c:strCache>
            </c:strRef>
          </c:cat>
          <c:val>
            <c:numRef>
              <c:f>'[1]Fig 3D-source data '!$B$30:$H$30</c:f>
              <c:numCache>
                <c:formatCode>General</c:formatCode>
                <c:ptCount val="7"/>
                <c:pt idx="0">
                  <c:v>5.2473479166666674</c:v>
                </c:pt>
                <c:pt idx="1">
                  <c:v>7.2400638333333331</c:v>
                </c:pt>
                <c:pt idx="2">
                  <c:v>10.632962933333333</c:v>
                </c:pt>
                <c:pt idx="3">
                  <c:v>24.578392966666669</c:v>
                </c:pt>
                <c:pt idx="4">
                  <c:v>37.761278185103876</c:v>
                </c:pt>
                <c:pt idx="5">
                  <c:v>51.76009594740821</c:v>
                </c:pt>
                <c:pt idx="6">
                  <c:v>86.861349233333328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F1-4AD8-9303-7B8EEC5F9187}"/>
            </c:ext>
          </c:extLst>
        </c:ser>
        <c:ser>
          <c:idx val="1"/>
          <c:order val="1"/>
          <c:tx>
            <c:strRef>
              <c:f>'[1]Fig 3D-source data '!$A$31</c:f>
              <c:strCache>
                <c:ptCount val="1"/>
                <c:pt idx="0">
                  <c:v>Δrad9 C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'[1]Fig 3D-source data '!$B$22:$I$22</c:f>
                <c:numCache>
                  <c:formatCode>General</c:formatCode>
                  <c:ptCount val="8"/>
                  <c:pt idx="0">
                    <c:v>0.18031222920256954</c:v>
                  </c:pt>
                  <c:pt idx="1">
                    <c:v>0.27930717856868592</c:v>
                  </c:pt>
                  <c:pt idx="2">
                    <c:v>5.6568542494923851E-2</c:v>
                  </c:pt>
                  <c:pt idx="3">
                    <c:v>0.19798989873223316</c:v>
                  </c:pt>
                  <c:pt idx="4">
                    <c:v>0.13788582233137697</c:v>
                  </c:pt>
                  <c:pt idx="5">
                    <c:v>0.24395183950935873</c:v>
                  </c:pt>
                  <c:pt idx="6">
                    <c:v>0.72478445071621078</c:v>
                  </c:pt>
                  <c:pt idx="7">
                    <c:v>3.1819805153394638</c:v>
                  </c:pt>
                </c:numCache>
              </c:numRef>
            </c:plus>
            <c:minus>
              <c:numRef>
                <c:f>'[1]Fig 3D-source data '!$B$22:$I$22</c:f>
                <c:numCache>
                  <c:formatCode>General</c:formatCode>
                  <c:ptCount val="8"/>
                  <c:pt idx="0">
                    <c:v>0.18031222920256954</c:v>
                  </c:pt>
                  <c:pt idx="1">
                    <c:v>0.27930717856868592</c:v>
                  </c:pt>
                  <c:pt idx="2">
                    <c:v>5.6568542494923851E-2</c:v>
                  </c:pt>
                  <c:pt idx="3">
                    <c:v>0.19798989873223316</c:v>
                  </c:pt>
                  <c:pt idx="4">
                    <c:v>0.13788582233137697</c:v>
                  </c:pt>
                  <c:pt idx="5">
                    <c:v>0.24395183950935873</c:v>
                  </c:pt>
                  <c:pt idx="6">
                    <c:v>0.72478445071621078</c:v>
                  </c:pt>
                  <c:pt idx="7">
                    <c:v>3.1819805153394638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'[1]Fig 3D-source data '!$B$29:$H$29</c:f>
              <c:strCache>
                <c:ptCount val="7"/>
                <c:pt idx="0">
                  <c:v>0h</c:v>
                </c:pt>
                <c:pt idx="1">
                  <c:v>4h</c:v>
                </c:pt>
                <c:pt idx="2">
                  <c:v>6h</c:v>
                </c:pt>
                <c:pt idx="3">
                  <c:v>8h</c:v>
                </c:pt>
                <c:pt idx="4">
                  <c:v>10h</c:v>
                </c:pt>
                <c:pt idx="5">
                  <c:v>12h</c:v>
                </c:pt>
                <c:pt idx="6">
                  <c:v>24h</c:v>
                </c:pt>
              </c:strCache>
            </c:strRef>
          </c:cat>
          <c:val>
            <c:numRef>
              <c:f>'[1]Fig 3D-source data '!$B$31:$H$31</c:f>
              <c:numCache>
                <c:formatCode>General</c:formatCode>
                <c:ptCount val="7"/>
                <c:pt idx="0">
                  <c:v>3.7859154925073102</c:v>
                </c:pt>
                <c:pt idx="1">
                  <c:v>2.9852395900473931</c:v>
                </c:pt>
                <c:pt idx="2">
                  <c:v>5.947543494417344</c:v>
                </c:pt>
                <c:pt idx="3">
                  <c:v>13.705765539046906</c:v>
                </c:pt>
                <c:pt idx="4">
                  <c:v>26.848100462960186</c:v>
                </c:pt>
                <c:pt idx="5">
                  <c:v>36.108427411736997</c:v>
                </c:pt>
                <c:pt idx="6">
                  <c:v>37.060842339555556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F1-4AD8-9303-7B8EEC5F91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95822216"/>
        <c:axId val="2095825928"/>
      </c:barChart>
      <c:catAx>
        <c:axId val="2095822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95825928"/>
        <c:crosses val="autoZero"/>
        <c:auto val="1"/>
        <c:lblAlgn val="ctr"/>
        <c:lblOffset val="100"/>
        <c:noMultiLvlLbl val="0"/>
      </c:catAx>
      <c:valAx>
        <c:axId val="20958259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95822216"/>
        <c:crosses val="autoZero"/>
        <c:crossBetween val="between"/>
      </c:valAx>
      <c:spPr>
        <a:solidFill>
          <a:sysClr val="window" lastClr="FFFFFF"/>
        </a:solidFill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16868694925333"/>
          <c:y val="0.111457114688381"/>
          <c:w val="0.227201543857738"/>
          <c:h val="0.242330321881021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Rad9 S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'[1]Fig 3D-source data '!$A$30</c:f>
              <c:strCache>
                <c:ptCount val="1"/>
                <c:pt idx="0">
                  <c:v>WT 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'[1]Fig 3D-source data '!$B$25:$H$25</c:f>
                <c:numCache>
                  <c:formatCode>General</c:formatCode>
                  <c:ptCount val="7"/>
                  <c:pt idx="0">
                    <c:v>1.6140034127919831</c:v>
                  </c:pt>
                  <c:pt idx="1">
                    <c:v>2.4526634634624784</c:v>
                  </c:pt>
                  <c:pt idx="2">
                    <c:v>1.7686815335503905</c:v>
                  </c:pt>
                  <c:pt idx="3">
                    <c:v>4.304045890176166</c:v>
                  </c:pt>
                  <c:pt idx="4">
                    <c:v>7.7904830826082909</c:v>
                  </c:pt>
                  <c:pt idx="5">
                    <c:v>6.2773500163953821</c:v>
                  </c:pt>
                  <c:pt idx="6">
                    <c:v>6.5285254856159849</c:v>
                  </c:pt>
                </c:numCache>
              </c:numRef>
            </c:plus>
            <c:minus>
              <c:numRef>
                <c:f>'[1]Fig 3D-source data '!$B$25:$H$25</c:f>
                <c:numCache>
                  <c:formatCode>General</c:formatCode>
                  <c:ptCount val="7"/>
                  <c:pt idx="0">
                    <c:v>1.6140034127919831</c:v>
                  </c:pt>
                  <c:pt idx="1">
                    <c:v>2.4526634634624784</c:v>
                  </c:pt>
                  <c:pt idx="2">
                    <c:v>1.7686815335503905</c:v>
                  </c:pt>
                  <c:pt idx="3">
                    <c:v>4.304045890176166</c:v>
                  </c:pt>
                  <c:pt idx="4">
                    <c:v>7.7904830826082909</c:v>
                  </c:pt>
                  <c:pt idx="5">
                    <c:v>6.2773500163953821</c:v>
                  </c:pt>
                  <c:pt idx="6">
                    <c:v>6.5285254856159849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'[1]Fig 3D-source data '!$B$29:$H$29</c:f>
              <c:strCache>
                <c:ptCount val="7"/>
                <c:pt idx="0">
                  <c:v>0h</c:v>
                </c:pt>
                <c:pt idx="1">
                  <c:v>4h</c:v>
                </c:pt>
                <c:pt idx="2">
                  <c:v>6h</c:v>
                </c:pt>
                <c:pt idx="3">
                  <c:v>8h</c:v>
                </c:pt>
                <c:pt idx="4">
                  <c:v>10h</c:v>
                </c:pt>
                <c:pt idx="5">
                  <c:v>12h</c:v>
                </c:pt>
                <c:pt idx="6">
                  <c:v>24h</c:v>
                </c:pt>
              </c:strCache>
            </c:strRef>
          </c:cat>
          <c:val>
            <c:numRef>
              <c:f>'[1]Fig 3D-source data '!$B$30:$H$30</c:f>
              <c:numCache>
                <c:formatCode>General</c:formatCode>
                <c:ptCount val="7"/>
                <c:pt idx="0">
                  <c:v>5.2473479166666674</c:v>
                </c:pt>
                <c:pt idx="1">
                  <c:v>7.2400638333333331</c:v>
                </c:pt>
                <c:pt idx="2">
                  <c:v>10.632962933333333</c:v>
                </c:pt>
                <c:pt idx="3">
                  <c:v>24.578392966666669</c:v>
                </c:pt>
                <c:pt idx="4">
                  <c:v>37.761278185103876</c:v>
                </c:pt>
                <c:pt idx="5">
                  <c:v>51.76009594740821</c:v>
                </c:pt>
                <c:pt idx="6">
                  <c:v>86.861349233333328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1E-421E-B0EA-782F48899A9C}"/>
            </c:ext>
          </c:extLst>
        </c:ser>
        <c:ser>
          <c:idx val="1"/>
          <c:order val="1"/>
          <c:tx>
            <c:strRef>
              <c:f>'[1]Fig 3D-source data '!$A$32</c:f>
              <c:strCache>
                <c:ptCount val="1"/>
                <c:pt idx="0">
                  <c:v>Δrad9 S 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'[1]Fig 3D-source data '!$C$23:$I$23</c:f>
                <c:numCache>
                  <c:formatCode>General</c:formatCode>
                  <c:ptCount val="7"/>
                  <c:pt idx="0">
                    <c:v>0.14495689014324228</c:v>
                  </c:pt>
                  <c:pt idx="1">
                    <c:v>4.5961940777125551E-2</c:v>
                  </c:pt>
                  <c:pt idx="2">
                    <c:v>7.0710678118654814E-3</c:v>
                  </c:pt>
                  <c:pt idx="3">
                    <c:v>0.34648232278140956</c:v>
                  </c:pt>
                  <c:pt idx="4">
                    <c:v>0.20859650045003147</c:v>
                  </c:pt>
                  <c:pt idx="5">
                    <c:v>1.7677669529663625E-2</c:v>
                  </c:pt>
                  <c:pt idx="6">
                    <c:v>3.5355339059327563E-2</c:v>
                  </c:pt>
                </c:numCache>
              </c:numRef>
            </c:plus>
            <c:minus>
              <c:numRef>
                <c:f>'[1]Fig 3D-source data '!$C$23:$I$23</c:f>
                <c:numCache>
                  <c:formatCode>General</c:formatCode>
                  <c:ptCount val="7"/>
                  <c:pt idx="0">
                    <c:v>0.14495689014324228</c:v>
                  </c:pt>
                  <c:pt idx="1">
                    <c:v>4.5961940777125551E-2</c:v>
                  </c:pt>
                  <c:pt idx="2">
                    <c:v>7.0710678118654814E-3</c:v>
                  </c:pt>
                  <c:pt idx="3">
                    <c:v>0.34648232278140956</c:v>
                  </c:pt>
                  <c:pt idx="4">
                    <c:v>0.20859650045003147</c:v>
                  </c:pt>
                  <c:pt idx="5">
                    <c:v>1.7677669529663625E-2</c:v>
                  </c:pt>
                  <c:pt idx="6">
                    <c:v>3.5355339059327563E-2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'[1]Fig 3D-source data '!$B$29:$H$29</c:f>
              <c:strCache>
                <c:ptCount val="7"/>
                <c:pt idx="0">
                  <c:v>0h</c:v>
                </c:pt>
                <c:pt idx="1">
                  <c:v>4h</c:v>
                </c:pt>
                <c:pt idx="2">
                  <c:v>6h</c:v>
                </c:pt>
                <c:pt idx="3">
                  <c:v>8h</c:v>
                </c:pt>
                <c:pt idx="4">
                  <c:v>10h</c:v>
                </c:pt>
                <c:pt idx="5">
                  <c:v>12h</c:v>
                </c:pt>
                <c:pt idx="6">
                  <c:v>24h</c:v>
                </c:pt>
              </c:strCache>
            </c:strRef>
          </c:cat>
          <c:val>
            <c:numRef>
              <c:f>'[1]Fig 3D-source data '!$B$32:$H$32</c:f>
              <c:numCache>
                <c:formatCode>General</c:formatCode>
                <c:ptCount val="7"/>
                <c:pt idx="0">
                  <c:v>0.96414213562373097</c:v>
                </c:pt>
                <c:pt idx="1">
                  <c:v>0.93298097038856276</c:v>
                </c:pt>
                <c:pt idx="2">
                  <c:v>1.8635355339059327</c:v>
                </c:pt>
                <c:pt idx="3">
                  <c:v>2.1332411613907047</c:v>
                </c:pt>
                <c:pt idx="4">
                  <c:v>2.6692982502250158</c:v>
                </c:pt>
                <c:pt idx="5">
                  <c:v>3.7338388347648319</c:v>
                </c:pt>
                <c:pt idx="6">
                  <c:v>10.267677669529665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1E-421E-B0EA-782F48899A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93041192"/>
        <c:axId val="2093044744"/>
      </c:barChart>
      <c:catAx>
        <c:axId val="2093041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93044744"/>
        <c:crosses val="autoZero"/>
        <c:auto val="1"/>
        <c:lblAlgn val="ctr"/>
        <c:lblOffset val="100"/>
        <c:noMultiLvlLbl val="0"/>
      </c:catAx>
      <c:valAx>
        <c:axId val="20930447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93041192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12138919842071901"/>
          <c:y val="0.110629428177058"/>
          <c:w val="0.17739973043826801"/>
          <c:h val="0.1867227637398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593893</xdr:colOff>
      <xdr:row>12</xdr:row>
      <xdr:rowOff>39859</xdr:rowOff>
    </xdr:from>
    <xdr:to>
      <xdr:col>13</xdr:col>
      <xdr:colOff>630115</xdr:colOff>
      <xdr:row>25</xdr:row>
      <xdr:rowOff>19981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640964</xdr:colOff>
      <xdr:row>26</xdr:row>
      <xdr:rowOff>17049</xdr:rowOff>
    </xdr:from>
    <xdr:to>
      <xdr:col>13</xdr:col>
      <xdr:colOff>659423</xdr:colOff>
      <xdr:row>38</xdr:row>
      <xdr:rowOff>171105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asmineK/Dropbox/ETIENNE%202020/Elife%20SUBMISSIION/RESPONSE%20TO%20REVIEWERS/SOURCE%20DATA/0.%20Source%20Data%20FIGUR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1C-source data 1"/>
      <sheetName val="Figure 1C-source data 2"/>
      <sheetName val="Figure 1C-source data3 "/>
      <sheetName val="Figure 1C-source data all"/>
      <sheetName val="Figure 1D -source data"/>
      <sheetName val="Figure 1D -source data 1"/>
      <sheetName val="Figure 1D -source data 2"/>
      <sheetName val="Figure 1D - source data 3"/>
      <sheetName val="Figure 1D - source data all "/>
      <sheetName val="Supp Figure 1A-source data "/>
      <sheetName val="Supp Figure 1B-source datg"/>
      <sheetName val="Supp Figure 1C-source data"/>
      <sheetName val="Supp Figure 1D-source data "/>
      <sheetName val="Supp Figure2B-source data "/>
      <sheetName val="Fig 3B-source data"/>
      <sheetName val="Fig 3D-source data "/>
      <sheetName val="Supp. Fig 3A-source data 1 "/>
      <sheetName val="Supp. Fig 3A-source data 2"/>
      <sheetName val="Supp. Fig 3A-source data all"/>
      <sheetName val="Supp Figure3C-source data"/>
      <sheetName val="Figure 4A-source data1"/>
      <sheetName val="Figure 4A-source data2"/>
      <sheetName val="Figure 4B-source data1"/>
      <sheetName val="Figure 4B-source data2"/>
      <sheetName val="Figure 4D-source data"/>
      <sheetName val=" Supp Figure 4A-source data"/>
      <sheetName val="Supp Figure4D-source data"/>
      <sheetName val="Supp. Fig 5A-source data1 "/>
      <sheetName val="Supp. Fig 5A-source data2 "/>
      <sheetName val="Supp. Fig 5A-source data all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22">
          <cell r="B22">
            <v>0.18031222920256954</v>
          </cell>
          <cell r="C22">
            <v>0.27930717856868592</v>
          </cell>
          <cell r="D22">
            <v>5.6568542494923851E-2</v>
          </cell>
          <cell r="E22">
            <v>0.19798989873223316</v>
          </cell>
          <cell r="F22">
            <v>0.13788582233137697</v>
          </cell>
          <cell r="G22">
            <v>0.24395183950935873</v>
          </cell>
          <cell r="H22">
            <v>0.72478445071621078</v>
          </cell>
          <cell r="I22">
            <v>3.1819805153394638</v>
          </cell>
        </row>
        <row r="23">
          <cell r="C23">
            <v>0.14495689014324228</v>
          </cell>
          <cell r="D23">
            <v>4.5961940777125551E-2</v>
          </cell>
          <cell r="E23">
            <v>7.0710678118654814E-3</v>
          </cell>
          <cell r="F23">
            <v>0.34648232278140956</v>
          </cell>
          <cell r="G23">
            <v>0.20859650045003147</v>
          </cell>
          <cell r="H23">
            <v>1.7677669529663625E-2</v>
          </cell>
          <cell r="I23">
            <v>3.5355339059327563E-2</v>
          </cell>
        </row>
        <row r="25">
          <cell r="B25">
            <v>1.6140034127919831</v>
          </cell>
          <cell r="C25">
            <v>2.4526634634624784</v>
          </cell>
          <cell r="D25">
            <v>1.7686815335503905</v>
          </cell>
          <cell r="E25">
            <v>4.304045890176166</v>
          </cell>
          <cell r="F25">
            <v>7.7904830826082909</v>
          </cell>
          <cell r="G25">
            <v>6.2773500163953821</v>
          </cell>
          <cell r="H25">
            <v>6.5285254856159849</v>
          </cell>
        </row>
        <row r="29">
          <cell r="B29" t="str">
            <v>0h</v>
          </cell>
          <cell r="C29" t="str">
            <v>4h</v>
          </cell>
          <cell r="D29" t="str">
            <v>6h</v>
          </cell>
          <cell r="E29" t="str">
            <v>8h</v>
          </cell>
          <cell r="F29" t="str">
            <v>10h</v>
          </cell>
          <cell r="G29" t="str">
            <v>12h</v>
          </cell>
          <cell r="H29" t="str">
            <v>24h</v>
          </cell>
        </row>
        <row r="30">
          <cell r="A30" t="str">
            <v xml:space="preserve">WT </v>
          </cell>
          <cell r="B30">
            <v>5.2473479166666674</v>
          </cell>
          <cell r="C30">
            <v>7.2400638333333331</v>
          </cell>
          <cell r="D30">
            <v>10.632962933333333</v>
          </cell>
          <cell r="E30">
            <v>24.578392966666669</v>
          </cell>
          <cell r="F30">
            <v>37.761278185103876</v>
          </cell>
          <cell r="G30">
            <v>51.76009594740821</v>
          </cell>
          <cell r="H30">
            <v>86.861349233333328</v>
          </cell>
        </row>
        <row r="31">
          <cell r="A31" t="str">
            <v>Δrad9 C</v>
          </cell>
          <cell r="B31">
            <v>3.7859154925073102</v>
          </cell>
          <cell r="C31">
            <v>2.9852395900473931</v>
          </cell>
          <cell r="D31">
            <v>5.947543494417344</v>
          </cell>
          <cell r="E31">
            <v>13.705765539046906</v>
          </cell>
          <cell r="F31">
            <v>26.848100462960186</v>
          </cell>
          <cell r="G31">
            <v>36.108427411736997</v>
          </cell>
          <cell r="H31">
            <v>37.060842339555556</v>
          </cell>
        </row>
        <row r="32">
          <cell r="A32" t="str">
            <v xml:space="preserve">Δrad9 S </v>
          </cell>
          <cell r="B32">
            <v>0.96414213562373097</v>
          </cell>
          <cell r="C32">
            <v>0.93298097038856276</v>
          </cell>
          <cell r="D32">
            <v>1.8635355339059327</v>
          </cell>
          <cell r="E32">
            <v>2.1332411613907047</v>
          </cell>
          <cell r="F32">
            <v>2.6692982502250158</v>
          </cell>
          <cell r="G32">
            <v>3.7338388347648319</v>
          </cell>
          <cell r="H32">
            <v>10.267677669529665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showGridLines="0" tabSelected="1" workbookViewId="0">
      <selection activeCell="F32" sqref="F32"/>
    </sheetView>
  </sheetViews>
  <sheetFormatPr baseColWidth="10" defaultColWidth="12.42578125" defaultRowHeight="15" x14ac:dyDescent="0.25"/>
  <cols>
    <col min="1" max="1" width="24.7109375" style="2" customWidth="1"/>
    <col min="2" max="16384" width="12.42578125" style="2"/>
  </cols>
  <sheetData>
    <row r="1" spans="1:9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x14ac:dyDescent="0.25">
      <c r="A2" s="3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</row>
    <row r="3" spans="1:9" x14ac:dyDescent="0.25">
      <c r="A3" s="3" t="s">
        <v>9</v>
      </c>
      <c r="B3" s="4">
        <v>2.2200000000000002</v>
      </c>
      <c r="C3" s="4">
        <v>2.46</v>
      </c>
      <c r="D3" s="4">
        <v>4.22</v>
      </c>
      <c r="E3" s="4">
        <v>6.15</v>
      </c>
      <c r="F3" s="4">
        <v>6.68</v>
      </c>
      <c r="G3" s="4">
        <v>6.73</v>
      </c>
      <c r="H3" s="4">
        <v>9.2100000000000009</v>
      </c>
      <c r="I3" s="4">
        <v>37.5</v>
      </c>
    </row>
    <row r="4" spans="1:9" x14ac:dyDescent="0.25">
      <c r="A4" s="3" t="s">
        <v>10</v>
      </c>
      <c r="B4" s="4">
        <v>1.39</v>
      </c>
      <c r="C4" s="4">
        <v>1.22</v>
      </c>
      <c r="D4" s="4">
        <v>1.66</v>
      </c>
      <c r="E4" s="4">
        <v>3.16</v>
      </c>
      <c r="F4" s="4">
        <v>3.53</v>
      </c>
      <c r="G4" s="4">
        <v>4.4400000000000004</v>
      </c>
      <c r="H4" s="4">
        <v>5.4</v>
      </c>
      <c r="I4" s="4">
        <v>11.5</v>
      </c>
    </row>
    <row r="5" spans="1:9" x14ac:dyDescent="0.25">
      <c r="A5" s="3" t="s">
        <v>11</v>
      </c>
      <c r="B5" s="4">
        <v>1.49</v>
      </c>
      <c r="C5" s="4">
        <v>1.41</v>
      </c>
      <c r="D5" s="4">
        <v>1.33</v>
      </c>
      <c r="E5" s="4">
        <v>1.94</v>
      </c>
      <c r="F5" s="4">
        <v>1.66</v>
      </c>
      <c r="G5" s="4">
        <v>1.68</v>
      </c>
      <c r="H5" s="4">
        <v>1.88</v>
      </c>
      <c r="I5" s="4">
        <v>3.29</v>
      </c>
    </row>
    <row r="6" spans="1:9" x14ac:dyDescent="0.25">
      <c r="A6" s="4"/>
      <c r="B6" s="4"/>
      <c r="C6" s="4"/>
      <c r="D6" s="4"/>
      <c r="E6" s="4"/>
      <c r="F6" s="4"/>
      <c r="G6" s="4"/>
      <c r="H6" s="4"/>
      <c r="I6" s="4"/>
    </row>
    <row r="8" spans="1:9" x14ac:dyDescent="0.25">
      <c r="A8" s="1" t="s">
        <v>12</v>
      </c>
      <c r="B8" s="1"/>
      <c r="C8" s="1"/>
      <c r="D8" s="1"/>
      <c r="E8" s="1"/>
      <c r="F8" s="1"/>
      <c r="G8" s="1"/>
      <c r="H8" s="1"/>
      <c r="I8" s="1"/>
    </row>
    <row r="9" spans="1:9" x14ac:dyDescent="0.25">
      <c r="A9" s="5" t="s">
        <v>13</v>
      </c>
      <c r="B9" s="2">
        <v>0</v>
      </c>
      <c r="C9" s="2">
        <v>2</v>
      </c>
      <c r="D9" s="2">
        <v>4</v>
      </c>
      <c r="E9" s="2">
        <v>6</v>
      </c>
      <c r="F9" s="2">
        <v>8</v>
      </c>
      <c r="G9" s="2">
        <v>10</v>
      </c>
      <c r="H9" s="2">
        <v>12</v>
      </c>
      <c r="I9" s="2">
        <v>24</v>
      </c>
    </row>
    <row r="10" spans="1:9" x14ac:dyDescent="0.25">
      <c r="A10" s="5" t="s">
        <v>14</v>
      </c>
      <c r="B10" s="2">
        <v>2.34</v>
      </c>
      <c r="I10" s="2">
        <v>45.9</v>
      </c>
    </row>
    <row r="11" spans="1:9" x14ac:dyDescent="0.25">
      <c r="A11" s="5" t="s">
        <v>15</v>
      </c>
      <c r="B11" s="2">
        <v>1.9</v>
      </c>
      <c r="C11" s="2">
        <v>2.0099999999999998</v>
      </c>
      <c r="D11" s="2">
        <v>1.82</v>
      </c>
      <c r="E11" s="2">
        <v>3.72</v>
      </c>
      <c r="F11" s="2">
        <v>3.92</v>
      </c>
      <c r="G11" s="2">
        <v>5.13</v>
      </c>
      <c r="H11" s="2">
        <v>7.45</v>
      </c>
      <c r="I11" s="2">
        <v>20.5</v>
      </c>
    </row>
    <row r="12" spans="1:9" x14ac:dyDescent="0.25">
      <c r="A12" s="5" t="s">
        <v>16</v>
      </c>
      <c r="B12" s="2">
        <v>1.57</v>
      </c>
      <c r="C12" s="2">
        <v>1.82</v>
      </c>
      <c r="D12" s="2">
        <v>1.46</v>
      </c>
      <c r="E12" s="2">
        <v>1.92</v>
      </c>
      <c r="F12" s="2">
        <v>2.64</v>
      </c>
      <c r="G12" s="2">
        <v>2.27</v>
      </c>
      <c r="H12" s="2">
        <v>1.83</v>
      </c>
      <c r="I12" s="2">
        <v>3.19</v>
      </c>
    </row>
    <row r="14" spans="1:9" x14ac:dyDescent="0.25">
      <c r="A14" s="1" t="s">
        <v>17</v>
      </c>
      <c r="B14" s="1"/>
      <c r="C14" s="1"/>
      <c r="D14" s="1"/>
      <c r="E14" s="1"/>
      <c r="F14" s="1"/>
      <c r="G14" s="1"/>
      <c r="H14" s="1"/>
      <c r="I14" s="1"/>
    </row>
    <row r="15" spans="1:9" x14ac:dyDescent="0.25">
      <c r="B15" s="3" t="s">
        <v>1</v>
      </c>
      <c r="C15" s="3" t="s">
        <v>2</v>
      </c>
      <c r="D15" s="3" t="s">
        <v>3</v>
      </c>
      <c r="E15" s="3" t="s">
        <v>4</v>
      </c>
      <c r="F15" s="3" t="s">
        <v>5</v>
      </c>
      <c r="G15" s="3" t="s">
        <v>6</v>
      </c>
      <c r="H15" s="3" t="s">
        <v>7</v>
      </c>
      <c r="I15" s="3" t="s">
        <v>8</v>
      </c>
    </row>
    <row r="16" spans="1:9" x14ac:dyDescent="0.25">
      <c r="A16" s="3" t="s">
        <v>9</v>
      </c>
      <c r="B16" s="2">
        <f t="shared" ref="B16:H18" si="0">AVERAGE(B3,B10)</f>
        <v>2.2800000000000002</v>
      </c>
      <c r="C16" s="2">
        <f t="shared" si="0"/>
        <v>2.46</v>
      </c>
      <c r="D16" s="2">
        <f t="shared" si="0"/>
        <v>4.22</v>
      </c>
      <c r="E16" s="2">
        <f t="shared" si="0"/>
        <v>6.15</v>
      </c>
      <c r="F16" s="2">
        <f t="shared" si="0"/>
        <v>6.68</v>
      </c>
      <c r="G16" s="2">
        <f t="shared" si="0"/>
        <v>6.73</v>
      </c>
      <c r="H16" s="2">
        <f t="shared" si="0"/>
        <v>9.2100000000000009</v>
      </c>
      <c r="I16" s="2">
        <f>AVERAGE(I3)</f>
        <v>37.5</v>
      </c>
    </row>
    <row r="17" spans="1:10" x14ac:dyDescent="0.25">
      <c r="A17" s="3" t="s">
        <v>10</v>
      </c>
      <c r="B17" s="2">
        <f t="shared" si="0"/>
        <v>1.645</v>
      </c>
      <c r="C17" s="2">
        <f t="shared" si="0"/>
        <v>1.6149999999999998</v>
      </c>
      <c r="D17" s="2">
        <f t="shared" si="0"/>
        <v>1.74</v>
      </c>
      <c r="E17" s="2">
        <f t="shared" si="0"/>
        <v>3.4400000000000004</v>
      </c>
      <c r="F17" s="2">
        <f t="shared" si="0"/>
        <v>3.7249999999999996</v>
      </c>
      <c r="G17" s="2">
        <f t="shared" si="0"/>
        <v>4.7850000000000001</v>
      </c>
      <c r="H17" s="2">
        <f t="shared" si="0"/>
        <v>6.4250000000000007</v>
      </c>
      <c r="I17" s="2">
        <f>AVERAGE(I4,I11)</f>
        <v>16</v>
      </c>
    </row>
    <row r="18" spans="1:10" x14ac:dyDescent="0.25">
      <c r="A18" s="3" t="s">
        <v>11</v>
      </c>
      <c r="B18" s="2">
        <f t="shared" si="0"/>
        <v>1.53</v>
      </c>
      <c r="C18" s="2">
        <f t="shared" si="0"/>
        <v>1.615</v>
      </c>
      <c r="D18" s="2">
        <f t="shared" si="0"/>
        <v>1.395</v>
      </c>
      <c r="E18" s="2">
        <f t="shared" si="0"/>
        <v>1.93</v>
      </c>
      <c r="F18" s="2">
        <f t="shared" si="0"/>
        <v>2.15</v>
      </c>
      <c r="G18" s="2">
        <f t="shared" si="0"/>
        <v>1.9750000000000001</v>
      </c>
      <c r="H18" s="2">
        <f t="shared" si="0"/>
        <v>1.855</v>
      </c>
      <c r="I18" s="2">
        <f>AVERAGE(I5,I12)</f>
        <v>3.24</v>
      </c>
    </row>
    <row r="20" spans="1:10" x14ac:dyDescent="0.25">
      <c r="A20" s="3" t="s">
        <v>18</v>
      </c>
      <c r="B20" s="3" t="s">
        <v>1</v>
      </c>
      <c r="C20" s="3" t="s">
        <v>2</v>
      </c>
      <c r="D20" s="3" t="s">
        <v>3</v>
      </c>
      <c r="E20" s="3" t="s">
        <v>4</v>
      </c>
      <c r="F20" s="3" t="s">
        <v>5</v>
      </c>
      <c r="G20" s="3" t="s">
        <v>6</v>
      </c>
      <c r="H20" s="3" t="s">
        <v>7</v>
      </c>
      <c r="I20" s="3" t="s">
        <v>8</v>
      </c>
    </row>
    <row r="21" spans="1:10" x14ac:dyDescent="0.25">
      <c r="A21" s="3" t="s">
        <v>9</v>
      </c>
      <c r="B21" s="2">
        <f>STDEV(B16,B10)</f>
        <v>4.2426406871192576E-2</v>
      </c>
      <c r="I21" s="2">
        <f>STDEV(I16,I10)</f>
        <v>5.9396969619669395</v>
      </c>
    </row>
    <row r="22" spans="1:10" x14ac:dyDescent="0.25">
      <c r="A22" s="3" t="s">
        <v>10</v>
      </c>
      <c r="B22" s="2">
        <f t="shared" ref="B22:I23" si="1">STDEV(B17,B11)</f>
        <v>0.18031222920256954</v>
      </c>
      <c r="C22" s="2">
        <f t="shared" si="1"/>
        <v>0.27930717856868592</v>
      </c>
      <c r="D22" s="2">
        <f t="shared" si="1"/>
        <v>5.6568542494923851E-2</v>
      </c>
      <c r="E22" s="2">
        <f t="shared" si="1"/>
        <v>0.19798989873223316</v>
      </c>
      <c r="F22" s="2">
        <f t="shared" si="1"/>
        <v>0.13788582233137697</v>
      </c>
      <c r="G22" s="2">
        <f t="shared" si="1"/>
        <v>0.24395183950935873</v>
      </c>
      <c r="H22" s="2">
        <f t="shared" si="1"/>
        <v>0.72478445071621078</v>
      </c>
      <c r="I22" s="2">
        <f t="shared" si="1"/>
        <v>3.1819805153394638</v>
      </c>
    </row>
    <row r="23" spans="1:10" x14ac:dyDescent="0.25">
      <c r="A23" s="3" t="s">
        <v>11</v>
      </c>
      <c r="B23" s="2">
        <f t="shared" si="1"/>
        <v>2.8284271247461926E-2</v>
      </c>
      <c r="C23" s="2">
        <f t="shared" si="1"/>
        <v>0.14495689014324228</v>
      </c>
      <c r="D23" s="2">
        <f t="shared" si="1"/>
        <v>4.5961940777125551E-2</v>
      </c>
      <c r="E23" s="2">
        <f t="shared" si="1"/>
        <v>7.0710678118654814E-3</v>
      </c>
      <c r="F23" s="2">
        <f t="shared" si="1"/>
        <v>0.34648232278140956</v>
      </c>
      <c r="G23" s="2">
        <f t="shared" si="1"/>
        <v>0.20859650045003147</v>
      </c>
      <c r="H23" s="2">
        <f t="shared" si="1"/>
        <v>1.7677669529663625E-2</v>
      </c>
      <c r="I23" s="2">
        <f t="shared" si="1"/>
        <v>3.5355339059327563E-2</v>
      </c>
    </row>
    <row r="25" spans="1:10" x14ac:dyDescent="0.25">
      <c r="A25" s="3" t="s">
        <v>19</v>
      </c>
      <c r="B25" s="2">
        <v>1.6140034127919831</v>
      </c>
      <c r="C25" s="2">
        <v>2.4526634634624784</v>
      </c>
      <c r="D25" s="2">
        <v>1.7686815335503905</v>
      </c>
      <c r="E25" s="2">
        <v>4.304045890176166</v>
      </c>
      <c r="F25" s="2">
        <v>7.7904830826082909</v>
      </c>
      <c r="G25" s="2">
        <v>6.2773500163953821</v>
      </c>
      <c r="H25" s="2">
        <v>6.5285254856159849</v>
      </c>
    </row>
    <row r="26" spans="1:10" x14ac:dyDescent="0.25">
      <c r="A26" s="3"/>
    </row>
    <row r="27" spans="1:10" x14ac:dyDescent="0.25">
      <c r="J27" s="2" t="s">
        <v>20</v>
      </c>
    </row>
    <row r="28" spans="1:10" x14ac:dyDescent="0.25">
      <c r="A28" s="1" t="s">
        <v>21</v>
      </c>
      <c r="B28" s="1"/>
      <c r="C28" s="1"/>
      <c r="D28" s="1"/>
      <c r="E28" s="1"/>
      <c r="F28" s="1"/>
      <c r="G28" s="1"/>
      <c r="H28" s="1"/>
      <c r="I28" s="1"/>
    </row>
    <row r="29" spans="1:10" x14ac:dyDescent="0.25">
      <c r="B29" s="3" t="s">
        <v>1</v>
      </c>
      <c r="C29" s="3" t="s">
        <v>3</v>
      </c>
      <c r="D29" s="3" t="s">
        <v>4</v>
      </c>
      <c r="E29" s="3" t="s">
        <v>5</v>
      </c>
      <c r="F29" s="3" t="s">
        <v>6</v>
      </c>
      <c r="G29" s="3" t="s">
        <v>7</v>
      </c>
      <c r="H29" s="3" t="s">
        <v>8</v>
      </c>
    </row>
    <row r="30" spans="1:10" x14ac:dyDescent="0.25">
      <c r="A30" s="3" t="s">
        <v>19</v>
      </c>
      <c r="B30" s="2">
        <v>5.2473479166666674</v>
      </c>
      <c r="C30" s="2">
        <v>7.2400638333333331</v>
      </c>
      <c r="D30" s="2">
        <v>10.632962933333333</v>
      </c>
      <c r="E30" s="2">
        <v>24.578392966666669</v>
      </c>
      <c r="F30" s="2">
        <v>37.761278185103876</v>
      </c>
      <c r="G30" s="2">
        <v>51.76009594740821</v>
      </c>
      <c r="H30" s="2">
        <v>86.861349233333328</v>
      </c>
    </row>
    <row r="31" spans="1:10" x14ac:dyDescent="0.25">
      <c r="A31" s="3" t="s">
        <v>10</v>
      </c>
      <c r="B31" s="2">
        <f>(B17*B30)/B16</f>
        <v>3.7859154925073102</v>
      </c>
      <c r="C31" s="2">
        <f t="shared" ref="C31:H31" si="2">(D17*C30)/D16</f>
        <v>2.9852395900473931</v>
      </c>
      <c r="D31" s="2">
        <f t="shared" si="2"/>
        <v>5.947543494417344</v>
      </c>
      <c r="E31" s="2">
        <f t="shared" si="2"/>
        <v>13.705765539046906</v>
      </c>
      <c r="F31" s="2">
        <f t="shared" si="2"/>
        <v>26.848100462960186</v>
      </c>
      <c r="G31" s="2">
        <f t="shared" si="2"/>
        <v>36.108427411736997</v>
      </c>
      <c r="H31" s="2">
        <f t="shared" si="2"/>
        <v>37.060842339555556</v>
      </c>
    </row>
    <row r="32" spans="1:10" x14ac:dyDescent="0.25">
      <c r="A32" s="3" t="s">
        <v>11</v>
      </c>
      <c r="B32" s="2">
        <f>AVERAGE(B11,B23)</f>
        <v>0.96414213562373097</v>
      </c>
      <c r="C32" s="2">
        <f t="shared" ref="C32:H32" si="3">AVERAGE(D11,D23)</f>
        <v>0.93298097038856276</v>
      </c>
      <c r="D32" s="2">
        <f t="shared" si="3"/>
        <v>1.8635355339059327</v>
      </c>
      <c r="E32" s="2">
        <f t="shared" si="3"/>
        <v>2.1332411613907047</v>
      </c>
      <c r="F32" s="2">
        <f t="shared" si="3"/>
        <v>2.6692982502250158</v>
      </c>
      <c r="G32" s="2">
        <f t="shared" si="3"/>
        <v>3.7338388347648319</v>
      </c>
      <c r="H32" s="2">
        <f t="shared" si="3"/>
        <v>10.267677669529665</v>
      </c>
    </row>
  </sheetData>
  <mergeCells count="4">
    <mergeCell ref="A1:I1"/>
    <mergeCell ref="A8:I8"/>
    <mergeCell ref="A14:I14"/>
    <mergeCell ref="A28:I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yasmineK</dc:creator>
  <cp:lastModifiedBy>yasmineK</cp:lastModifiedBy>
  <dcterms:created xsi:type="dcterms:W3CDTF">2022-07-07T16:49:26Z</dcterms:created>
  <dcterms:modified xsi:type="dcterms:W3CDTF">2022-07-07T16:51:39Z</dcterms:modified>
</cp:coreProperties>
</file>