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smineK\Dropbox\ETIENNE 2020\Elife SUBMISSIION\Data_figures\Figure 4\"/>
    </mc:Choice>
  </mc:AlternateContent>
  <bookViews>
    <workbookView xWindow="0" yWindow="0" windowWidth="28800" windowHeight="14100"/>
  </bookViews>
  <sheets>
    <sheet name="Feuil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B27" i="1"/>
  <c r="G26" i="1"/>
  <c r="F26" i="1"/>
  <c r="E26" i="1"/>
  <c r="D26" i="1"/>
  <c r="C26" i="1"/>
  <c r="B26" i="1"/>
  <c r="G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<sst xmlns="http://schemas.openxmlformats.org/spreadsheetml/2006/main" count="24" uniqueCount="12">
  <si>
    <t>concatenation_in cis_C</t>
  </si>
  <si>
    <t>20200205 incis C</t>
  </si>
  <si>
    <t>5 KB</t>
  </si>
  <si>
    <t>50 KB</t>
  </si>
  <si>
    <t>100 KB</t>
  </si>
  <si>
    <t xml:space="preserve"> - DSB</t>
  </si>
  <si>
    <t xml:space="preserve"> + DSB</t>
  </si>
  <si>
    <t xml:space="preserve"> + DSB +dCen</t>
  </si>
  <si>
    <t>20200117 in cis C</t>
  </si>
  <si>
    <t>ƴ</t>
  </si>
  <si>
    <t>20200109 IN CIS</t>
  </si>
  <si>
    <t>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</si>
</sst>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/>
    <xf numFmtId="0" fontId="2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i="1"/>
              <a:t>in cis</a:t>
            </a:r>
            <a:r>
              <a:rPr lang="fr-FR"/>
              <a:t>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869158988424399"/>
          <c:y val="0.18684226914492399"/>
          <c:w val="0.68193846899338795"/>
          <c:h val="0.58947440236756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'[1]Figure 4A-source data1'!$A$25</c:f>
              <c:strCache>
                <c:ptCount val="1"/>
                <c:pt idx="0">
                  <c:v> - DSB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4A-source data1'!$E$25:$G$25</c:f>
                <c:numCache>
                  <c:formatCode>General</c:formatCode>
                  <c:ptCount val="3"/>
                  <c:pt idx="0">
                    <c:v>7.9413573905510841E-3</c:v>
                  </c:pt>
                  <c:pt idx="1">
                    <c:v>0.88199771213594536</c:v>
                  </c:pt>
                  <c:pt idx="2">
                    <c:v>4.3841176555720299E-2</c:v>
                  </c:pt>
                </c:numCache>
              </c:numRef>
            </c:plus>
            <c:minus>
              <c:numRef>
                <c:f>'[1]Figure 4A-source data1'!$E$25:$G$25</c:f>
                <c:numCache>
                  <c:formatCode>General</c:formatCode>
                  <c:ptCount val="3"/>
                  <c:pt idx="0">
                    <c:v>7.9413573905510841E-3</c:v>
                  </c:pt>
                  <c:pt idx="1">
                    <c:v>0.88199771213594536</c:v>
                  </c:pt>
                  <c:pt idx="2">
                    <c:v>4.3841176555720299E-2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'[1]Figure 4A-source data1'!$B$24:$D$24</c:f>
              <c:numCache>
                <c:formatCode>General</c:formatCode>
                <c:ptCount val="3"/>
                <c:pt idx="0">
                  <c:v>5</c:v>
                </c:pt>
                <c:pt idx="1">
                  <c:v>50</c:v>
                </c:pt>
                <c:pt idx="2">
                  <c:v>100</c:v>
                </c:pt>
              </c:numCache>
            </c:numRef>
          </c:cat>
          <c:val>
            <c:numRef>
              <c:f>'[1]Figure 4A-source data1'!$B$25:$D$25</c:f>
              <c:numCache>
                <c:formatCode>General</c:formatCode>
                <c:ptCount val="3"/>
                <c:pt idx="0">
                  <c:v>5.8093637724827271E-2</c:v>
                </c:pt>
                <c:pt idx="1">
                  <c:v>0.71333986467317168</c:v>
                </c:pt>
                <c:pt idx="2">
                  <c:v>3.1024813474977205E-2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7-4BA7-AE6A-CE899ACB21BA}"/>
            </c:ext>
          </c:extLst>
        </c:ser>
        <c:ser>
          <c:idx val="1"/>
          <c:order val="1"/>
          <c:tx>
            <c:strRef>
              <c:f>'[1]Figure 4A-source data1'!$A$26</c:f>
              <c:strCache>
                <c:ptCount val="1"/>
                <c:pt idx="0">
                  <c:v> + DSB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4A-source data1'!$E$26:$G$26</c:f>
                <c:numCache>
                  <c:formatCode>General</c:formatCode>
                  <c:ptCount val="3"/>
                  <c:pt idx="0">
                    <c:v>0.66273173078494307</c:v>
                  </c:pt>
                  <c:pt idx="1">
                    <c:v>3.3189307011633651</c:v>
                  </c:pt>
                  <c:pt idx="2">
                    <c:v>0.89792141920154667</c:v>
                  </c:pt>
                </c:numCache>
              </c:numRef>
            </c:plus>
            <c:minus>
              <c:numRef>
                <c:f>'[1]Figure 4A-source data1'!$E$26:$G$26</c:f>
                <c:numCache>
                  <c:formatCode>General</c:formatCode>
                  <c:ptCount val="3"/>
                  <c:pt idx="0">
                    <c:v>0.66273173078494307</c:v>
                  </c:pt>
                  <c:pt idx="1">
                    <c:v>3.3189307011633651</c:v>
                  </c:pt>
                  <c:pt idx="2">
                    <c:v>0.89792141920154667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'[1]Figure 4A-source data1'!$B$24:$D$24</c:f>
              <c:numCache>
                <c:formatCode>General</c:formatCode>
                <c:ptCount val="3"/>
                <c:pt idx="0">
                  <c:v>5</c:v>
                </c:pt>
                <c:pt idx="1">
                  <c:v>50</c:v>
                </c:pt>
                <c:pt idx="2">
                  <c:v>100</c:v>
                </c:pt>
              </c:numCache>
            </c:numRef>
          </c:cat>
          <c:val>
            <c:numRef>
              <c:f>'[1]Figure 4A-source data1'!$B$26:$D$26</c:f>
              <c:numCache>
                <c:formatCode>General</c:formatCode>
                <c:ptCount val="3"/>
                <c:pt idx="0">
                  <c:v>0.83693533101529161</c:v>
                </c:pt>
                <c:pt idx="1">
                  <c:v>16.6640136083866</c:v>
                </c:pt>
                <c:pt idx="2">
                  <c:v>12.906453555529815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7-4BA7-AE6A-CE899ACB21BA}"/>
            </c:ext>
          </c:extLst>
        </c:ser>
        <c:ser>
          <c:idx val="2"/>
          <c:order val="2"/>
          <c:tx>
            <c:strRef>
              <c:f>'[1]Figure 4A-source data1'!$A$27</c:f>
              <c:strCache>
                <c:ptCount val="1"/>
                <c:pt idx="0">
                  <c:v> + DSB +dCen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'[1]Figure 4A-source data1'!$E$27:$G$27</c:f>
                <c:numCache>
                  <c:formatCode>General</c:formatCode>
                  <c:ptCount val="3"/>
                  <c:pt idx="0">
                    <c:v>0.83773558109142732</c:v>
                  </c:pt>
                  <c:pt idx="1">
                    <c:v>4.3603943813270982</c:v>
                  </c:pt>
                  <c:pt idx="2">
                    <c:v>0.26579501511655423</c:v>
                  </c:pt>
                </c:numCache>
              </c:numRef>
            </c:plus>
            <c:minus>
              <c:numRef>
                <c:f>'[1]Figure 4A-source data1'!$E$27:$G$27</c:f>
                <c:numCache>
                  <c:formatCode>General</c:formatCode>
                  <c:ptCount val="3"/>
                  <c:pt idx="0">
                    <c:v>0.83773558109142732</c:v>
                  </c:pt>
                  <c:pt idx="1">
                    <c:v>4.3603943813270982</c:v>
                  </c:pt>
                  <c:pt idx="2">
                    <c:v>0.26579501511655423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'[1]Figure 4A-source data1'!$B$24:$D$24</c:f>
              <c:numCache>
                <c:formatCode>General</c:formatCode>
                <c:ptCount val="3"/>
                <c:pt idx="0">
                  <c:v>5</c:v>
                </c:pt>
                <c:pt idx="1">
                  <c:v>50</c:v>
                </c:pt>
                <c:pt idx="2">
                  <c:v>100</c:v>
                </c:pt>
              </c:numCache>
            </c:numRef>
          </c:cat>
          <c:val>
            <c:numRef>
              <c:f>'[1]Figure 4A-source data1'!$B$27:$D$27</c:f>
              <c:numCache>
                <c:formatCode>General</c:formatCode>
                <c:ptCount val="3"/>
                <c:pt idx="0">
                  <c:v>0.79577933155400515</c:v>
                </c:pt>
                <c:pt idx="1">
                  <c:v>11.385361733260082</c:v>
                </c:pt>
                <c:pt idx="2">
                  <c:v>2.4493925081303334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7-4BA7-AE6A-CE899ACB2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3609480"/>
        <c:axId val="2083602792"/>
      </c:barChart>
      <c:catAx>
        <c:axId val="2083609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Distance from DSB</a:t>
                </a:r>
                <a:r>
                  <a:rPr lang="fr-FR" baseline="0"/>
                  <a:t> (kb)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3602792"/>
        <c:crosses val="autoZero"/>
        <c:auto val="1"/>
        <c:lblAlgn val="ctr"/>
        <c:lblOffset val="100"/>
        <c:noMultiLvlLbl val="0"/>
      </c:catAx>
      <c:valAx>
        <c:axId val="2083602792"/>
        <c:scaling>
          <c:orientation val="minMax"/>
          <c:max val="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ƴ-H2A</a:t>
                </a:r>
                <a:r>
                  <a:rPr lang="fr-FR" baseline="0"/>
                  <a:t> levels (a.u.)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36094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433387</xdr:colOff>
      <xdr:row>4</xdr:row>
      <xdr:rowOff>89646</xdr:rowOff>
    </xdr:from>
    <xdr:to>
      <xdr:col>11</xdr:col>
      <xdr:colOff>44823</xdr:colOff>
      <xdr:row>17</xdr:row>
      <xdr:rowOff>80961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smineK/Dropbox/ETIENNE%202020/Elife%20SUBMISSIION/RESPONSE%20TO%20REVIEWERS/SOURCE%20DATA/0.%20Source%20Data%20FIG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C-source data 1"/>
      <sheetName val="Figure 1C-source data 2"/>
      <sheetName val="Figure 1C-source data3 "/>
      <sheetName val="Figure 1C-source data all"/>
      <sheetName val="Figure 1D -source data"/>
      <sheetName val="Figure 1D -source data 1"/>
      <sheetName val="Figure 1D -source data 2"/>
      <sheetName val="Figure 1D - source data 3"/>
      <sheetName val="Figure 1D - source data all "/>
      <sheetName val="Supp Figure 1A-source data "/>
      <sheetName val="Supp Figure 1B-source datg"/>
      <sheetName val="Supp Figure 1C-source data"/>
      <sheetName val="Supp Figure 1D-source data "/>
      <sheetName val="Supp Figure2B-source data "/>
      <sheetName val="Fig 3B-source data"/>
      <sheetName val="Fig 3D-source data "/>
      <sheetName val="Supp. Fig 3A-source data 1 "/>
      <sheetName val="Supp. Fig 3A-source data 2"/>
      <sheetName val="Supp. Fig 3A-source data all"/>
      <sheetName val="Supp Figure3C-source data"/>
      <sheetName val="Figure 4A-source data1"/>
      <sheetName val="Figure 4A-source data2"/>
      <sheetName val="Figure 4B-source data1"/>
      <sheetName val="Figure 4B-source data2"/>
      <sheetName val="Figure 4D-source data"/>
      <sheetName val=" Supp Figure 4A-source data"/>
      <sheetName val="Supp Figure4D-source data"/>
      <sheetName val="Supp. Fig 5A-source data1 "/>
      <sheetName val="Supp. Fig 5A-source data2 "/>
      <sheetName val="Supp. Fig 5A-source data all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4">
          <cell r="B24">
            <v>5</v>
          </cell>
          <cell r="C24">
            <v>50</v>
          </cell>
          <cell r="D24">
            <v>100</v>
          </cell>
        </row>
        <row r="25">
          <cell r="A25" t="str">
            <v xml:space="preserve"> - DSB</v>
          </cell>
          <cell r="B25">
            <v>5.8093637724827271E-2</v>
          </cell>
          <cell r="C25">
            <v>0.71333986467317168</v>
          </cell>
          <cell r="D25">
            <v>3.1024813474977205E-2</v>
          </cell>
          <cell r="E25">
            <v>7.9413573905510841E-3</v>
          </cell>
          <cell r="F25">
            <v>0.88199771213594536</v>
          </cell>
          <cell r="G25">
            <v>4.3841176555720299E-2</v>
          </cell>
        </row>
        <row r="26">
          <cell r="A26" t="str">
            <v xml:space="preserve"> + DSB</v>
          </cell>
          <cell r="B26">
            <v>0.83693533101529161</v>
          </cell>
          <cell r="C26">
            <v>16.6640136083866</v>
          </cell>
          <cell r="D26">
            <v>12.906453555529815</v>
          </cell>
          <cell r="E26">
            <v>0.66273173078494307</v>
          </cell>
          <cell r="F26">
            <v>3.3189307011633651</v>
          </cell>
          <cell r="G26">
            <v>0.89792141920154667</v>
          </cell>
        </row>
        <row r="27">
          <cell r="A27" t="str">
            <v xml:space="preserve"> + DSB +dCen</v>
          </cell>
          <cell r="B27">
            <v>0.79577933155400515</v>
          </cell>
          <cell r="C27">
            <v>11.385361733260082</v>
          </cell>
          <cell r="D27">
            <v>2.4493925081303334</v>
          </cell>
          <cell r="E27">
            <v>0.83773558109142732</v>
          </cell>
          <cell r="F27">
            <v>4.3603943813270982</v>
          </cell>
          <cell r="G27">
            <v>0.26579501511655423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tabSelected="1" workbookViewId="0">
      <selection sqref="A1:XFD1048576"/>
    </sheetView>
  </sheetViews>
  <sheetFormatPr baseColWidth="10" defaultColWidth="12.42578125" defaultRowHeight="15" x14ac:dyDescent="0.25"/>
  <cols>
    <col min="1" max="1" width="16.42578125" style="1" bestFit="1" customWidth="1"/>
    <col min="2" max="16384" width="12.42578125" style="1"/>
  </cols>
  <sheetData>
    <row r="1" spans="1:15" x14ac:dyDescent="0.25">
      <c r="A1" s="1" t="s">
        <v>0</v>
      </c>
    </row>
    <row r="2" spans="1:15" x14ac:dyDescent="0.25">
      <c r="A2" s="1" t="s">
        <v>1</v>
      </c>
      <c r="B2" s="1" t="s">
        <v>2</v>
      </c>
      <c r="C2" s="1" t="s">
        <v>3</v>
      </c>
      <c r="D2" s="1" t="s">
        <v>4</v>
      </c>
    </row>
    <row r="3" spans="1:15" x14ac:dyDescent="0.25">
      <c r="A3" s="1" t="s">
        <v>5</v>
      </c>
      <c r="B3" s="1">
        <v>0</v>
      </c>
      <c r="C3" s="1">
        <v>0</v>
      </c>
      <c r="D3" s="1">
        <v>0</v>
      </c>
    </row>
    <row r="4" spans="1:15" x14ac:dyDescent="0.25">
      <c r="A4" s="1" t="s">
        <v>6</v>
      </c>
      <c r="B4" s="1">
        <v>1.4066694786988563</v>
      </c>
      <c r="C4" s="1">
        <v>17.010522760445301</v>
      </c>
      <c r="D4" s="1">
        <v>12.381614800247201</v>
      </c>
    </row>
    <row r="5" spans="1:15" x14ac:dyDescent="0.25">
      <c r="A5" s="1" t="s">
        <v>7</v>
      </c>
      <c r="B5" s="1">
        <v>1.7860375075620087</v>
      </c>
      <c r="C5" s="1">
        <v>6.5426131720869414</v>
      </c>
      <c r="D5" s="1">
        <v>2.3689439054845831</v>
      </c>
    </row>
    <row r="7" spans="1:15" x14ac:dyDescent="0.25">
      <c r="A7" s="1" t="s">
        <v>8</v>
      </c>
      <c r="B7" s="1" t="s">
        <v>2</v>
      </c>
      <c r="C7" s="1" t="s">
        <v>3</v>
      </c>
      <c r="D7" s="1" t="s">
        <v>4</v>
      </c>
    </row>
    <row r="8" spans="1:15" x14ac:dyDescent="0.25">
      <c r="A8" s="1" t="s">
        <v>5</v>
      </c>
      <c r="B8" s="1">
        <v>6.3709025387511845E-2</v>
      </c>
      <c r="C8" s="1">
        <v>8.9673301430824109E-2</v>
      </c>
      <c r="D8" s="1">
        <v>6.2025206712723713E-2</v>
      </c>
    </row>
    <row r="9" spans="1:15" x14ac:dyDescent="0.25">
      <c r="A9" s="1" t="s">
        <v>6</v>
      </c>
      <c r="B9" s="1">
        <v>0.99452231999999996</v>
      </c>
      <c r="C9" s="1">
        <v>16.317504456327899</v>
      </c>
      <c r="D9" s="1">
        <v>12.394488606253301</v>
      </c>
      <c r="O9" s="2" t="s">
        <v>9</v>
      </c>
    </row>
    <row r="10" spans="1:15" x14ac:dyDescent="0.25">
      <c r="A10" s="1" t="s">
        <v>7</v>
      </c>
      <c r="B10" s="1">
        <v>0.60130048710000694</v>
      </c>
      <c r="C10" s="1">
        <v>12.6134720276933</v>
      </c>
      <c r="D10" s="1">
        <v>2.2331153341941588</v>
      </c>
    </row>
    <row r="12" spans="1:15" x14ac:dyDescent="0.25">
      <c r="A12" s="1" t="s">
        <v>10</v>
      </c>
      <c r="B12" s="1">
        <v>5</v>
      </c>
      <c r="C12" s="1">
        <v>50</v>
      </c>
      <c r="D12" s="1">
        <v>100</v>
      </c>
    </row>
    <row r="13" spans="1:15" x14ac:dyDescent="0.25">
      <c r="A13" s="1" t="s">
        <v>5</v>
      </c>
      <c r="B13" s="1">
        <v>5.2478250062142691E-2</v>
      </c>
      <c r="C13" s="1">
        <v>1.3370064279155192</v>
      </c>
      <c r="D13" s="1">
        <v>2.4420237230694751E-5</v>
      </c>
    </row>
    <row r="14" spans="1:15" x14ac:dyDescent="0.25">
      <c r="A14" s="1" t="s">
        <v>6</v>
      </c>
      <c r="B14" s="1">
        <v>0.10961419434701876</v>
      </c>
      <c r="C14" s="1">
        <v>10.946872957677281</v>
      </c>
      <c r="D14" s="1">
        <v>13.943257260088943</v>
      </c>
    </row>
    <row r="15" spans="1:15" x14ac:dyDescent="0.25">
      <c r="A15" s="1" t="s">
        <v>7</v>
      </c>
      <c r="B15" s="1">
        <v>0</v>
      </c>
      <c r="C15" s="1">
        <v>15</v>
      </c>
      <c r="D15" s="1">
        <v>2.7461182847122583</v>
      </c>
    </row>
    <row r="21" spans="1:7" x14ac:dyDescent="0.25">
      <c r="A21" s="1" t="s">
        <v>11</v>
      </c>
    </row>
    <row r="24" spans="1:7" x14ac:dyDescent="0.25">
      <c r="B24" s="1">
        <v>5</v>
      </c>
      <c r="C24" s="1">
        <v>50</v>
      </c>
      <c r="D24" s="1">
        <v>100</v>
      </c>
    </row>
    <row r="25" spans="1:7" x14ac:dyDescent="0.25">
      <c r="A25" s="1" t="s">
        <v>5</v>
      </c>
      <c r="B25" s="1">
        <f>AVERAGE(B8,B13)</f>
        <v>5.8093637724827271E-2</v>
      </c>
      <c r="C25" s="1">
        <f>AVERAGE(C8,C13)</f>
        <v>0.71333986467317168</v>
      </c>
      <c r="D25" s="1">
        <f>AVERAGE(D8,D13)</f>
        <v>3.1024813474977205E-2</v>
      </c>
      <c r="E25" s="1">
        <f>STDEV(B8,B13)</f>
        <v>7.9413573905510841E-3</v>
      </c>
      <c r="F25" s="1">
        <f>STDEV(C8,C13)</f>
        <v>0.88199771213594536</v>
      </c>
      <c r="G25" s="1">
        <f>STDEV(D8,D13)</f>
        <v>4.3841176555720299E-2</v>
      </c>
    </row>
    <row r="26" spans="1:7" x14ac:dyDescent="0.25">
      <c r="A26" s="1" t="s">
        <v>6</v>
      </c>
      <c r="B26" s="1">
        <f>AVERAGE(B4,B9,B14)</f>
        <v>0.83693533101529161</v>
      </c>
      <c r="C26" s="1">
        <f>AVERAGE(C4,C9)</f>
        <v>16.6640136083866</v>
      </c>
      <c r="D26" s="1">
        <f>AVERAGE(D4,D9,D14)</f>
        <v>12.906453555529815</v>
      </c>
      <c r="E26" s="1">
        <f>STDEV(B4,B9,B14)</f>
        <v>0.66273173078494307</v>
      </c>
      <c r="F26" s="1">
        <f>STDEV(C4,C9,C14)</f>
        <v>3.3189307011633651</v>
      </c>
      <c r="G26" s="1">
        <f>STDEV(D4,D9,D14)</f>
        <v>0.89792141920154667</v>
      </c>
    </row>
    <row r="27" spans="1:7" x14ac:dyDescent="0.25">
      <c r="A27" s="1" t="s">
        <v>7</v>
      </c>
      <c r="B27" s="1">
        <f>AVERAGE(B5,B10,B15)</f>
        <v>0.79577933155400515</v>
      </c>
      <c r="C27" s="1">
        <f>AVERAGE(C5,C10,C15)</f>
        <v>11.385361733260082</v>
      </c>
      <c r="D27" s="1">
        <f>AVERAGE(D5,D10,D15)</f>
        <v>2.4493925081303334</v>
      </c>
      <c r="E27" s="1">
        <f>STDEV(B5,B10)</f>
        <v>0.83773558109142732</v>
      </c>
      <c r="F27" s="1">
        <f>STDEV(C5,C10,C15)</f>
        <v>4.3603943813270982</v>
      </c>
      <c r="G27" s="1">
        <f>STDEV(D5,D15,D10)</f>
        <v>0.26579501511655423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yasmineK</dc:creator>
  <cp:lastModifiedBy>yasmineK</cp:lastModifiedBy>
  <dcterms:created xsi:type="dcterms:W3CDTF">2022-07-07T17:04:15Z</dcterms:created>
  <dcterms:modified xsi:type="dcterms:W3CDTF">2022-07-07T17:04:36Z</dcterms:modified>
</cp:coreProperties>
</file>