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/Downloads/Sakshi eLife 2022/Final submission/Source data/"/>
    </mc:Choice>
  </mc:AlternateContent>
  <xr:revisionPtr revIDLastSave="0" documentId="13_ncr:1_{FDE7F8E5-C5CF-ED4D-B283-262F9661A8D0}" xr6:coauthVersionLast="47" xr6:coauthVersionMax="47" xr10:uidLastSave="{00000000-0000-0000-0000-000000000000}"/>
  <bookViews>
    <workbookView xWindow="5600" yWindow="5780" windowWidth="24320" windowHeight="13520" xr2:uid="{084FABB4-9E62-1248-B1AE-D0BBF658BE3F}"/>
  </bookViews>
  <sheets>
    <sheet name="Fig. 3B" sheetId="1" r:id="rId1"/>
    <sheet name="Fig. 3C" sheetId="2" r:id="rId2"/>
    <sheet name="Fig. 3E" sheetId="3" r:id="rId3"/>
    <sheet name="Fig. 3G" sheetId="4" r:id="rId4"/>
    <sheet name="Fig. 3J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<sst xmlns="http://schemas.openxmlformats.org/spreadsheetml/2006/main" count="76" uniqueCount="42">
  <si>
    <t>Liver</t>
  </si>
  <si>
    <t>Kidneys</t>
  </si>
  <si>
    <t>Marrow</t>
  </si>
  <si>
    <t>Testis</t>
  </si>
  <si>
    <t>Brain</t>
  </si>
  <si>
    <t>Spleen</t>
  </si>
  <si>
    <t>Lung</t>
  </si>
  <si>
    <t>Kidney</t>
  </si>
  <si>
    <t>Heart</t>
  </si>
  <si>
    <t>Adrenal</t>
  </si>
  <si>
    <t>Muscle</t>
  </si>
  <si>
    <t>Bone</t>
  </si>
  <si>
    <t>Pancreas</t>
  </si>
  <si>
    <t>PBS</t>
  </si>
  <si>
    <t>AF750</t>
  </si>
  <si>
    <t>Gall bladder</t>
  </si>
  <si>
    <t>Standardized uptake value (normalized to muscle)</t>
  </si>
  <si>
    <t>24 h</t>
  </si>
  <si>
    <t>48 h</t>
  </si>
  <si>
    <t>72 h</t>
  </si>
  <si>
    <t>Blood</t>
  </si>
  <si>
    <t>Percent injected dose (per gram tissue)</t>
  </si>
  <si>
    <t>Visceral white adipose tissue</t>
  </si>
  <si>
    <t>Subcutaneous white adipose tissue</t>
  </si>
  <si>
    <t>Brown adipose tissue</t>
  </si>
  <si>
    <t>AF750-MS-Hu6</t>
  </si>
  <si>
    <t>Gonadal white adipose tissue</t>
  </si>
  <si>
    <r>
      <t>Average radiant efficiency ([p/s/cm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/sr]/[µW/cm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]), x 10</t>
    </r>
    <r>
      <rPr>
        <b/>
        <vertAlign val="superscript"/>
        <sz val="10"/>
        <color theme="1"/>
        <rFont val="Arial"/>
        <family val="2"/>
      </rPr>
      <t>8</t>
    </r>
  </si>
  <si>
    <t>120 h</t>
  </si>
  <si>
    <t>Subcutaneous adipose tissue</t>
  </si>
  <si>
    <t>0.5 h</t>
  </si>
  <si>
    <t>Percent injected dose per gram tissue</t>
  </si>
  <si>
    <t>Time (h)</t>
  </si>
  <si>
    <t>Percent injected dose per gram excreta</t>
  </si>
  <si>
    <r>
      <rPr>
        <b/>
        <u/>
        <sz val="10"/>
        <color theme="1"/>
        <rFont val="Arial"/>
        <family val="2"/>
      </rPr>
      <t>Figure 3G</t>
    </r>
    <r>
      <rPr>
        <b/>
        <sz val="10"/>
        <color theme="1"/>
        <rFont val="Arial"/>
        <family val="2"/>
      </rPr>
      <t xml:space="preserve">: IVIS imaging and quantitation (average radiance) of isolated perfused tissues following AF750-MS-Hu6, AF750 or PBS injection </t>
    </r>
  </si>
  <si>
    <r>
      <rPr>
        <b/>
        <u/>
        <sz val="10"/>
        <color theme="1"/>
        <rFont val="Arial"/>
        <family val="2"/>
      </rPr>
      <t>Figure 3J</t>
    </r>
    <r>
      <rPr>
        <b/>
        <sz val="10"/>
        <color theme="1"/>
        <rFont val="Arial"/>
        <family val="2"/>
      </rPr>
      <t xml:space="preserve">: Quantitation of whole body PET/CT (standard uptake values) of multiple organs and serum radioactivity (γ–counts) following a single i.v. injection of </t>
    </r>
    <r>
      <rPr>
        <b/>
        <vertAlign val="superscript"/>
        <sz val="10"/>
        <color theme="1"/>
        <rFont val="Arial"/>
        <family val="2"/>
      </rPr>
      <t>89</t>
    </r>
    <r>
      <rPr>
        <b/>
        <sz val="10"/>
        <color theme="1"/>
        <rFont val="Arial"/>
        <family val="2"/>
      </rPr>
      <t>Zr-MS-Hu6 (1.3 mg, ~1.3 mCi) in two Cynomolgus monkeys aged 14 and 15 years, respectively</t>
    </r>
  </si>
  <si>
    <r>
      <rPr>
        <b/>
        <u/>
        <sz val="10"/>
        <color theme="1"/>
        <rFont val="Arial"/>
        <family val="2"/>
      </rPr>
      <t>Figure 3C</t>
    </r>
    <r>
      <rPr>
        <b/>
        <sz val="10"/>
        <color theme="1"/>
        <rFont val="Arial"/>
        <family val="2"/>
      </rPr>
      <t xml:space="preserve">: Radioactivity (γ–counts) in perfused tissues isolated from mice treated with a single bolus dose of </t>
    </r>
    <r>
      <rPr>
        <b/>
        <vertAlign val="superscript"/>
        <sz val="10"/>
        <color theme="1"/>
        <rFont val="Arial"/>
        <family val="2"/>
      </rPr>
      <t>89</t>
    </r>
    <r>
      <rPr>
        <b/>
        <sz val="10"/>
        <color theme="1"/>
        <rFont val="Arial"/>
        <family val="2"/>
      </rPr>
      <t>Zr–labeled MS-Hu6 (250 µCi) at 24, 48 and 72 hours</t>
    </r>
  </si>
  <si>
    <r>
      <rPr>
        <b/>
        <u/>
        <sz val="10"/>
        <color theme="1"/>
        <rFont val="Arial"/>
        <family val="2"/>
      </rPr>
      <t>Figure 3B</t>
    </r>
    <r>
      <rPr>
        <b/>
        <sz val="10"/>
        <color theme="1"/>
        <rFont val="Arial"/>
        <family val="2"/>
      </rPr>
      <t xml:space="preserve">: Quantitation of standardized value uptake units (normalized to muscle) in organs of mice treated with a single bolus dose of </t>
    </r>
    <r>
      <rPr>
        <b/>
        <vertAlign val="superscript"/>
        <sz val="10"/>
        <color theme="1"/>
        <rFont val="Arial"/>
        <family val="2"/>
      </rPr>
      <t>89</t>
    </r>
    <r>
      <rPr>
        <b/>
        <sz val="10"/>
        <color theme="1"/>
        <rFont val="Arial"/>
        <family val="2"/>
      </rPr>
      <t>Zr–labeled MS-Hu6 (250 µCi) at 24, 48 and 72 hours</t>
    </r>
  </si>
  <si>
    <r>
      <rPr>
        <b/>
        <u/>
        <sz val="10"/>
        <color theme="1"/>
        <rFont val="Arial"/>
        <family val="2"/>
      </rPr>
      <t>Figure 3E</t>
    </r>
    <r>
      <rPr>
        <b/>
        <sz val="10"/>
        <color theme="1"/>
        <rFont val="Arial"/>
        <family val="2"/>
      </rPr>
      <t xml:space="preserve">: Time course of excretion of </t>
    </r>
    <r>
      <rPr>
        <b/>
        <vertAlign val="superscript"/>
        <sz val="10"/>
        <color theme="1"/>
        <rFont val="Arial"/>
        <family val="2"/>
      </rPr>
      <t>89</t>
    </r>
    <r>
      <rPr>
        <b/>
        <sz val="10"/>
        <color theme="1"/>
        <rFont val="Arial"/>
        <family val="2"/>
      </rPr>
      <t>Zr–labeled MS–Hu6 in feces</t>
    </r>
  </si>
  <si>
    <r>
      <rPr>
        <u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5 mice were injected with 89Zr-MS-Hu6 at each time point.  At 48 h, only 4 animals were scanned due to loss of antibody in one animal resulting from a bleed at the injection site.</t>
    </r>
  </si>
  <si>
    <r>
      <rPr>
        <u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5 mice were injected with 89Zr-MS-Hu6 at each time point.  At 48 h, only 4 animals were scanned due to loss of antibody in one animal resulting from a bleed at the injection site.  At 72 h, only 2 animals were scanned.</t>
    </r>
  </si>
  <si>
    <r>
      <rPr>
        <u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The missing data represent the absence of feces at those time points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</si>
</sst>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0487-7304-144A-AC63-900ED0A64B72}">
  <dimension ref="A1:L13"/>
  <sheetViews>
    <sheetView tabSelected="1" zoomScaleNormal="100" workbookViewId="0">
      <selection sqref="A1:L1"/>
    </sheetView>
  </sheetViews>
  <sheetFormatPr baseColWidth="10" defaultRowHeight="16" x14ac:dyDescent="0.2"/>
  <cols>
    <col min="1" max="1" width="31.6640625" customWidth="1"/>
  </cols>
  <sheetData>
    <row r="1" spans="1:12" ht="40" customHeight="1" x14ac:dyDescent="0.2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2" x14ac:dyDescent="0.2">
      <c r="B3" s="46" t="s">
        <v>16</v>
      </c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1:12" x14ac:dyDescent="0.2">
      <c r="A4" s="1"/>
      <c r="B4" s="43" t="s">
        <v>17</v>
      </c>
      <c r="C4" s="44"/>
      <c r="D4" s="44"/>
      <c r="E4" s="44"/>
      <c r="F4" s="45"/>
      <c r="G4" s="43" t="s">
        <v>18</v>
      </c>
      <c r="H4" s="44"/>
      <c r="I4" s="44"/>
      <c r="J4" s="45"/>
      <c r="K4" s="43" t="s">
        <v>19</v>
      </c>
      <c r="L4" s="45"/>
    </row>
    <row r="5" spans="1:12" x14ac:dyDescent="0.2">
      <c r="A5" s="11" t="s">
        <v>0</v>
      </c>
      <c r="B5" s="2">
        <v>927.54008199999998</v>
      </c>
      <c r="C5" s="3">
        <v>994.00608599999998</v>
      </c>
      <c r="D5" s="3">
        <v>1124.1434750000001</v>
      </c>
      <c r="E5" s="3">
        <v>1791.400136</v>
      </c>
      <c r="F5" s="4">
        <v>955.60195599999997</v>
      </c>
      <c r="G5" s="2">
        <v>802.87415699999997</v>
      </c>
      <c r="H5" s="3">
        <v>528.39574400000004</v>
      </c>
      <c r="I5" s="3">
        <v>518.48692800000003</v>
      </c>
      <c r="J5" s="4">
        <v>724.47515499999997</v>
      </c>
      <c r="K5" s="2">
        <v>941.31684199999995</v>
      </c>
      <c r="L5" s="4">
        <v>1717.272383</v>
      </c>
    </row>
    <row r="6" spans="1:12" x14ac:dyDescent="0.2">
      <c r="A6" s="14" t="s">
        <v>1</v>
      </c>
      <c r="B6" s="15">
        <v>544.97952299999997</v>
      </c>
      <c r="C6" s="16">
        <v>542.98531200000002</v>
      </c>
      <c r="D6" s="16">
        <v>557.28625399999999</v>
      </c>
      <c r="E6" s="16">
        <v>704.64613099999997</v>
      </c>
      <c r="F6" s="17">
        <v>475.56817999999998</v>
      </c>
      <c r="G6" s="15">
        <v>364.78944200000001</v>
      </c>
      <c r="H6" s="16">
        <v>252.42925500000001</v>
      </c>
      <c r="I6" s="16">
        <v>226.131799</v>
      </c>
      <c r="J6" s="17">
        <v>328.85624999999999</v>
      </c>
      <c r="K6" s="15">
        <v>194.430993</v>
      </c>
      <c r="L6" s="17">
        <v>419.98210699999998</v>
      </c>
    </row>
    <row r="7" spans="1:12" x14ac:dyDescent="0.2">
      <c r="A7" s="12" t="s">
        <v>2</v>
      </c>
      <c r="B7" s="5">
        <v>132.993663</v>
      </c>
      <c r="C7" s="6">
        <v>134.29787400000001</v>
      </c>
      <c r="D7" s="6">
        <v>152.586994</v>
      </c>
      <c r="E7" s="6">
        <v>240.301073</v>
      </c>
      <c r="F7" s="7">
        <v>106.259489</v>
      </c>
      <c r="G7" s="5">
        <v>96.129321000000004</v>
      </c>
      <c r="H7" s="6">
        <v>60.808191999999998</v>
      </c>
      <c r="I7" s="6">
        <v>57.551938</v>
      </c>
      <c r="J7" s="7">
        <v>99.373660999999998</v>
      </c>
      <c r="K7" s="5">
        <v>43.026378999999999</v>
      </c>
      <c r="L7" s="7">
        <v>111.667143</v>
      </c>
    </row>
    <row r="8" spans="1:12" x14ac:dyDescent="0.2">
      <c r="A8" s="14" t="s">
        <v>3</v>
      </c>
      <c r="B8" s="15">
        <v>194.49023500000001</v>
      </c>
      <c r="C8" s="16">
        <v>171.28018599999999</v>
      </c>
      <c r="D8" s="16">
        <v>167.94035099999999</v>
      </c>
      <c r="E8" s="16">
        <v>222.531576</v>
      </c>
      <c r="F8" s="17">
        <v>164.22323499999999</v>
      </c>
      <c r="G8" s="15">
        <v>118.375927</v>
      </c>
      <c r="H8" s="16">
        <v>82.665801000000002</v>
      </c>
      <c r="I8" s="16">
        <v>74.782740000000004</v>
      </c>
      <c r="J8" s="17">
        <v>126.736589</v>
      </c>
      <c r="K8" s="15">
        <v>47.588540999999999</v>
      </c>
      <c r="L8" s="17">
        <v>139.23668599999999</v>
      </c>
    </row>
    <row r="9" spans="1:12" x14ac:dyDescent="0.2">
      <c r="A9" s="12" t="s">
        <v>23</v>
      </c>
      <c r="B9" s="5">
        <v>272.00626914369599</v>
      </c>
      <c r="C9" s="6">
        <v>271.71504905564501</v>
      </c>
      <c r="D9" s="6">
        <v>255.97795300000001</v>
      </c>
      <c r="E9" s="6">
        <v>199.98773</v>
      </c>
      <c r="F9" s="7">
        <v>170.00348600000001</v>
      </c>
      <c r="G9" s="5">
        <v>157.23956799999999</v>
      </c>
      <c r="H9" s="6">
        <v>168.05749900000001</v>
      </c>
      <c r="I9" s="6">
        <v>110.771962</v>
      </c>
      <c r="J9" s="7">
        <v>113.818864</v>
      </c>
      <c r="K9" s="5">
        <v>27.375183</v>
      </c>
      <c r="L9" s="7">
        <v>-2.8697979999999998</v>
      </c>
    </row>
    <row r="10" spans="1:12" x14ac:dyDescent="0.2">
      <c r="A10" s="14" t="s">
        <v>22</v>
      </c>
      <c r="B10" s="15">
        <v>96.101195000000004</v>
      </c>
      <c r="C10" s="16">
        <v>34.425935000000003</v>
      </c>
      <c r="D10" s="16">
        <v>40.314982999999998</v>
      </c>
      <c r="E10" s="16">
        <v>76.572126999999995</v>
      </c>
      <c r="F10" s="17">
        <v>34.295921999999997</v>
      </c>
      <c r="G10" s="15">
        <v>45.214154000000001</v>
      </c>
      <c r="H10" s="16">
        <v>-4.028092</v>
      </c>
      <c r="I10" s="16">
        <v>37.030557999999999</v>
      </c>
      <c r="J10" s="17">
        <v>106.791057</v>
      </c>
      <c r="K10" s="15">
        <v>-46.636592999999998</v>
      </c>
      <c r="L10" s="17">
        <v>15.727422000000001</v>
      </c>
    </row>
    <row r="11" spans="1:12" x14ac:dyDescent="0.2">
      <c r="A11" s="13" t="s">
        <v>4</v>
      </c>
      <c r="B11" s="8">
        <v>130.70135500000001</v>
      </c>
      <c r="C11" s="9">
        <v>162.862728</v>
      </c>
      <c r="D11" s="9">
        <v>184.93914599999999</v>
      </c>
      <c r="E11" s="9">
        <v>107.65334900000001</v>
      </c>
      <c r="F11" s="10">
        <v>167.83667700000001</v>
      </c>
      <c r="G11" s="8">
        <v>67.396406999999996</v>
      </c>
      <c r="H11" s="9">
        <v>55.691625999999999</v>
      </c>
      <c r="I11" s="9">
        <v>60.811450999999998</v>
      </c>
      <c r="J11" s="10">
        <v>146.52844400000001</v>
      </c>
      <c r="K11" s="8">
        <v>-18.148229000000001</v>
      </c>
      <c r="L11" s="10">
        <v>92.634333999999996</v>
      </c>
    </row>
    <row r="13" spans="1:12" ht="40" customHeight="1" x14ac:dyDescent="0.2">
      <c r="A13" s="56" t="s">
        <v>40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</sheetData>
  <mergeCells count="6">
    <mergeCell ref="A13:L13"/>
    <mergeCell ref="B4:F4"/>
    <mergeCell ref="K4:L4"/>
    <mergeCell ref="G4:J4"/>
    <mergeCell ref="B3:L3"/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130F-AE81-DB48-9504-B4CC4C7D91D9}">
  <dimension ref="A1:O21"/>
  <sheetViews>
    <sheetView workbookViewId="0">
      <selection sqref="A1:O1"/>
    </sheetView>
  </sheetViews>
  <sheetFormatPr baseColWidth="10" defaultRowHeight="16" x14ac:dyDescent="0.2"/>
  <cols>
    <col min="1" max="1" width="31" customWidth="1"/>
  </cols>
  <sheetData>
    <row r="1" spans="1:15" ht="20" customHeight="1" x14ac:dyDescent="0.2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3" spans="1:15" x14ac:dyDescent="0.2">
      <c r="B3" s="46" t="s">
        <v>21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5" x14ac:dyDescent="0.2">
      <c r="B4" s="46" t="s">
        <v>17</v>
      </c>
      <c r="C4" s="47"/>
      <c r="D4" s="47"/>
      <c r="E4" s="47"/>
      <c r="F4" s="48"/>
      <c r="G4" s="46" t="s">
        <v>18</v>
      </c>
      <c r="H4" s="47"/>
      <c r="I4" s="47"/>
      <c r="J4" s="48"/>
      <c r="K4" s="46" t="s">
        <v>19</v>
      </c>
      <c r="L4" s="47"/>
      <c r="M4" s="47"/>
      <c r="N4" s="47"/>
      <c r="O4" s="48"/>
    </row>
    <row r="5" spans="1:15" x14ac:dyDescent="0.2">
      <c r="A5" s="11" t="s">
        <v>0</v>
      </c>
      <c r="B5" s="2">
        <v>3.7414999999999998</v>
      </c>
      <c r="C5" s="3">
        <v>3.3132999999999999</v>
      </c>
      <c r="D5" s="3">
        <v>4.5045000000000002</v>
      </c>
      <c r="E5" s="3">
        <v>5.4111000000000002</v>
      </c>
      <c r="F5" s="4">
        <v>3.1406999999999998</v>
      </c>
      <c r="G5" s="2">
        <v>5.3742000000000001</v>
      </c>
      <c r="H5" s="3">
        <v>4.6007999999999996</v>
      </c>
      <c r="I5" s="3">
        <v>4.0023999999999997</v>
      </c>
      <c r="J5" s="4">
        <v>6.9039999999999999</v>
      </c>
      <c r="K5" s="2">
        <v>6.0780000000000003</v>
      </c>
      <c r="L5" s="3">
        <v>6.367</v>
      </c>
      <c r="M5" s="3">
        <v>6.9612999999999996</v>
      </c>
      <c r="N5" s="3">
        <v>7.8479999999999999</v>
      </c>
      <c r="O5" s="4">
        <v>7.4786999999999999</v>
      </c>
    </row>
    <row r="6" spans="1:15" x14ac:dyDescent="0.2">
      <c r="A6" s="14" t="s">
        <v>5</v>
      </c>
      <c r="B6" s="15">
        <v>7.2591999999999999</v>
      </c>
      <c r="C6" s="16">
        <v>3.7772999999999999</v>
      </c>
      <c r="D6" s="16">
        <v>8.7167999999999992</v>
      </c>
      <c r="E6" s="16">
        <v>8.7258999999999993</v>
      </c>
      <c r="F6" s="17">
        <v>2.3069999999999999</v>
      </c>
      <c r="G6" s="15">
        <v>7.3677999999999999</v>
      </c>
      <c r="H6" s="16">
        <v>5.2081999999999997</v>
      </c>
      <c r="I6" s="16">
        <v>5.2135999999999996</v>
      </c>
      <c r="J6" s="17">
        <v>11.958</v>
      </c>
      <c r="K6" s="15">
        <v>4.8600000000000003</v>
      </c>
      <c r="L6" s="16">
        <v>3.726</v>
      </c>
      <c r="M6" s="16">
        <v>4.8776000000000002</v>
      </c>
      <c r="N6" s="16">
        <v>7.1003999999999996</v>
      </c>
      <c r="O6" s="17">
        <v>4.8274999999999997</v>
      </c>
    </row>
    <row r="7" spans="1:15" x14ac:dyDescent="0.2">
      <c r="A7" s="12" t="s">
        <v>2</v>
      </c>
      <c r="B7" s="5">
        <v>5.4751000000000003</v>
      </c>
      <c r="C7" s="6">
        <v>3.101</v>
      </c>
      <c r="D7" s="6">
        <v>4.9264000000000001</v>
      </c>
      <c r="E7" s="6">
        <v>6.5345000000000004</v>
      </c>
      <c r="F7" s="7">
        <v>1.8428</v>
      </c>
      <c r="G7" s="5">
        <v>5.1631</v>
      </c>
      <c r="H7" s="6">
        <v>3.8462000000000001</v>
      </c>
      <c r="I7" s="6">
        <v>3.3449</v>
      </c>
      <c r="J7" s="7">
        <v>5.077</v>
      </c>
      <c r="K7" s="5">
        <v>4.2110000000000003</v>
      </c>
      <c r="L7" s="6">
        <v>3.1659999999999999</v>
      </c>
      <c r="M7" s="6">
        <v>3.9058000000000002</v>
      </c>
      <c r="N7" s="6">
        <v>6.3192000000000004</v>
      </c>
      <c r="O7" s="7">
        <v>3.6236000000000002</v>
      </c>
    </row>
    <row r="8" spans="1:15" x14ac:dyDescent="0.2">
      <c r="A8" s="14" t="s">
        <v>6</v>
      </c>
      <c r="B8" s="15">
        <v>2.4453999999999998</v>
      </c>
      <c r="C8" s="16">
        <v>2.3216000000000001</v>
      </c>
      <c r="D8" s="16">
        <v>3.6810999999999998</v>
      </c>
      <c r="E8" s="16">
        <v>3.8975</v>
      </c>
      <c r="F8" s="17">
        <v>0.98680000000000001</v>
      </c>
      <c r="G8" s="15">
        <v>3.5306999999999999</v>
      </c>
      <c r="H8" s="16">
        <v>2.54</v>
      </c>
      <c r="I8" s="16">
        <v>1.9415</v>
      </c>
      <c r="J8" s="17">
        <v>5.8719999999999999</v>
      </c>
      <c r="K8" s="15">
        <v>1.696</v>
      </c>
      <c r="L8" s="16">
        <v>0.80400000000000005</v>
      </c>
      <c r="M8" s="16">
        <v>2.0407000000000002</v>
      </c>
      <c r="N8" s="16">
        <v>1.1509</v>
      </c>
      <c r="O8" s="17">
        <v>2.4965999999999999</v>
      </c>
    </row>
    <row r="9" spans="1:15" x14ac:dyDescent="0.2">
      <c r="A9" s="12" t="s">
        <v>7</v>
      </c>
      <c r="B9" s="5">
        <v>3.089</v>
      </c>
      <c r="C9" s="6">
        <v>2.1444999999999999</v>
      </c>
      <c r="D9" s="6">
        <v>3.0314000000000001</v>
      </c>
      <c r="E9" s="6">
        <v>3.7688999999999999</v>
      </c>
      <c r="F9" s="7">
        <v>1.4187000000000001</v>
      </c>
      <c r="G9" s="5">
        <v>2.9314</v>
      </c>
      <c r="H9" s="6">
        <v>3.0093999999999999</v>
      </c>
      <c r="I9" s="6">
        <v>2.4255</v>
      </c>
      <c r="J9" s="7">
        <v>5.7229999999999999</v>
      </c>
      <c r="K9" s="5">
        <v>3.512</v>
      </c>
      <c r="L9" s="6">
        <v>2.5379999999999998</v>
      </c>
      <c r="M9" s="6">
        <v>2.5360999999999998</v>
      </c>
      <c r="N9" s="6">
        <v>2.2183000000000002</v>
      </c>
      <c r="O9" s="7">
        <v>2.2892000000000001</v>
      </c>
    </row>
    <row r="10" spans="1:15" x14ac:dyDescent="0.2">
      <c r="A10" s="14" t="s">
        <v>8</v>
      </c>
      <c r="B10" s="15">
        <v>2.1535000000000002</v>
      </c>
      <c r="C10" s="16">
        <v>1.6523000000000001</v>
      </c>
      <c r="D10" s="16">
        <v>2.3308</v>
      </c>
      <c r="E10" s="16">
        <v>2.4868999999999999</v>
      </c>
      <c r="F10" s="17">
        <v>1.1009</v>
      </c>
      <c r="G10" s="15">
        <v>1.4867999999999999</v>
      </c>
      <c r="H10" s="16">
        <v>1.3299000000000001</v>
      </c>
      <c r="I10" s="16">
        <v>1.9141999999999999</v>
      </c>
      <c r="J10" s="17">
        <v>3.2480000000000002</v>
      </c>
      <c r="K10" s="15">
        <v>1.2589999999999999</v>
      </c>
      <c r="L10" s="16">
        <v>0.70699999999999996</v>
      </c>
      <c r="M10" s="16">
        <v>1.1205000000000001</v>
      </c>
      <c r="N10" s="16">
        <v>1.0105999999999999</v>
      </c>
      <c r="O10" s="17">
        <v>1.0481</v>
      </c>
    </row>
    <row r="11" spans="1:15" x14ac:dyDescent="0.2">
      <c r="A11" s="12" t="s">
        <v>9</v>
      </c>
      <c r="B11" s="5">
        <v>2.6663999999999999</v>
      </c>
      <c r="C11" s="6">
        <v>1.9507000000000001</v>
      </c>
      <c r="D11" s="6">
        <v>2.2262</v>
      </c>
      <c r="E11" s="6">
        <v>3.6234000000000002</v>
      </c>
      <c r="F11" s="7">
        <v>1.1045</v>
      </c>
      <c r="G11" s="5">
        <v>1.9688000000000001</v>
      </c>
      <c r="H11" s="6">
        <v>2.8168000000000002</v>
      </c>
      <c r="I11" s="6">
        <v>1.9419</v>
      </c>
      <c r="J11" s="7">
        <v>2.468</v>
      </c>
      <c r="K11" s="5">
        <v>1.089</v>
      </c>
      <c r="L11" s="6">
        <v>1.3169999999999999</v>
      </c>
      <c r="M11" s="6">
        <v>1.2806</v>
      </c>
      <c r="N11" s="6">
        <v>1.8475999999999999</v>
      </c>
      <c r="O11" s="7">
        <v>2.0804999999999998</v>
      </c>
    </row>
    <row r="12" spans="1:15" x14ac:dyDescent="0.2">
      <c r="A12" s="14" t="s">
        <v>3</v>
      </c>
      <c r="B12" s="15">
        <v>0.21970000000000001</v>
      </c>
      <c r="C12" s="16">
        <v>1.7321</v>
      </c>
      <c r="D12" s="16">
        <v>2.3277999999999999</v>
      </c>
      <c r="E12" s="16">
        <v>3.1257000000000001</v>
      </c>
      <c r="F12" s="17">
        <v>1.1970000000000001</v>
      </c>
      <c r="G12" s="15">
        <v>2.0640000000000001</v>
      </c>
      <c r="H12" s="16">
        <v>1.9535</v>
      </c>
      <c r="I12" s="16">
        <v>1.8515999999999999</v>
      </c>
      <c r="J12" s="17">
        <v>3.2650000000000001</v>
      </c>
      <c r="K12" s="15">
        <v>1.496</v>
      </c>
      <c r="L12" s="16">
        <v>1.383</v>
      </c>
      <c r="M12" s="16">
        <v>1.6625000000000001</v>
      </c>
      <c r="N12" s="16">
        <v>1.8714999999999999</v>
      </c>
      <c r="O12" s="17">
        <v>1.6477999999999999</v>
      </c>
    </row>
    <row r="13" spans="1:15" x14ac:dyDescent="0.2">
      <c r="A13" s="12" t="s">
        <v>23</v>
      </c>
      <c r="B13" s="5">
        <v>1.8608</v>
      </c>
      <c r="C13" s="6">
        <v>0.99609999999999999</v>
      </c>
      <c r="D13" s="6">
        <v>1.6572</v>
      </c>
      <c r="E13" s="6">
        <v>1.3307</v>
      </c>
      <c r="F13" s="7">
        <v>0.74439999999999995</v>
      </c>
      <c r="G13" s="5">
        <v>1.8801000000000001</v>
      </c>
      <c r="H13" s="6">
        <v>1.6009</v>
      </c>
      <c r="I13" s="6">
        <v>1.5297000000000001</v>
      </c>
      <c r="J13" s="7">
        <v>3.9020000000000001</v>
      </c>
      <c r="K13" s="5">
        <v>1.335</v>
      </c>
      <c r="L13" s="6">
        <v>0.89900000000000002</v>
      </c>
      <c r="M13" s="6">
        <v>1.0254000000000001</v>
      </c>
      <c r="N13" s="6">
        <v>1.2956000000000001</v>
      </c>
      <c r="O13" s="7">
        <v>0.67010000000000003</v>
      </c>
    </row>
    <row r="14" spans="1:15" x14ac:dyDescent="0.2">
      <c r="A14" s="14" t="s">
        <v>22</v>
      </c>
      <c r="B14" s="15">
        <v>0.91549999999999998</v>
      </c>
      <c r="C14" s="16">
        <v>0.42820000000000003</v>
      </c>
      <c r="D14" s="16">
        <v>0.86250000000000004</v>
      </c>
      <c r="E14" s="16">
        <v>0.78180000000000005</v>
      </c>
      <c r="F14" s="17">
        <v>0.30980000000000002</v>
      </c>
      <c r="G14" s="15">
        <v>0.61719999999999997</v>
      </c>
      <c r="H14" s="16">
        <v>0.63719999999999999</v>
      </c>
      <c r="I14" s="16">
        <v>0.71279999999999999</v>
      </c>
      <c r="J14" s="17">
        <v>1.508</v>
      </c>
      <c r="K14" s="15">
        <v>0.54500000000000004</v>
      </c>
      <c r="L14" s="16">
        <v>0.38300000000000001</v>
      </c>
      <c r="M14" s="16">
        <v>0.35460000000000003</v>
      </c>
      <c r="N14" s="16">
        <v>0.53029999999999999</v>
      </c>
      <c r="O14" s="17">
        <v>0.32329999999999998</v>
      </c>
    </row>
    <row r="15" spans="1:15" x14ac:dyDescent="0.2">
      <c r="A15" s="12" t="s">
        <v>24</v>
      </c>
      <c r="B15" s="5">
        <v>1.7694000000000001</v>
      </c>
      <c r="C15" s="6">
        <v>1.2733000000000001</v>
      </c>
      <c r="D15" s="6">
        <v>1.7275</v>
      </c>
      <c r="E15" s="6">
        <v>1.6031</v>
      </c>
      <c r="F15" s="7">
        <v>1.6592</v>
      </c>
      <c r="G15" s="5">
        <v>2.4384000000000001</v>
      </c>
      <c r="H15" s="6">
        <v>1.9418</v>
      </c>
      <c r="I15" s="6">
        <v>1.0044999999999999</v>
      </c>
      <c r="J15" s="7">
        <v>3.6880000000000002</v>
      </c>
      <c r="K15" s="5">
        <v>2.3370000000000002</v>
      </c>
      <c r="L15" s="6">
        <v>1.242</v>
      </c>
      <c r="M15" s="6">
        <v>1.6316999999999999</v>
      </c>
      <c r="N15" s="6">
        <v>1.7385999999999999</v>
      </c>
      <c r="O15" s="7">
        <v>2.4476</v>
      </c>
    </row>
    <row r="16" spans="1:15" x14ac:dyDescent="0.2">
      <c r="A16" s="14" t="s">
        <v>10</v>
      </c>
      <c r="B16" s="15">
        <v>0.5444</v>
      </c>
      <c r="C16" s="16">
        <v>0.36530000000000001</v>
      </c>
      <c r="D16" s="16">
        <v>0.57130000000000003</v>
      </c>
      <c r="E16" s="16">
        <v>0.46600000000000003</v>
      </c>
      <c r="F16" s="17">
        <v>0.28470000000000001</v>
      </c>
      <c r="G16" s="15">
        <v>0.70509999999999995</v>
      </c>
      <c r="H16" s="16">
        <v>0.65390000000000004</v>
      </c>
      <c r="I16" s="16">
        <v>0.59230000000000005</v>
      </c>
      <c r="J16" s="17">
        <v>1.0649999999999999</v>
      </c>
      <c r="K16" s="15">
        <v>0.39700000000000002</v>
      </c>
      <c r="L16" s="16">
        <v>0.379</v>
      </c>
      <c r="M16" s="16">
        <v>0.43530000000000002</v>
      </c>
      <c r="N16" s="16">
        <v>0.54390000000000005</v>
      </c>
      <c r="O16" s="17">
        <v>0.40939999999999999</v>
      </c>
    </row>
    <row r="17" spans="1:15" x14ac:dyDescent="0.2">
      <c r="A17" s="12" t="s">
        <v>11</v>
      </c>
      <c r="B17" s="5">
        <v>0.92869999999999997</v>
      </c>
      <c r="C17" s="6">
        <v>0.62880000000000003</v>
      </c>
      <c r="D17" s="6">
        <v>0.92490000000000006</v>
      </c>
      <c r="E17" s="6">
        <v>1.0348999999999999</v>
      </c>
      <c r="F17" s="7">
        <v>0.29959999999999998</v>
      </c>
      <c r="G17" s="5">
        <v>1.0778000000000001</v>
      </c>
      <c r="H17" s="6">
        <v>0.96799999999999997</v>
      </c>
      <c r="I17" s="6">
        <v>0.93559999999999999</v>
      </c>
      <c r="J17" s="7">
        <v>1.3959999999999999</v>
      </c>
      <c r="K17" s="5">
        <v>1.06</v>
      </c>
      <c r="L17" s="6">
        <v>0.89100000000000001</v>
      </c>
      <c r="M17" s="6">
        <v>0.85750000000000004</v>
      </c>
      <c r="N17" s="6">
        <v>1.3757999999999999</v>
      </c>
      <c r="O17" s="7">
        <v>0.83789999999999998</v>
      </c>
    </row>
    <row r="18" spans="1:15" x14ac:dyDescent="0.2">
      <c r="A18" s="14" t="s">
        <v>12</v>
      </c>
      <c r="B18" s="15">
        <v>0.84699999999999998</v>
      </c>
      <c r="C18" s="16">
        <v>0.45190000000000002</v>
      </c>
      <c r="D18" s="16">
        <v>0.86950000000000005</v>
      </c>
      <c r="E18" s="16">
        <v>0.95289999999999997</v>
      </c>
      <c r="F18" s="17">
        <v>0.33879999999999999</v>
      </c>
      <c r="G18" s="15">
        <v>0.84350000000000003</v>
      </c>
      <c r="H18" s="16">
        <v>0.58960000000000001</v>
      </c>
      <c r="I18" s="16">
        <v>0.50539999999999996</v>
      </c>
      <c r="J18" s="17">
        <v>0.89700000000000002</v>
      </c>
      <c r="K18" s="15">
        <v>0.68200000000000005</v>
      </c>
      <c r="L18" s="16">
        <v>0.48599999999999999</v>
      </c>
      <c r="M18" s="16">
        <v>0.42670000000000002</v>
      </c>
      <c r="N18" s="16">
        <v>0.55820000000000003</v>
      </c>
      <c r="O18" s="17">
        <v>0.44409999999999999</v>
      </c>
    </row>
    <row r="19" spans="1:15" x14ac:dyDescent="0.2">
      <c r="A19" s="13" t="s">
        <v>4</v>
      </c>
      <c r="B19" s="8">
        <v>7.6899999999999996E-2</v>
      </c>
      <c r="C19" s="9">
        <v>5.4399999999999997E-2</v>
      </c>
      <c r="D19" s="9">
        <v>6.7799999999999999E-2</v>
      </c>
      <c r="E19" s="9">
        <v>0.1012</v>
      </c>
      <c r="F19" s="10">
        <v>4.2999999999999997E-2</v>
      </c>
      <c r="G19" s="8">
        <v>9.3799999999999994E-2</v>
      </c>
      <c r="H19" s="9">
        <v>6.4699999999999994E-2</v>
      </c>
      <c r="I19" s="9">
        <v>5.0200000000000002E-2</v>
      </c>
      <c r="J19" s="10">
        <v>0.10199999999999999</v>
      </c>
      <c r="K19" s="8">
        <v>7.2999999999999995E-2</v>
      </c>
      <c r="L19" s="9">
        <v>5.5E-2</v>
      </c>
      <c r="M19" s="9">
        <v>4.6800000000000001E-2</v>
      </c>
      <c r="N19" s="9">
        <v>6.3899999999999998E-2</v>
      </c>
      <c r="O19" s="10">
        <v>5.6399999999999999E-2</v>
      </c>
    </row>
    <row r="21" spans="1:15" ht="20" customHeight="1" x14ac:dyDescent="0.2">
      <c r="A21" s="56" t="s">
        <v>39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</sheetData>
  <mergeCells count="6">
    <mergeCell ref="A21:O21"/>
    <mergeCell ref="B3:O3"/>
    <mergeCell ref="B4:F4"/>
    <mergeCell ref="G4:J4"/>
    <mergeCell ref="K4:O4"/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A71C-8BBB-DE46-ACBF-12DDB92CF679}">
  <dimension ref="A1:F13"/>
  <sheetViews>
    <sheetView workbookViewId="0">
      <selection sqref="A1:F1"/>
    </sheetView>
  </sheetViews>
  <sheetFormatPr baseColWidth="10" defaultRowHeight="16" x14ac:dyDescent="0.2"/>
  <sheetData>
    <row r="1" spans="1:6" ht="20" customHeight="1" x14ac:dyDescent="0.2">
      <c r="A1" s="53" t="s">
        <v>38</v>
      </c>
      <c r="B1" s="53"/>
      <c r="C1" s="53"/>
      <c r="D1" s="53"/>
      <c r="E1" s="53"/>
      <c r="F1" s="53"/>
    </row>
    <row r="3" spans="1:6" x14ac:dyDescent="0.2">
      <c r="A3" s="27" t="s">
        <v>32</v>
      </c>
      <c r="B3" s="50" t="s">
        <v>33</v>
      </c>
      <c r="C3" s="51"/>
      <c r="D3" s="51"/>
      <c r="E3" s="51"/>
      <c r="F3" s="52"/>
    </row>
    <row r="4" spans="1:6" x14ac:dyDescent="0.2">
      <c r="A4" s="28">
        <f>5/60</f>
        <v>8.3333333333333329E-2</v>
      </c>
      <c r="B4" s="32"/>
      <c r="C4" s="33"/>
      <c r="D4" s="33"/>
      <c r="E4" s="33">
        <v>4.4999999999999998E-2</v>
      </c>
      <c r="F4" s="34"/>
    </row>
    <row r="5" spans="1:6" x14ac:dyDescent="0.2">
      <c r="A5" s="29">
        <v>0.5</v>
      </c>
      <c r="B5" s="35"/>
      <c r="C5" s="36"/>
      <c r="D5" s="36"/>
      <c r="E5" s="36">
        <v>0.01</v>
      </c>
      <c r="F5" s="37"/>
    </row>
    <row r="6" spans="1:6" x14ac:dyDescent="0.2">
      <c r="A6" s="30">
        <v>1</v>
      </c>
      <c r="B6" s="26">
        <v>1E-3</v>
      </c>
      <c r="C6" s="38"/>
      <c r="D6" s="38">
        <v>2E-3</v>
      </c>
      <c r="E6" s="38"/>
      <c r="F6" s="39">
        <v>2E-3</v>
      </c>
    </row>
    <row r="7" spans="1:6" x14ac:dyDescent="0.2">
      <c r="A7" s="29">
        <v>2</v>
      </c>
      <c r="B7" s="35">
        <v>4.7E-2</v>
      </c>
      <c r="C7" s="36">
        <v>4.3999999999999997E-2</v>
      </c>
      <c r="D7" s="36">
        <v>2.5999999999999999E-2</v>
      </c>
      <c r="E7" s="36"/>
      <c r="F7" s="37">
        <v>6.8049999999999997</v>
      </c>
    </row>
    <row r="8" spans="1:6" x14ac:dyDescent="0.2">
      <c r="A8" s="30">
        <v>4</v>
      </c>
      <c r="B8" s="26">
        <v>11.295999999999999</v>
      </c>
      <c r="C8" s="38">
        <v>2.3620000000000001</v>
      </c>
      <c r="D8" s="38">
        <v>3.0920000000000001</v>
      </c>
      <c r="E8" s="38">
        <v>5.032</v>
      </c>
      <c r="F8" s="39">
        <v>2.2519999999999998</v>
      </c>
    </row>
    <row r="9" spans="1:6" x14ac:dyDescent="0.2">
      <c r="A9" s="29">
        <v>24</v>
      </c>
      <c r="B9" s="35">
        <v>16.562000000000001</v>
      </c>
      <c r="C9" s="36">
        <v>6.5679999999999996</v>
      </c>
      <c r="D9" s="36">
        <v>5.8390000000000004</v>
      </c>
      <c r="E9" s="36">
        <v>5.1639999999999997</v>
      </c>
      <c r="F9" s="37"/>
    </row>
    <row r="10" spans="1:6" x14ac:dyDescent="0.2">
      <c r="A10" s="30">
        <v>48</v>
      </c>
      <c r="B10" s="26">
        <v>4.38</v>
      </c>
      <c r="C10" s="38">
        <v>6.2130000000000001</v>
      </c>
      <c r="D10" s="38">
        <v>2.9910000000000001</v>
      </c>
      <c r="E10" s="38">
        <v>2.927</v>
      </c>
      <c r="F10" s="39"/>
    </row>
    <row r="11" spans="1:6" x14ac:dyDescent="0.2">
      <c r="A11" s="31">
        <v>120</v>
      </c>
      <c r="B11" s="40">
        <v>1.659</v>
      </c>
      <c r="C11" s="41">
        <v>2.5910000000000002</v>
      </c>
      <c r="D11" s="41">
        <v>1.972</v>
      </c>
      <c r="E11" s="41">
        <v>1.702</v>
      </c>
      <c r="F11" s="42">
        <v>2.1869999999999998</v>
      </c>
    </row>
    <row r="13" spans="1:6" x14ac:dyDescent="0.2">
      <c r="A13" s="57" t="s">
        <v>41</v>
      </c>
      <c r="B13" s="57"/>
      <c r="C13" s="57"/>
      <c r="D13" s="57"/>
      <c r="E13" s="57"/>
      <c r="F13" s="57"/>
    </row>
  </sheetData>
  <mergeCells count="3">
    <mergeCell ref="B3:F3"/>
    <mergeCell ref="A1:F1"/>
    <mergeCell ref="A13:F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AE17-954E-2544-B43B-293309073881}">
  <dimension ref="A1:J16"/>
  <sheetViews>
    <sheetView workbookViewId="0">
      <selection sqref="A1:J1"/>
    </sheetView>
  </sheetViews>
  <sheetFormatPr baseColWidth="10" defaultRowHeight="16" x14ac:dyDescent="0.2"/>
  <cols>
    <col min="1" max="1" width="30.83203125" customWidth="1"/>
  </cols>
  <sheetData>
    <row r="1" spans="1:10" ht="20" customHeight="1" x14ac:dyDescent="0.2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</row>
    <row r="3" spans="1:10" x14ac:dyDescent="0.2">
      <c r="B3" s="50" t="s">
        <v>27</v>
      </c>
      <c r="C3" s="51"/>
      <c r="D3" s="51"/>
      <c r="E3" s="51"/>
      <c r="F3" s="51"/>
      <c r="G3" s="51"/>
      <c r="H3" s="51"/>
      <c r="I3" s="51"/>
      <c r="J3" s="52"/>
    </row>
    <row r="4" spans="1:10" x14ac:dyDescent="0.2">
      <c r="A4" s="1"/>
      <c r="B4" s="43" t="s">
        <v>13</v>
      </c>
      <c r="C4" s="44"/>
      <c r="D4" s="45"/>
      <c r="E4" s="43" t="s">
        <v>14</v>
      </c>
      <c r="F4" s="44"/>
      <c r="G4" s="45"/>
      <c r="H4" s="43" t="s">
        <v>25</v>
      </c>
      <c r="I4" s="44"/>
      <c r="J4" s="45"/>
    </row>
    <row r="5" spans="1:10" x14ac:dyDescent="0.2">
      <c r="A5" s="11" t="s">
        <v>0</v>
      </c>
      <c r="B5" s="2">
        <v>16.399999999999999</v>
      </c>
      <c r="C5" s="3">
        <v>13.9</v>
      </c>
      <c r="D5" s="4">
        <v>12.3</v>
      </c>
      <c r="E5" s="2">
        <v>11.8</v>
      </c>
      <c r="F5" s="3">
        <v>27.3</v>
      </c>
      <c r="G5" s="4">
        <v>24.8</v>
      </c>
      <c r="H5" s="2">
        <v>271.39999999999998</v>
      </c>
      <c r="I5" s="3">
        <v>168.8</v>
      </c>
      <c r="J5" s="4">
        <v>154.6</v>
      </c>
    </row>
    <row r="6" spans="1:10" x14ac:dyDescent="0.2">
      <c r="A6" s="14" t="s">
        <v>5</v>
      </c>
      <c r="B6" s="15">
        <v>3.53</v>
      </c>
      <c r="C6" s="16">
        <v>3.2</v>
      </c>
      <c r="D6" s="17">
        <v>0.95</v>
      </c>
      <c r="E6" s="15">
        <v>1.925</v>
      </c>
      <c r="F6" s="16">
        <v>1</v>
      </c>
      <c r="G6" s="17">
        <v>1.03</v>
      </c>
      <c r="H6" s="15">
        <v>2.335</v>
      </c>
      <c r="I6" s="16">
        <v>3.7250000000000001</v>
      </c>
      <c r="J6" s="17">
        <v>0.36</v>
      </c>
    </row>
    <row r="7" spans="1:10" x14ac:dyDescent="0.2">
      <c r="A7" s="12" t="s">
        <v>7</v>
      </c>
      <c r="B7" s="5">
        <v>1.4</v>
      </c>
      <c r="C7" s="6">
        <v>1.3</v>
      </c>
      <c r="D7" s="7">
        <v>2.5</v>
      </c>
      <c r="E7" s="5">
        <v>23.4</v>
      </c>
      <c r="F7" s="6">
        <v>16.37</v>
      </c>
      <c r="G7" s="7">
        <v>13.67</v>
      </c>
      <c r="H7" s="5">
        <v>12.966670000000001</v>
      </c>
      <c r="I7" s="6">
        <v>30.366669999999999</v>
      </c>
      <c r="J7" s="7">
        <v>24.733329999999999</v>
      </c>
    </row>
    <row r="8" spans="1:10" x14ac:dyDescent="0.2">
      <c r="A8" s="14" t="s">
        <v>8</v>
      </c>
      <c r="B8" s="15">
        <v>1.57</v>
      </c>
      <c r="C8" s="16">
        <v>2.2000000000000002</v>
      </c>
      <c r="D8" s="17">
        <v>1.8</v>
      </c>
      <c r="E8" s="15">
        <v>1.1200000000000001</v>
      </c>
      <c r="F8" s="16">
        <v>1.24</v>
      </c>
      <c r="G8" s="17">
        <v>1.3</v>
      </c>
      <c r="H8" s="15">
        <v>3.943333</v>
      </c>
      <c r="I8" s="16">
        <v>4.6433330000000002</v>
      </c>
      <c r="J8" s="17">
        <v>2.786667</v>
      </c>
    </row>
    <row r="9" spans="1:10" x14ac:dyDescent="0.2">
      <c r="A9" s="12" t="s">
        <v>9</v>
      </c>
      <c r="B9" s="5">
        <v>1.8</v>
      </c>
      <c r="C9" s="6">
        <v>1.1499999999999999</v>
      </c>
      <c r="D9" s="7">
        <v>1.03</v>
      </c>
      <c r="E9" s="5">
        <v>1</v>
      </c>
      <c r="F9" s="6">
        <v>1.06</v>
      </c>
      <c r="G9" s="7">
        <v>1.1200000000000001</v>
      </c>
      <c r="H9" s="5">
        <v>0.51</v>
      </c>
      <c r="I9" s="6">
        <v>1.8</v>
      </c>
      <c r="J9" s="7">
        <v>3.6</v>
      </c>
    </row>
    <row r="10" spans="1:10" x14ac:dyDescent="0.2">
      <c r="A10" s="14" t="s">
        <v>3</v>
      </c>
      <c r="B10" s="15">
        <v>3.6</v>
      </c>
      <c r="C10" s="16">
        <v>3.3</v>
      </c>
      <c r="D10" s="17">
        <v>2.7</v>
      </c>
      <c r="E10" s="15">
        <v>1.39</v>
      </c>
      <c r="F10" s="16">
        <v>1.48</v>
      </c>
      <c r="G10" s="17">
        <v>1.61</v>
      </c>
      <c r="H10" s="15">
        <v>11.13</v>
      </c>
      <c r="I10" s="16">
        <v>25.9</v>
      </c>
      <c r="J10" s="17">
        <v>22.7</v>
      </c>
    </row>
    <row r="11" spans="1:10" x14ac:dyDescent="0.2">
      <c r="A11" s="12" t="s">
        <v>23</v>
      </c>
      <c r="B11" s="5">
        <v>2.8</v>
      </c>
      <c r="C11" s="6">
        <v>3.9</v>
      </c>
      <c r="D11" s="7">
        <v>2.6</v>
      </c>
      <c r="E11" s="5">
        <v>1.19</v>
      </c>
      <c r="F11" s="6">
        <v>1.46</v>
      </c>
      <c r="G11" s="7">
        <v>1.3</v>
      </c>
      <c r="H11" s="5">
        <v>16.7</v>
      </c>
      <c r="I11" s="6">
        <v>41.8</v>
      </c>
      <c r="J11" s="7">
        <v>38.700000000000003</v>
      </c>
    </row>
    <row r="12" spans="1:10" x14ac:dyDescent="0.2">
      <c r="A12" s="14" t="s">
        <v>26</v>
      </c>
      <c r="B12" s="15">
        <v>4.2</v>
      </c>
      <c r="C12" s="16">
        <v>2.8</v>
      </c>
      <c r="D12" s="17">
        <v>2.4</v>
      </c>
      <c r="E12" s="15">
        <v>0.97299999999999998</v>
      </c>
      <c r="F12" s="16">
        <v>1.1000000000000001</v>
      </c>
      <c r="G12" s="17">
        <v>1.1100000000000001</v>
      </c>
      <c r="H12" s="15">
        <v>4.8266669999999996</v>
      </c>
      <c r="I12" s="16">
        <v>19.566669999999998</v>
      </c>
      <c r="J12" s="17">
        <v>16.433330000000002</v>
      </c>
    </row>
    <row r="13" spans="1:10" x14ac:dyDescent="0.2">
      <c r="A13" s="12" t="s">
        <v>24</v>
      </c>
      <c r="B13" s="5">
        <v>1.9</v>
      </c>
      <c r="C13" s="6">
        <v>1.29</v>
      </c>
      <c r="D13" s="7">
        <v>1.33</v>
      </c>
      <c r="E13" s="5">
        <v>1.36</v>
      </c>
      <c r="F13" s="6">
        <v>1.23</v>
      </c>
      <c r="G13" s="7">
        <v>1.2</v>
      </c>
      <c r="H13" s="5">
        <v>4.49</v>
      </c>
      <c r="I13" s="6">
        <v>2.7</v>
      </c>
      <c r="J13" s="7">
        <v>0.8</v>
      </c>
    </row>
    <row r="14" spans="1:10" x14ac:dyDescent="0.2">
      <c r="A14" s="14" t="s">
        <v>10</v>
      </c>
      <c r="B14" s="15">
        <v>2.2000000000000002</v>
      </c>
      <c r="C14" s="16">
        <v>1.19</v>
      </c>
      <c r="D14" s="17">
        <v>2.17</v>
      </c>
      <c r="E14" s="15">
        <v>0.85499999999999998</v>
      </c>
      <c r="F14" s="16">
        <v>0.86899999999999999</v>
      </c>
      <c r="G14" s="17">
        <v>0.871</v>
      </c>
      <c r="H14" s="15">
        <v>1.31</v>
      </c>
      <c r="I14" s="16">
        <v>5.0999999999999996</v>
      </c>
      <c r="J14" s="17">
        <v>2.9</v>
      </c>
    </row>
    <row r="15" spans="1:10" x14ac:dyDescent="0.2">
      <c r="A15" s="12" t="s">
        <v>11</v>
      </c>
      <c r="B15" s="5">
        <v>8.5</v>
      </c>
      <c r="C15" s="6">
        <v>7.34</v>
      </c>
      <c r="D15" s="7">
        <v>5.7</v>
      </c>
      <c r="E15" s="5">
        <v>1.1000000000000001</v>
      </c>
      <c r="F15" s="6">
        <v>1.1499999999999999</v>
      </c>
      <c r="G15" s="7">
        <v>1.04</v>
      </c>
      <c r="H15" s="5">
        <v>8.07</v>
      </c>
      <c r="I15" s="6">
        <v>3.12</v>
      </c>
      <c r="J15" s="7">
        <v>4.0599999999999996</v>
      </c>
    </row>
    <row r="16" spans="1:10" x14ac:dyDescent="0.2">
      <c r="A16" s="18" t="s">
        <v>4</v>
      </c>
      <c r="B16" s="19">
        <v>4.4000000000000004</v>
      </c>
      <c r="C16" s="20">
        <v>3.02</v>
      </c>
      <c r="D16" s="21">
        <v>3.15</v>
      </c>
      <c r="E16" s="19">
        <v>1.59</v>
      </c>
      <c r="F16" s="20">
        <v>1.63</v>
      </c>
      <c r="G16" s="21">
        <v>1.58</v>
      </c>
      <c r="H16" s="19">
        <v>3.4366669999999999</v>
      </c>
      <c r="I16" s="20">
        <v>7.7766669999999998</v>
      </c>
      <c r="J16" s="21">
        <v>4.2533329999999996</v>
      </c>
    </row>
  </sheetData>
  <mergeCells count="5">
    <mergeCell ref="B4:D4"/>
    <mergeCell ref="E4:G4"/>
    <mergeCell ref="H4:J4"/>
    <mergeCell ref="B3:J3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8735-34B3-8E43-9788-5AE9C16C431C}">
  <dimension ref="A1:G20"/>
  <sheetViews>
    <sheetView workbookViewId="0">
      <selection sqref="A1:G1"/>
    </sheetView>
  </sheetViews>
  <sheetFormatPr baseColWidth="10" defaultRowHeight="16" x14ac:dyDescent="0.2"/>
  <cols>
    <col min="1" max="1" width="27.1640625" customWidth="1"/>
  </cols>
  <sheetData>
    <row r="1" spans="1:7" ht="55" customHeight="1" x14ac:dyDescent="0.2">
      <c r="A1" s="49" t="s">
        <v>35</v>
      </c>
      <c r="B1" s="49"/>
      <c r="C1" s="49"/>
      <c r="D1" s="49"/>
      <c r="E1" s="49"/>
      <c r="F1" s="49"/>
      <c r="G1" s="49"/>
    </row>
    <row r="3" spans="1:7" x14ac:dyDescent="0.2">
      <c r="A3" s="24"/>
      <c r="B3" s="50" t="s">
        <v>16</v>
      </c>
      <c r="C3" s="51"/>
      <c r="D3" s="51"/>
      <c r="E3" s="52"/>
    </row>
    <row r="4" spans="1:7" x14ac:dyDescent="0.2">
      <c r="A4" s="24"/>
      <c r="B4" s="50" t="s">
        <v>18</v>
      </c>
      <c r="C4" s="52"/>
      <c r="D4" s="50" t="s">
        <v>28</v>
      </c>
      <c r="E4" s="52"/>
    </row>
    <row r="5" spans="1:7" x14ac:dyDescent="0.2">
      <c r="A5" s="11" t="s">
        <v>0</v>
      </c>
      <c r="B5" s="2">
        <v>16.217507000000001</v>
      </c>
      <c r="C5" s="4">
        <v>6.7258829999999996</v>
      </c>
      <c r="D5" s="2">
        <v>24.832674999999998</v>
      </c>
      <c r="E5" s="4">
        <v>9.5030900000000003</v>
      </c>
    </row>
    <row r="6" spans="1:7" x14ac:dyDescent="0.2">
      <c r="A6" s="14" t="s">
        <v>15</v>
      </c>
      <c r="B6" s="15">
        <v>12.375373</v>
      </c>
      <c r="C6" s="17">
        <v>3.2227739999999998</v>
      </c>
      <c r="D6" s="15">
        <v>20.361802999999998</v>
      </c>
      <c r="E6" s="17">
        <v>6.4601680000000004</v>
      </c>
    </row>
    <row r="7" spans="1:7" x14ac:dyDescent="0.2">
      <c r="A7" s="12" t="s">
        <v>7</v>
      </c>
      <c r="B7" s="5">
        <v>5.5486124999999999</v>
      </c>
      <c r="C7" s="7">
        <v>3.4454120000000001</v>
      </c>
      <c r="D7" s="5">
        <v>5.5655840000000003</v>
      </c>
      <c r="E7" s="7">
        <v>3.1848299999999998</v>
      </c>
    </row>
    <row r="8" spans="1:7" x14ac:dyDescent="0.2">
      <c r="A8" s="14" t="s">
        <v>2</v>
      </c>
      <c r="B8" s="15">
        <v>0.42844500000000002</v>
      </c>
      <c r="C8" s="17">
        <v>0.51381500000000002</v>
      </c>
      <c r="D8" s="15">
        <v>0.28096700000000002</v>
      </c>
      <c r="E8" s="17">
        <v>0.36601800000000001</v>
      </c>
    </row>
    <row r="9" spans="1:7" x14ac:dyDescent="0.2">
      <c r="A9" s="12" t="s">
        <v>11</v>
      </c>
      <c r="B9" s="5">
        <v>0</v>
      </c>
      <c r="C9" s="7">
        <v>9.6279999999999994E-3</v>
      </c>
      <c r="D9" s="5">
        <v>0</v>
      </c>
      <c r="E9" s="7">
        <v>0</v>
      </c>
    </row>
    <row r="10" spans="1:7" x14ac:dyDescent="0.2">
      <c r="A10" s="14" t="s">
        <v>5</v>
      </c>
      <c r="B10" s="15">
        <v>3.6541109999999999</v>
      </c>
      <c r="C10" s="17">
        <v>2.6407980000000002</v>
      </c>
      <c r="D10" s="15">
        <v>2.1324040000000002</v>
      </c>
      <c r="E10" s="17">
        <v>2.7137959999999999</v>
      </c>
    </row>
    <row r="11" spans="1:7" x14ac:dyDescent="0.2">
      <c r="A11" s="12" t="s">
        <v>29</v>
      </c>
      <c r="B11" s="5">
        <v>0.36793999999999999</v>
      </c>
      <c r="C11" s="7">
        <v>0.34678599999999998</v>
      </c>
      <c r="D11" s="5">
        <v>0.49874600000000002</v>
      </c>
      <c r="E11" s="7">
        <v>0.27099400000000001</v>
      </c>
    </row>
    <row r="12" spans="1:7" x14ac:dyDescent="0.2">
      <c r="A12" s="14" t="s">
        <v>22</v>
      </c>
      <c r="B12" s="15">
        <v>0.38577</v>
      </c>
      <c r="C12" s="17">
        <v>0.96092200000000005</v>
      </c>
      <c r="D12" s="15">
        <v>0.39101399999999997</v>
      </c>
      <c r="E12" s="17">
        <v>0.54535299999999998</v>
      </c>
    </row>
    <row r="13" spans="1:7" x14ac:dyDescent="0.2">
      <c r="A13" s="12" t="s">
        <v>26</v>
      </c>
      <c r="B13" s="5">
        <v>1.677411</v>
      </c>
      <c r="C13" s="7">
        <v>2.7156470000000001</v>
      </c>
      <c r="D13" s="5">
        <v>0.21857199999999999</v>
      </c>
      <c r="E13" s="7">
        <v>2.4510209999999999</v>
      </c>
    </row>
    <row r="14" spans="1:7" x14ac:dyDescent="0.2">
      <c r="A14" s="14" t="s">
        <v>24</v>
      </c>
      <c r="B14" s="15">
        <v>0.82952899999999996</v>
      </c>
      <c r="C14" s="17">
        <v>0.87701099999999999</v>
      </c>
      <c r="D14" s="15">
        <v>0.480819</v>
      </c>
      <c r="E14" s="17">
        <v>1.3917870000000001</v>
      </c>
    </row>
    <row r="15" spans="1:7" x14ac:dyDescent="0.2">
      <c r="A15" s="12" t="s">
        <v>4</v>
      </c>
      <c r="B15" s="5">
        <v>0.44423200000000002</v>
      </c>
      <c r="C15" s="7">
        <v>0.367952</v>
      </c>
      <c r="D15" s="5">
        <v>0.14649899999999999</v>
      </c>
      <c r="E15" s="7">
        <v>0.360761</v>
      </c>
    </row>
    <row r="16" spans="1:7" x14ac:dyDescent="0.2">
      <c r="A16" s="18" t="s">
        <v>10</v>
      </c>
      <c r="B16" s="19">
        <v>0.38377299999999998</v>
      </c>
      <c r="C16" s="21">
        <v>0.17838999999999999</v>
      </c>
      <c r="D16" s="19">
        <v>8.0583000000000002E-2</v>
      </c>
      <c r="E16" s="21">
        <v>0.134409</v>
      </c>
    </row>
    <row r="18" spans="1:7" x14ac:dyDescent="0.2">
      <c r="A18" s="24"/>
      <c r="B18" s="50" t="s">
        <v>31</v>
      </c>
      <c r="C18" s="51"/>
      <c r="D18" s="51"/>
      <c r="E18" s="51"/>
      <c r="F18" s="51"/>
      <c r="G18" s="52"/>
    </row>
    <row r="19" spans="1:7" x14ac:dyDescent="0.2">
      <c r="A19" s="24"/>
      <c r="B19" s="54" t="s">
        <v>30</v>
      </c>
      <c r="C19" s="55"/>
      <c r="D19" s="54" t="s">
        <v>18</v>
      </c>
      <c r="E19" s="55"/>
      <c r="F19" s="50" t="s">
        <v>28</v>
      </c>
      <c r="G19" s="52"/>
    </row>
    <row r="20" spans="1:7" x14ac:dyDescent="0.2">
      <c r="A20" s="25" t="s">
        <v>20</v>
      </c>
      <c r="B20" s="22">
        <v>0.32628153659999998</v>
      </c>
      <c r="C20" s="23">
        <v>0.3280372138</v>
      </c>
      <c r="D20" s="22">
        <v>5.2384593849999998E-3</v>
      </c>
      <c r="E20" s="23">
        <v>5.2847595780000003E-3</v>
      </c>
      <c r="F20" s="22">
        <v>3.9885775989999999E-4</v>
      </c>
      <c r="G20" s="23">
        <v>8.7007493580000001E-3</v>
      </c>
    </row>
  </sheetData>
  <mergeCells count="8">
    <mergeCell ref="B19:C19"/>
    <mergeCell ref="D19:E19"/>
    <mergeCell ref="F19:G19"/>
    <mergeCell ref="B3:E3"/>
    <mergeCell ref="B18:G18"/>
    <mergeCell ref="A1:G1"/>
    <mergeCell ref="B4:C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 3B</vt:lpstr>
      <vt:lpstr>Fig. 3C</vt:lpstr>
      <vt:lpstr>Fig. 3E</vt:lpstr>
      <vt:lpstr>Fig. 3G</vt:lpstr>
      <vt:lpstr>Fig. 3J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2022-08-12T16:47:52Z</dcterms:created>
  <dcterms:modified xsi:type="dcterms:W3CDTF">2022-08-30T14:34:50Z</dcterms:modified>
</cp:coreProperties>
</file>