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mi\Desktop\ICH\Elife\Revision\Revision\Figures\"/>
    </mc:Choice>
  </mc:AlternateContent>
  <bookViews>
    <workbookView xWindow="0" yWindow="0" windowWidth="23040" windowHeight="9192"/>
  </bookViews>
  <sheets>
    <sheet name="Panel B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D3" i="2"/>
  <c r="B5" i="2" l="1"/>
  <c r="D5" i="2" s="1"/>
</calcChain>
</file>

<file path=xl/sharedStrings.xml><?xml version="1.0" encoding="utf-8"?>
<sst xmlns="http://schemas.openxmlformats.org/spreadsheetml/2006/main" count="9" uniqueCount="9">
  <si>
    <t>IL-1b (ng/ml)</t>
  </si>
  <si>
    <t>PTX3 (ng/ml)</t>
  </si>
  <si>
    <t>correlation IL-1b and PTX3 expressions in the lung of C57BL6 mice infected intranasally with 5x10^4 CFU/mice  of S. pneumoniae serotype 3</t>
  </si>
  <si>
    <t>Pearson correlation test</t>
  </si>
  <si>
    <t>DF</t>
  </si>
  <si>
    <t>r</t>
  </si>
  <si>
    <t>n</t>
  </si>
  <si>
    <t>t stat</t>
  </si>
  <si>
    <r>
      <rPr>
        <b/>
        <i/>
        <sz val="11"/>
        <color rgb="FF000000"/>
        <rFont val="Calibri"/>
        <family val="2"/>
      </rPr>
      <t>P</t>
    </r>
    <r>
      <rPr>
        <b/>
        <sz val="11"/>
        <color rgb="FF000000"/>
        <rFont val="Calibri"/>
        <family val="2"/>
      </rPr>
      <t xml:space="preserve"> value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</si>
</sst>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0" fillId="0" borderId="6" xfId="0" applyBorder="1"/>
    <xf numFmtId="0" fontId="0" fillId="0" borderId="7" xfId="0" applyBorder="1"/>
    <xf numFmtId="0" fontId="3" fillId="0" borderId="1" xfId="0" applyFont="1" applyBorder="1"/>
    <xf numFmtId="0" fontId="4" fillId="0" borderId="4" xfId="0" applyFont="1" applyBorder="1"/>
    <xf numFmtId="0" fontId="4" fillId="0" borderId="2" xfId="0" applyFont="1" applyBorder="1"/>
    <xf numFmtId="0" fontId="0" fillId="0" borderId="2" xfId="0" applyBorder="1"/>
    <xf numFmtId="0" fontId="0" fillId="0" borderId="3" xfId="0" applyBorder="1"/>
    <xf numFmtId="0" fontId="5" fillId="0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abSelected="1" workbookViewId="0">
      <selection activeCell="B5" sqref="B5"/>
    </sheetView>
  </sheetViews>
  <sheetFormatPr baseColWidth="10" defaultRowHeight="14.4" x14ac:dyDescent="0.3"/>
  <cols>
    <col min="2" max="2" width="12.77734375" customWidth="1"/>
    <col min="3" max="3" width="13.21875" customWidth="1"/>
  </cols>
  <sheetData>
    <row r="1" spans="1:4" ht="18" x14ac:dyDescent="0.35">
      <c r="A1" s="2" t="s">
        <v>2</v>
      </c>
    </row>
    <row r="2" spans="1:4" ht="18.600000000000001" thickBot="1" x14ac:dyDescent="0.4">
      <c r="B2" s="2"/>
    </row>
    <row r="3" spans="1:4" ht="15" thickBot="1" x14ac:dyDescent="0.35">
      <c r="A3" s="13" t="s">
        <v>3</v>
      </c>
      <c r="B3" s="13"/>
      <c r="C3" s="14" t="s">
        <v>4</v>
      </c>
      <c r="D3" s="15">
        <f>D4-2</f>
        <v>58</v>
      </c>
    </row>
    <row r="4" spans="1:4" ht="15" thickBot="1" x14ac:dyDescent="0.35">
      <c r="A4" s="14" t="s">
        <v>5</v>
      </c>
      <c r="B4" s="15">
        <f>PEARSON(B9:B68,C9:C68)</f>
        <v>0.72516671285261003</v>
      </c>
      <c r="C4" s="14" t="s">
        <v>6</v>
      </c>
      <c r="D4" s="15">
        <v>60</v>
      </c>
    </row>
    <row r="5" spans="1:4" ht="15" thickBot="1" x14ac:dyDescent="0.35">
      <c r="A5" s="14" t="s">
        <v>7</v>
      </c>
      <c r="B5" s="15">
        <f>(B4*SQRT(D3))/(SQRT(1-B4^2))</f>
        <v>8.020503936277894</v>
      </c>
      <c r="C5" s="14" t="s">
        <v>8</v>
      </c>
      <c r="D5" s="15">
        <f>_xlfn.T.DIST.RT(B5,D3)</f>
        <v>2.8293890550170362E-11</v>
      </c>
    </row>
    <row r="6" spans="1:4" ht="18" x14ac:dyDescent="0.35">
      <c r="B6" s="2"/>
    </row>
    <row r="7" spans="1:4" ht="15" thickBot="1" x14ac:dyDescent="0.35"/>
    <row r="8" spans="1:4" s="1" customFormat="1" ht="15" thickBot="1" x14ac:dyDescent="0.35">
      <c r="B8" s="3" t="s">
        <v>0</v>
      </c>
      <c r="C8" s="8" t="s">
        <v>1</v>
      </c>
    </row>
    <row r="9" spans="1:4" x14ac:dyDescent="0.3">
      <c r="B9" s="4">
        <v>5.75</v>
      </c>
      <c r="C9" s="9">
        <v>17.32</v>
      </c>
    </row>
    <row r="10" spans="1:4" x14ac:dyDescent="0.3">
      <c r="B10" s="5">
        <v>7.45</v>
      </c>
      <c r="C10" s="10">
        <v>47.17</v>
      </c>
    </row>
    <row r="11" spans="1:4" x14ac:dyDescent="0.3">
      <c r="B11" s="5">
        <v>11.18</v>
      </c>
      <c r="C11" s="10">
        <v>39.840000000000003</v>
      </c>
    </row>
    <row r="12" spans="1:4" x14ac:dyDescent="0.3">
      <c r="B12" s="5">
        <v>5.8</v>
      </c>
      <c r="C12" s="10">
        <v>23.24</v>
      </c>
    </row>
    <row r="13" spans="1:4" x14ac:dyDescent="0.3">
      <c r="B13" s="5">
        <v>6.34</v>
      </c>
      <c r="C13" s="10">
        <v>37.06</v>
      </c>
    </row>
    <row r="14" spans="1:4" x14ac:dyDescent="0.3">
      <c r="B14" s="5">
        <v>10.07</v>
      </c>
      <c r="C14" s="10">
        <v>60.79</v>
      </c>
    </row>
    <row r="15" spans="1:4" x14ac:dyDescent="0.3">
      <c r="B15" s="6">
        <v>7.8</v>
      </c>
      <c r="C15" s="11">
        <v>40.61</v>
      </c>
    </row>
    <row r="16" spans="1:4" x14ac:dyDescent="0.3">
      <c r="B16" s="6">
        <v>8.76</v>
      </c>
      <c r="C16" s="11">
        <v>30.69</v>
      </c>
    </row>
    <row r="17" spans="2:3" x14ac:dyDescent="0.3">
      <c r="B17" s="6">
        <v>9.73</v>
      </c>
      <c r="C17" s="11">
        <v>53.51</v>
      </c>
    </row>
    <row r="18" spans="2:3" x14ac:dyDescent="0.3">
      <c r="B18" s="6">
        <v>10.63</v>
      </c>
      <c r="C18" s="11">
        <v>59.08</v>
      </c>
    </row>
    <row r="19" spans="2:3" x14ac:dyDescent="0.3">
      <c r="B19" s="6">
        <v>7.72</v>
      </c>
      <c r="C19" s="11">
        <v>34.39</v>
      </c>
    </row>
    <row r="20" spans="2:3" x14ac:dyDescent="0.3">
      <c r="B20" s="6">
        <v>6.22</v>
      </c>
      <c r="C20" s="11">
        <v>28.38</v>
      </c>
    </row>
    <row r="21" spans="2:3" x14ac:dyDescent="0.3">
      <c r="B21" s="6">
        <v>11.23</v>
      </c>
      <c r="C21" s="11">
        <v>31.85</v>
      </c>
    </row>
    <row r="22" spans="2:3" x14ac:dyDescent="0.3">
      <c r="B22" s="6">
        <v>5.99</v>
      </c>
      <c r="C22" s="11">
        <v>18.96</v>
      </c>
    </row>
    <row r="23" spans="2:3" x14ac:dyDescent="0.3">
      <c r="B23" s="6">
        <v>5.04</v>
      </c>
      <c r="C23" s="11">
        <v>36.409999999999997</v>
      </c>
    </row>
    <row r="24" spans="2:3" x14ac:dyDescent="0.3">
      <c r="B24" s="6">
        <v>6.12</v>
      </c>
      <c r="C24" s="11">
        <v>17.12</v>
      </c>
    </row>
    <row r="25" spans="2:3" x14ac:dyDescent="0.3">
      <c r="B25" s="6">
        <v>7.94</v>
      </c>
      <c r="C25" s="11">
        <v>32.86</v>
      </c>
    </row>
    <row r="26" spans="2:3" x14ac:dyDescent="0.3">
      <c r="B26" s="6">
        <v>6.32</v>
      </c>
      <c r="C26" s="11">
        <v>36.03</v>
      </c>
    </row>
    <row r="27" spans="2:3" x14ac:dyDescent="0.3">
      <c r="B27" s="6">
        <v>8.0299999999999994</v>
      </c>
      <c r="C27" s="11">
        <v>40.71</v>
      </c>
    </row>
    <row r="28" spans="2:3" x14ac:dyDescent="0.3">
      <c r="B28" s="6">
        <v>6.55</v>
      </c>
      <c r="C28" s="11">
        <v>40.74</v>
      </c>
    </row>
    <row r="29" spans="2:3" x14ac:dyDescent="0.3">
      <c r="B29" s="6">
        <v>6.44</v>
      </c>
      <c r="C29" s="11">
        <v>16.18</v>
      </c>
    </row>
    <row r="30" spans="2:3" x14ac:dyDescent="0.3">
      <c r="B30" s="6">
        <v>2.2999999999999998</v>
      </c>
      <c r="C30" s="11">
        <v>11.32</v>
      </c>
    </row>
    <row r="31" spans="2:3" x14ac:dyDescent="0.3">
      <c r="B31" s="6">
        <v>7.05</v>
      </c>
      <c r="C31" s="11">
        <v>21.8</v>
      </c>
    </row>
    <row r="32" spans="2:3" x14ac:dyDescent="0.3">
      <c r="B32" s="6">
        <v>5.41</v>
      </c>
      <c r="C32" s="11">
        <v>16.22</v>
      </c>
    </row>
    <row r="33" spans="2:3" x14ac:dyDescent="0.3">
      <c r="B33" s="6">
        <v>5.55</v>
      </c>
      <c r="C33" s="11">
        <v>29.33</v>
      </c>
    </row>
    <row r="34" spans="2:3" x14ac:dyDescent="0.3">
      <c r="B34" s="6">
        <v>7.41</v>
      </c>
      <c r="C34" s="11">
        <v>40.619999999999997</v>
      </c>
    </row>
    <row r="35" spans="2:3" x14ac:dyDescent="0.3">
      <c r="B35" s="6">
        <v>7.79</v>
      </c>
      <c r="C35" s="11">
        <v>33.04</v>
      </c>
    </row>
    <row r="36" spans="2:3" x14ac:dyDescent="0.3">
      <c r="B36" s="6">
        <v>5.7</v>
      </c>
      <c r="C36" s="11">
        <v>18.809999999999999</v>
      </c>
    </row>
    <row r="37" spans="2:3" x14ac:dyDescent="0.3">
      <c r="B37" s="6">
        <v>9.2100000000000009</v>
      </c>
      <c r="C37" s="11">
        <v>37.64</v>
      </c>
    </row>
    <row r="38" spans="2:3" x14ac:dyDescent="0.3">
      <c r="B38" s="6">
        <v>9.5399999999999991</v>
      </c>
      <c r="C38" s="11">
        <v>33.61</v>
      </c>
    </row>
    <row r="39" spans="2:3" x14ac:dyDescent="0.3">
      <c r="B39" s="6">
        <v>1.36</v>
      </c>
      <c r="C39" s="11">
        <v>20.61</v>
      </c>
    </row>
    <row r="40" spans="2:3" x14ac:dyDescent="0.3">
      <c r="B40" s="6">
        <v>5.2</v>
      </c>
      <c r="C40" s="11">
        <v>28.3</v>
      </c>
    </row>
    <row r="41" spans="2:3" x14ac:dyDescent="0.3">
      <c r="B41" s="6">
        <v>8.0500000000000007</v>
      </c>
      <c r="C41" s="11">
        <v>32.92</v>
      </c>
    </row>
    <row r="42" spans="2:3" x14ac:dyDescent="0.3">
      <c r="B42" s="6">
        <v>3.94</v>
      </c>
      <c r="C42" s="11">
        <v>13</v>
      </c>
    </row>
    <row r="43" spans="2:3" x14ac:dyDescent="0.3">
      <c r="B43" s="6">
        <v>9.41</v>
      </c>
      <c r="C43" s="11">
        <v>36.07</v>
      </c>
    </row>
    <row r="44" spans="2:3" x14ac:dyDescent="0.3">
      <c r="B44" s="6">
        <v>7.02</v>
      </c>
      <c r="C44" s="11">
        <v>33.56</v>
      </c>
    </row>
    <row r="45" spans="2:3" x14ac:dyDescent="0.3">
      <c r="B45" s="6">
        <v>10.57</v>
      </c>
      <c r="C45" s="11">
        <v>45.04</v>
      </c>
    </row>
    <row r="46" spans="2:3" x14ac:dyDescent="0.3">
      <c r="B46" s="6">
        <v>5.86</v>
      </c>
      <c r="C46" s="11">
        <v>17.809999999999999</v>
      </c>
    </row>
    <row r="47" spans="2:3" x14ac:dyDescent="0.3">
      <c r="B47" s="6">
        <v>7.57</v>
      </c>
      <c r="C47" s="11">
        <v>30.94</v>
      </c>
    </row>
    <row r="48" spans="2:3" x14ac:dyDescent="0.3">
      <c r="B48" s="6">
        <v>6.48</v>
      </c>
      <c r="C48" s="11">
        <v>81.62</v>
      </c>
    </row>
    <row r="49" spans="2:3" x14ac:dyDescent="0.3">
      <c r="B49" s="6">
        <v>3.91</v>
      </c>
      <c r="C49" s="11">
        <v>35.71</v>
      </c>
    </row>
    <row r="50" spans="2:3" x14ac:dyDescent="0.3">
      <c r="B50" s="6">
        <v>11.68</v>
      </c>
      <c r="C50" s="11">
        <v>49.63</v>
      </c>
    </row>
    <row r="51" spans="2:3" x14ac:dyDescent="0.3">
      <c r="B51" s="6">
        <v>6.83</v>
      </c>
      <c r="C51" s="11">
        <v>29.63</v>
      </c>
    </row>
    <row r="52" spans="2:3" x14ac:dyDescent="0.3">
      <c r="B52" s="6">
        <v>7.11</v>
      </c>
      <c r="C52" s="11">
        <v>35.79</v>
      </c>
    </row>
    <row r="53" spans="2:3" x14ac:dyDescent="0.3">
      <c r="B53" s="6">
        <v>6.58</v>
      </c>
      <c r="C53" s="11">
        <v>36.49</v>
      </c>
    </row>
    <row r="54" spans="2:3" x14ac:dyDescent="0.3">
      <c r="B54" s="6">
        <v>7.85</v>
      </c>
      <c r="C54" s="11">
        <v>71.95</v>
      </c>
    </row>
    <row r="55" spans="2:3" x14ac:dyDescent="0.3">
      <c r="B55" s="6">
        <v>4.57</v>
      </c>
      <c r="C55" s="11">
        <v>24.77</v>
      </c>
    </row>
    <row r="56" spans="2:3" x14ac:dyDescent="0.3">
      <c r="B56" s="6">
        <v>3</v>
      </c>
      <c r="C56" s="11">
        <v>24.42</v>
      </c>
    </row>
    <row r="57" spans="2:3" x14ac:dyDescent="0.3">
      <c r="B57" s="6">
        <v>8.49</v>
      </c>
      <c r="C57" s="11">
        <v>56.41</v>
      </c>
    </row>
    <row r="58" spans="2:3" x14ac:dyDescent="0.3">
      <c r="B58" s="6">
        <v>11.01</v>
      </c>
      <c r="C58" s="11">
        <v>67.599999999999994</v>
      </c>
    </row>
    <row r="59" spans="2:3" x14ac:dyDescent="0.3">
      <c r="B59" s="6">
        <v>7.34</v>
      </c>
      <c r="C59" s="11">
        <v>72.849999999999994</v>
      </c>
    </row>
    <row r="60" spans="2:3" x14ac:dyDescent="0.3">
      <c r="B60" s="6">
        <v>8.69</v>
      </c>
      <c r="C60" s="11">
        <v>57.45</v>
      </c>
    </row>
    <row r="61" spans="2:3" x14ac:dyDescent="0.3">
      <c r="B61" s="6">
        <v>1.64</v>
      </c>
      <c r="C61" s="11">
        <v>6.24</v>
      </c>
    </row>
    <row r="62" spans="2:3" x14ac:dyDescent="0.3">
      <c r="B62" s="6">
        <v>2.75</v>
      </c>
      <c r="C62" s="11">
        <v>11.13</v>
      </c>
    </row>
    <row r="63" spans="2:3" x14ac:dyDescent="0.3">
      <c r="B63" s="6">
        <v>1</v>
      </c>
      <c r="C63" s="11">
        <v>6.79</v>
      </c>
    </row>
    <row r="64" spans="2:3" x14ac:dyDescent="0.3">
      <c r="B64" s="6">
        <v>0.67</v>
      </c>
      <c r="C64" s="11">
        <v>3.82</v>
      </c>
    </row>
    <row r="65" spans="2:3" x14ac:dyDescent="0.3">
      <c r="B65" s="6">
        <v>0.56999999999999995</v>
      </c>
      <c r="C65" s="11">
        <v>3.64</v>
      </c>
    </row>
    <row r="66" spans="2:3" x14ac:dyDescent="0.3">
      <c r="B66" s="6">
        <v>1.17</v>
      </c>
      <c r="C66" s="11">
        <v>2.62</v>
      </c>
    </row>
    <row r="67" spans="2:3" x14ac:dyDescent="0.3">
      <c r="B67" s="6">
        <v>1.45</v>
      </c>
      <c r="C67" s="11">
        <v>4.34</v>
      </c>
    </row>
    <row r="68" spans="2:3" ht="15" thickBot="1" x14ac:dyDescent="0.35">
      <c r="B68" s="7">
        <v>1.43</v>
      </c>
      <c r="C68" s="12">
        <v>5.28</v>
      </c>
    </row>
  </sheetData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Panel B</vt:lpstr>
    </vt:vector>
  </TitlesOfParts>
  <Company>Inserm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</dc:creator>
  <cp:lastModifiedBy>Remi</cp:lastModifiedBy>
  <dcterms:created xsi:type="dcterms:W3CDTF">2022-04-02T15:43:33Z</dcterms:created>
  <dcterms:modified xsi:type="dcterms:W3CDTF">2023-03-08T15:08:39Z</dcterms:modified>
</cp:coreProperties>
</file>