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\Desktop\ICH\Elife\Revision\Revision\Figures\"/>
    </mc:Choice>
  </mc:AlternateContent>
  <bookViews>
    <workbookView xWindow="0" yWindow="0" windowWidth="23040" windowHeight="8904"/>
  </bookViews>
  <sheets>
    <sheet name="Panel B" sheetId="2" r:id="rId1"/>
  </sheets>
  <calcPr calcId="162913"/>
</workbook>
</file>

<file path=xl/calcChain.xml><?xml version="1.0" encoding="utf-8"?>
<calcChain xmlns="http://schemas.openxmlformats.org/spreadsheetml/2006/main">
  <c r="B4" i="2" l="1"/>
  <c r="B5" i="2" s="1"/>
  <c r="D5" i="2" s="1"/>
  <c r="D3" i="2"/>
</calcChain>
</file>

<file path=xl/sharedStrings.xml><?xml version="1.0" encoding="utf-8"?>
<sst xmlns="http://schemas.openxmlformats.org/spreadsheetml/2006/main" count="14" uniqueCount="12">
  <si>
    <t>Pearson correlation test</t>
  </si>
  <si>
    <t>DF</t>
  </si>
  <si>
    <t>r</t>
  </si>
  <si>
    <t>n</t>
  </si>
  <si>
    <t>t stat</t>
  </si>
  <si>
    <r>
      <rPr>
        <b/>
        <i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</rPr>
      <t xml:space="preserve"> value</t>
    </r>
  </si>
  <si>
    <t>PTX3 (ng/ml)</t>
  </si>
  <si>
    <t xml:space="preserve">Test for normal distribution D'Agostino &amp; Pearson test </t>
  </si>
  <si>
    <t>&lt;0,0001</t>
  </si>
  <si>
    <t>K2</t>
  </si>
  <si>
    <t>IL-6 (ng/ml)</t>
  </si>
  <si>
    <t>Figure 2-supplement figure 1B - IL-6 level correlation with PTX3 level in pneumococcus infected 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</si>
</sst>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222222"/>
      <name val="Courier New"/>
      <family val="3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4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A2" sqref="A2"/>
    </sheetView>
  </sheetViews>
  <sheetFormatPr baseColWidth="10" defaultRowHeight="14.4" x14ac:dyDescent="0.3"/>
  <cols>
    <col min="1" max="2" width="11.5546875" customWidth="1"/>
    <col min="3" max="3" width="12.21875" bestFit="1" customWidth="1"/>
    <col min="4" max="4" width="12" bestFit="1" customWidth="1"/>
    <col min="5" max="5" width="11.5546875" customWidth="1"/>
  </cols>
  <sheetData>
    <row r="1" spans="1:8" ht="18" x14ac:dyDescent="0.35">
      <c r="A1" s="1" t="s">
        <v>11</v>
      </c>
    </row>
    <row r="2" spans="1:8" ht="15" thickBot="1" x14ac:dyDescent="0.35"/>
    <row r="3" spans="1:8" ht="15" thickBot="1" x14ac:dyDescent="0.35">
      <c r="A3" s="14" t="s">
        <v>0</v>
      </c>
      <c r="B3" s="14"/>
      <c r="C3" s="2" t="s">
        <v>1</v>
      </c>
      <c r="D3" s="3">
        <f>D4-2</f>
        <v>47</v>
      </c>
    </row>
    <row r="4" spans="1:8" ht="15" thickBot="1" x14ac:dyDescent="0.35">
      <c r="A4" s="2" t="s">
        <v>2</v>
      </c>
      <c r="B4" s="3">
        <f>PEARSON(B8:B56,C8:C56)</f>
        <v>0.63910961419185419</v>
      </c>
      <c r="C4" s="2" t="s">
        <v>3</v>
      </c>
      <c r="D4" s="3">
        <v>49</v>
      </c>
      <c r="G4" s="4"/>
    </row>
    <row r="5" spans="1:8" ht="15" thickBot="1" x14ac:dyDescent="0.35">
      <c r="A5" s="2" t="s">
        <v>4</v>
      </c>
      <c r="B5" s="3">
        <f>(B4*SQRT(D3))/(SQRT(1-B4^2))</f>
        <v>5.6968216680203367</v>
      </c>
      <c r="C5" s="2" t="s">
        <v>5</v>
      </c>
      <c r="D5" s="3">
        <f>_xlfn.T.DIST.RT(B5,D3)</f>
        <v>3.859662634694822E-7</v>
      </c>
    </row>
    <row r="6" spans="1:8" ht="15" thickBot="1" x14ac:dyDescent="0.35">
      <c r="A6" s="12"/>
      <c r="C6" s="12"/>
    </row>
    <row r="7" spans="1:8" ht="18.600000000000001" thickBot="1" x14ac:dyDescent="0.4">
      <c r="B7" s="5" t="s">
        <v>10</v>
      </c>
      <c r="C7" s="5" t="s">
        <v>6</v>
      </c>
      <c r="H7" s="1"/>
    </row>
    <row r="8" spans="1:8" x14ac:dyDescent="0.3">
      <c r="B8" s="13">
        <v>0.83699999999999997</v>
      </c>
      <c r="C8" s="13">
        <v>37.64</v>
      </c>
    </row>
    <row r="9" spans="1:8" x14ac:dyDescent="0.3">
      <c r="B9" s="6">
        <v>0.45800000000000002</v>
      </c>
      <c r="C9" s="6">
        <v>33.61</v>
      </c>
    </row>
    <row r="10" spans="1:8" x14ac:dyDescent="0.3">
      <c r="B10" s="6">
        <v>0.17499999999999999</v>
      </c>
      <c r="C10" s="6">
        <v>20.61</v>
      </c>
    </row>
    <row r="11" spans="1:8" x14ac:dyDescent="0.3">
      <c r="B11" s="6">
        <v>0.30399999999999999</v>
      </c>
      <c r="C11" s="6">
        <v>28.3</v>
      </c>
    </row>
    <row r="12" spans="1:8" x14ac:dyDescent="0.3">
      <c r="B12" s="6">
        <v>0.628</v>
      </c>
      <c r="C12" s="6">
        <v>32.92</v>
      </c>
    </row>
    <row r="13" spans="1:8" x14ac:dyDescent="0.3">
      <c r="B13" s="6">
        <v>0.40300000000000002</v>
      </c>
      <c r="C13" s="6">
        <v>13</v>
      </c>
    </row>
    <row r="14" spans="1:8" x14ac:dyDescent="0.3">
      <c r="B14" s="6">
        <v>0.63</v>
      </c>
      <c r="C14" s="6">
        <v>36.07</v>
      </c>
    </row>
    <row r="15" spans="1:8" x14ac:dyDescent="0.3">
      <c r="B15" s="6">
        <v>0.59</v>
      </c>
      <c r="C15" s="6">
        <v>33.56</v>
      </c>
    </row>
    <row r="16" spans="1:8" x14ac:dyDescent="0.3">
      <c r="B16" s="6">
        <v>0.71</v>
      </c>
      <c r="C16" s="6">
        <v>45.04</v>
      </c>
    </row>
    <row r="17" spans="2:3" x14ac:dyDescent="0.3">
      <c r="B17" s="6">
        <v>0.33</v>
      </c>
      <c r="C17" s="6">
        <v>49.63</v>
      </c>
    </row>
    <row r="18" spans="2:3" x14ac:dyDescent="0.3">
      <c r="B18" s="6">
        <v>0.28399999999999997</v>
      </c>
      <c r="C18" s="6">
        <v>29.63</v>
      </c>
    </row>
    <row r="19" spans="2:3" x14ac:dyDescent="0.3">
      <c r="B19" s="6">
        <v>0.36699999999999999</v>
      </c>
      <c r="C19" s="6">
        <v>35.79</v>
      </c>
    </row>
    <row r="20" spans="2:3" x14ac:dyDescent="0.3">
      <c r="B20" s="6">
        <v>0.31</v>
      </c>
      <c r="C20" s="6">
        <v>36.49</v>
      </c>
    </row>
    <row r="21" spans="2:3" x14ac:dyDescent="0.3">
      <c r="B21" s="6">
        <v>0.379</v>
      </c>
      <c r="C21" s="6">
        <v>71.95</v>
      </c>
    </row>
    <row r="22" spans="2:3" x14ac:dyDescent="0.3">
      <c r="B22" s="6">
        <v>0.223</v>
      </c>
      <c r="C22" s="6">
        <v>24.77</v>
      </c>
    </row>
    <row r="23" spans="2:3" x14ac:dyDescent="0.3">
      <c r="B23" s="6">
        <v>0.442</v>
      </c>
      <c r="C23" s="6">
        <v>34.29</v>
      </c>
    </row>
    <row r="24" spans="2:3" x14ac:dyDescent="0.3">
      <c r="B24" s="6">
        <v>4.0000000000000001E-3</v>
      </c>
      <c r="C24" s="6">
        <v>3.26</v>
      </c>
    </row>
    <row r="25" spans="2:3" x14ac:dyDescent="0.3">
      <c r="B25" s="6">
        <v>8.9999999999999993E-3</v>
      </c>
      <c r="C25" s="6">
        <v>4.5999999999999996</v>
      </c>
    </row>
    <row r="26" spans="2:3" x14ac:dyDescent="0.3">
      <c r="B26" s="6">
        <v>1.6E-2</v>
      </c>
      <c r="C26" s="6">
        <v>3.95</v>
      </c>
    </row>
    <row r="27" spans="2:3" x14ac:dyDescent="0.3">
      <c r="B27" s="6">
        <v>1.7999999999999999E-2</v>
      </c>
      <c r="C27" s="6">
        <v>4.72</v>
      </c>
    </row>
    <row r="28" spans="2:3" x14ac:dyDescent="0.3">
      <c r="B28" s="6">
        <v>0.02</v>
      </c>
      <c r="C28" s="6">
        <v>1.85</v>
      </c>
    </row>
    <row r="29" spans="2:3" x14ac:dyDescent="0.3">
      <c r="B29" s="6">
        <v>2.3E-2</v>
      </c>
      <c r="C29" s="6">
        <v>3.42</v>
      </c>
    </row>
    <row r="30" spans="2:3" x14ac:dyDescent="0.3">
      <c r="B30" s="6">
        <v>1.2E-2</v>
      </c>
      <c r="C30" s="6">
        <v>3.13</v>
      </c>
    </row>
    <row r="31" spans="2:3" x14ac:dyDescent="0.3">
      <c r="B31" s="6">
        <v>2.1000000000000001E-2</v>
      </c>
      <c r="C31" s="6">
        <v>3.1</v>
      </c>
    </row>
    <row r="32" spans="2:3" x14ac:dyDescent="0.3">
      <c r="B32" s="6">
        <v>2.7E-2</v>
      </c>
      <c r="C32" s="6">
        <v>3.18</v>
      </c>
    </row>
    <row r="33" spans="2:3" x14ac:dyDescent="0.3">
      <c r="B33" s="6">
        <v>2.7E-2</v>
      </c>
      <c r="C33" s="6">
        <v>4.1399999999999997</v>
      </c>
    </row>
    <row r="34" spans="2:3" x14ac:dyDescent="0.3">
      <c r="B34" s="6">
        <v>2.5000000000000001E-2</v>
      </c>
      <c r="C34" s="6">
        <v>4.4800000000000004</v>
      </c>
    </row>
    <row r="35" spans="2:3" x14ac:dyDescent="0.3">
      <c r="B35" s="6">
        <v>0.02</v>
      </c>
      <c r="C35" s="6">
        <v>3.68</v>
      </c>
    </row>
    <row r="36" spans="2:3" x14ac:dyDescent="0.3">
      <c r="B36" s="7">
        <v>5.8000000000000003E-2</v>
      </c>
      <c r="C36" s="7">
        <v>4.96</v>
      </c>
    </row>
    <row r="37" spans="2:3" x14ac:dyDescent="0.3">
      <c r="B37" s="7">
        <v>4.7E-2</v>
      </c>
      <c r="C37" s="7">
        <v>4.5</v>
      </c>
    </row>
    <row r="38" spans="2:3" x14ac:dyDescent="0.3">
      <c r="B38" s="7">
        <v>6.7000000000000004E-2</v>
      </c>
      <c r="C38" s="7">
        <v>4.03</v>
      </c>
    </row>
    <row r="39" spans="2:3" x14ac:dyDescent="0.3">
      <c r="B39" s="7">
        <v>0.111</v>
      </c>
      <c r="C39" s="7">
        <v>6.28</v>
      </c>
    </row>
    <row r="40" spans="2:3" x14ac:dyDescent="0.3">
      <c r="B40" s="7">
        <v>0.46500000000000002</v>
      </c>
      <c r="C40" s="7">
        <v>6.06</v>
      </c>
    </row>
    <row r="41" spans="2:3" x14ac:dyDescent="0.3">
      <c r="B41" s="7">
        <v>1.5149999999999999</v>
      </c>
      <c r="C41" s="7">
        <v>18.98</v>
      </c>
    </row>
    <row r="42" spans="2:3" x14ac:dyDescent="0.3">
      <c r="B42" s="7">
        <v>0.377</v>
      </c>
      <c r="C42" s="7">
        <v>10.130000000000001</v>
      </c>
    </row>
    <row r="43" spans="2:3" x14ac:dyDescent="0.3">
      <c r="B43" s="7">
        <v>0.39200000000000002</v>
      </c>
      <c r="C43" s="7">
        <v>7.03</v>
      </c>
    </row>
    <row r="44" spans="2:3" x14ac:dyDescent="0.3">
      <c r="B44" s="7">
        <v>1.6839999999999999</v>
      </c>
      <c r="C44" s="7">
        <v>180.91</v>
      </c>
    </row>
    <row r="45" spans="2:3" x14ac:dyDescent="0.3">
      <c r="B45" s="7">
        <v>2.218</v>
      </c>
      <c r="C45" s="7">
        <v>136.66</v>
      </c>
    </row>
    <row r="46" spans="2:3" x14ac:dyDescent="0.3">
      <c r="B46" s="7">
        <v>0.254</v>
      </c>
      <c r="C46" s="7">
        <v>23.29</v>
      </c>
    </row>
    <row r="47" spans="2:3" x14ac:dyDescent="0.3">
      <c r="B47" s="7">
        <v>0.62</v>
      </c>
      <c r="C47" s="7">
        <v>4.03</v>
      </c>
    </row>
    <row r="48" spans="2:3" x14ac:dyDescent="0.3">
      <c r="B48" s="7">
        <v>0.73</v>
      </c>
      <c r="C48" s="7">
        <v>6.28</v>
      </c>
    </row>
    <row r="49" spans="1:4" x14ac:dyDescent="0.3">
      <c r="B49" s="7">
        <v>0.51</v>
      </c>
      <c r="C49" s="7">
        <v>6.06</v>
      </c>
    </row>
    <row r="50" spans="1:4" x14ac:dyDescent="0.3">
      <c r="B50" s="7">
        <v>4.12</v>
      </c>
      <c r="C50" s="7">
        <v>18.98</v>
      </c>
    </row>
    <row r="51" spans="1:4" x14ac:dyDescent="0.3">
      <c r="B51" s="7">
        <v>1.24</v>
      </c>
      <c r="C51" s="7">
        <v>10.130000000000001</v>
      </c>
    </row>
    <row r="52" spans="1:4" x14ac:dyDescent="0.3">
      <c r="B52" s="7">
        <v>1.27</v>
      </c>
      <c r="C52" s="7">
        <v>7.03</v>
      </c>
    </row>
    <row r="53" spans="1:4" x14ac:dyDescent="0.3">
      <c r="B53" s="7">
        <v>10.45</v>
      </c>
      <c r="C53" s="7">
        <v>180.91</v>
      </c>
    </row>
    <row r="54" spans="1:4" x14ac:dyDescent="0.3">
      <c r="B54" s="7">
        <v>12.99</v>
      </c>
      <c r="C54" s="7">
        <v>136.66</v>
      </c>
    </row>
    <row r="55" spans="1:4" x14ac:dyDescent="0.3">
      <c r="B55" s="7">
        <v>11.71</v>
      </c>
      <c r="C55" s="7">
        <v>101.93</v>
      </c>
    </row>
    <row r="56" spans="1:4" ht="15" thickBot="1" x14ac:dyDescent="0.35">
      <c r="B56" s="8">
        <v>8.5500000000000007</v>
      </c>
      <c r="C56" s="8">
        <v>23.29</v>
      </c>
    </row>
    <row r="57" spans="1:4" ht="15" thickBot="1" x14ac:dyDescent="0.35">
      <c r="A57" s="15" t="s">
        <v>7</v>
      </c>
      <c r="B57" s="15"/>
      <c r="C57" s="15"/>
      <c r="D57" s="15"/>
    </row>
    <row r="58" spans="1:4" x14ac:dyDescent="0.3">
      <c r="A58" s="9" t="s">
        <v>5</v>
      </c>
      <c r="B58" s="10" t="s">
        <v>8</v>
      </c>
      <c r="C58" s="10" t="s">
        <v>8</v>
      </c>
    </row>
    <row r="59" spans="1:4" ht="15" thickBot="1" x14ac:dyDescent="0.35">
      <c r="A59" s="11" t="s">
        <v>9</v>
      </c>
      <c r="B59" s="8">
        <v>50.21</v>
      </c>
      <c r="C59" s="8">
        <v>37.53</v>
      </c>
    </row>
  </sheetData>
  <mergeCells count="2">
    <mergeCell ref="A3:B3"/>
    <mergeCell ref="A57:D5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</dc:creator>
  <cp:lastModifiedBy>Remi</cp:lastModifiedBy>
  <dcterms:created xsi:type="dcterms:W3CDTF">2023-02-09T10:18:15Z</dcterms:created>
  <dcterms:modified xsi:type="dcterms:W3CDTF">2023-03-15T16:31:49Z</dcterms:modified>
</cp:coreProperties>
</file>