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mi\Desktop\ICH\Elife\Revision\Revision\Figures\"/>
    </mc:Choice>
  </mc:AlternateContent>
  <bookViews>
    <workbookView xWindow="0" yWindow="0" windowWidth="23040" windowHeight="8904"/>
  </bookViews>
  <sheets>
    <sheet name="Panel C" sheetId="3" r:id="rId1"/>
  </sheets>
  <calcPr calcId="162913"/>
</workbook>
</file>

<file path=xl/calcChain.xml><?xml version="1.0" encoding="utf-8"?>
<calcChain xmlns="http://schemas.openxmlformats.org/spreadsheetml/2006/main">
  <c r="B4" i="3" l="1"/>
  <c r="B5" i="3" s="1"/>
  <c r="D5" i="3" s="1"/>
  <c r="D3" i="3"/>
</calcChain>
</file>

<file path=xl/sharedStrings.xml><?xml version="1.0" encoding="utf-8"?>
<sst xmlns="http://schemas.openxmlformats.org/spreadsheetml/2006/main" count="12" uniqueCount="11">
  <si>
    <t>Pearson correlation test</t>
  </si>
  <si>
    <t>DF</t>
  </si>
  <si>
    <t>r</t>
  </si>
  <si>
    <t>n</t>
  </si>
  <si>
    <t>t stat</t>
  </si>
  <si>
    <r>
      <rPr>
        <b/>
        <i/>
        <sz val="11"/>
        <color rgb="FF000000"/>
        <rFont val="Calibri"/>
        <family val="2"/>
      </rPr>
      <t>P</t>
    </r>
    <r>
      <rPr>
        <b/>
        <sz val="11"/>
        <color rgb="FF000000"/>
        <rFont val="Calibri"/>
        <family val="2"/>
      </rPr>
      <t xml:space="preserve"> value</t>
    </r>
  </si>
  <si>
    <t>PTX3 (ng/ml)</t>
  </si>
  <si>
    <t xml:space="preserve">Test for normal distribution D'Agostino &amp; Pearson test </t>
  </si>
  <si>
    <t>K2</t>
  </si>
  <si>
    <t>CXCL1 (ng/ml)</t>
  </si>
  <si>
    <t>Figure 2-figure supplement 1C - CXCL1 level correlation with PTX3 level in pneumococcus infected 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</si>
</sst>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222222"/>
      <name val="Courier New"/>
      <family val="3"/>
    </font>
    <font>
      <b/>
      <i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/>
    </xf>
    <xf numFmtId="0" fontId="0" fillId="0" borderId="1" xfId="0" applyBorder="1"/>
    <xf numFmtId="0" fontId="3" fillId="0" borderId="0" xfId="0" applyFont="1" applyAlignment="1">
      <alignment vertical="center"/>
    </xf>
    <xf numFmtId="0" fontId="5" fillId="0" borderId="1" xfId="0" applyFont="1" applyBorder="1"/>
    <xf numFmtId="0" fontId="6" fillId="0" borderId="2" xfId="0" applyFont="1" applyBorder="1"/>
    <xf numFmtId="0" fontId="2" fillId="0" borderId="4" xfId="0" applyFont="1" applyBorder="1" applyAlignment="1">
      <alignment horizontal="right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right"/>
    </xf>
    <xf numFmtId="0" fontId="0" fillId="0" borderId="3" xfId="0" applyBorder="1" applyAlignment="1">
      <alignment horizontal="center"/>
    </xf>
    <xf numFmtId="0" fontId="6" fillId="0" borderId="4" xfId="0" applyFont="1" applyBorder="1"/>
    <xf numFmtId="0" fontId="6" fillId="0" borderId="0" xfId="0" applyFont="1"/>
    <xf numFmtId="0" fontId="6" fillId="0" borderId="3" xfId="0" applyFont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A2" sqref="A2"/>
    </sheetView>
  </sheetViews>
  <sheetFormatPr baseColWidth="10" defaultRowHeight="14.4" x14ac:dyDescent="0.3"/>
  <cols>
    <col min="1" max="1" width="11.5546875" customWidth="1"/>
    <col min="2" max="2" width="13.6640625" bestFit="1" customWidth="1"/>
    <col min="3" max="3" width="12.21875" bestFit="1" customWidth="1"/>
    <col min="4" max="4" width="12" bestFit="1" customWidth="1"/>
    <col min="5" max="5" width="11.5546875" customWidth="1"/>
  </cols>
  <sheetData>
    <row r="1" spans="1:7" ht="18" x14ac:dyDescent="0.35">
      <c r="A1" s="1" t="s">
        <v>10</v>
      </c>
    </row>
    <row r="2" spans="1:7" ht="15" thickBot="1" x14ac:dyDescent="0.35"/>
    <row r="3" spans="1:7" ht="15" thickBot="1" x14ac:dyDescent="0.35">
      <c r="A3" s="14" t="s">
        <v>0</v>
      </c>
      <c r="B3" s="14"/>
      <c r="C3" s="2" t="s">
        <v>1</v>
      </c>
      <c r="D3" s="3">
        <f>D4-2</f>
        <v>27</v>
      </c>
    </row>
    <row r="4" spans="1:7" ht="15" thickBot="1" x14ac:dyDescent="0.35">
      <c r="A4" s="2" t="s">
        <v>2</v>
      </c>
      <c r="B4" s="3">
        <f>PEARSON(B8:B36,C8:C36)</f>
        <v>0.12714331026787773</v>
      </c>
      <c r="C4" s="2" t="s">
        <v>3</v>
      </c>
      <c r="D4" s="3">
        <v>29</v>
      </c>
      <c r="G4" s="4"/>
    </row>
    <row r="5" spans="1:7" ht="15" thickBot="1" x14ac:dyDescent="0.35">
      <c r="A5" s="2" t="s">
        <v>4</v>
      </c>
      <c r="B5" s="3">
        <f>(B4*SQRT(D3))/(SQRT(1-B4^2))</f>
        <v>0.66606153699632142</v>
      </c>
      <c r="C5" s="2" t="s">
        <v>5</v>
      </c>
      <c r="D5" s="3">
        <f>_xlfn.T.DIST.RT(B5,D3)</f>
        <v>0.25551149603924073</v>
      </c>
    </row>
    <row r="6" spans="1:7" ht="15" thickBot="1" x14ac:dyDescent="0.35">
      <c r="B6" s="12"/>
    </row>
    <row r="7" spans="1:7" ht="15" thickBot="1" x14ac:dyDescent="0.35">
      <c r="B7" s="5" t="s">
        <v>9</v>
      </c>
      <c r="C7" s="5" t="s">
        <v>6</v>
      </c>
    </row>
    <row r="8" spans="1:7" x14ac:dyDescent="0.3">
      <c r="B8" s="11">
        <v>7.77</v>
      </c>
      <c r="C8" s="11">
        <v>30.69</v>
      </c>
    </row>
    <row r="9" spans="1:7" x14ac:dyDescent="0.3">
      <c r="B9" s="6">
        <v>6.59</v>
      </c>
      <c r="C9" s="6">
        <v>53.51</v>
      </c>
    </row>
    <row r="10" spans="1:7" x14ac:dyDescent="0.3">
      <c r="B10" s="6">
        <v>5.92</v>
      </c>
      <c r="C10" s="6">
        <v>59.08</v>
      </c>
    </row>
    <row r="11" spans="1:7" x14ac:dyDescent="0.3">
      <c r="B11" s="6">
        <v>5.63</v>
      </c>
      <c r="C11" s="6">
        <v>34.39</v>
      </c>
    </row>
    <row r="12" spans="1:7" x14ac:dyDescent="0.3">
      <c r="B12" s="6">
        <v>6.23</v>
      </c>
      <c r="C12" s="6">
        <v>28.38</v>
      </c>
    </row>
    <row r="13" spans="1:7" x14ac:dyDescent="0.3">
      <c r="B13" s="6">
        <v>4.8899999999999997</v>
      </c>
      <c r="C13" s="6">
        <v>12.19</v>
      </c>
    </row>
    <row r="14" spans="1:7" x14ac:dyDescent="0.3">
      <c r="B14" s="6">
        <v>8.4</v>
      </c>
      <c r="C14" s="6">
        <v>31.85</v>
      </c>
    </row>
    <row r="15" spans="1:7" x14ac:dyDescent="0.3">
      <c r="B15" s="6">
        <v>6.11</v>
      </c>
      <c r="C15" s="6">
        <v>18.96</v>
      </c>
    </row>
    <row r="16" spans="1:7" x14ac:dyDescent="0.3">
      <c r="B16" s="6">
        <v>4.74</v>
      </c>
      <c r="C16" s="6">
        <v>36.409999999999997</v>
      </c>
    </row>
    <row r="17" spans="2:3" x14ac:dyDescent="0.3">
      <c r="B17" s="6">
        <v>5.53</v>
      </c>
      <c r="C17" s="6">
        <v>17.12</v>
      </c>
    </row>
    <row r="18" spans="2:3" x14ac:dyDescent="0.3">
      <c r="B18" s="6">
        <v>7.64</v>
      </c>
      <c r="C18" s="6">
        <v>32.86</v>
      </c>
    </row>
    <row r="19" spans="2:3" x14ac:dyDescent="0.3">
      <c r="B19" s="6">
        <v>6.61</v>
      </c>
      <c r="C19" s="6">
        <v>36.03</v>
      </c>
    </row>
    <row r="20" spans="2:3" x14ac:dyDescent="0.3">
      <c r="B20" s="6">
        <v>8.24</v>
      </c>
      <c r="C20" s="6">
        <v>40.71</v>
      </c>
    </row>
    <row r="21" spans="2:3" x14ac:dyDescent="0.3">
      <c r="B21" s="6">
        <v>5.79</v>
      </c>
      <c r="C21" s="6">
        <v>40.74</v>
      </c>
    </row>
    <row r="22" spans="2:3" x14ac:dyDescent="0.3">
      <c r="B22" s="6">
        <v>8.34</v>
      </c>
      <c r="C22" s="6">
        <v>16.18</v>
      </c>
    </row>
    <row r="23" spans="2:3" x14ac:dyDescent="0.3">
      <c r="B23" s="6">
        <v>5.35</v>
      </c>
      <c r="C23" s="6">
        <v>11.32</v>
      </c>
    </row>
    <row r="24" spans="2:3" x14ac:dyDescent="0.3">
      <c r="B24" s="6">
        <v>7.47</v>
      </c>
      <c r="C24" s="6">
        <v>21.8</v>
      </c>
    </row>
    <row r="25" spans="2:3" x14ac:dyDescent="0.3">
      <c r="B25" s="6">
        <v>8.4</v>
      </c>
      <c r="C25" s="6">
        <v>16.22</v>
      </c>
    </row>
    <row r="26" spans="2:3" x14ac:dyDescent="0.3">
      <c r="B26" s="6">
        <v>6.82</v>
      </c>
      <c r="C26" s="6">
        <v>29.33</v>
      </c>
    </row>
    <row r="27" spans="2:3" x14ac:dyDescent="0.3">
      <c r="B27" s="6">
        <v>11.87</v>
      </c>
      <c r="C27" s="6">
        <v>40.619999999999997</v>
      </c>
    </row>
    <row r="28" spans="2:3" x14ac:dyDescent="0.3">
      <c r="B28" s="6">
        <v>7.31</v>
      </c>
      <c r="C28" s="6">
        <v>33.04</v>
      </c>
    </row>
    <row r="29" spans="2:3" x14ac:dyDescent="0.3">
      <c r="B29" s="6">
        <v>7.9</v>
      </c>
      <c r="C29" s="6">
        <v>18.809999999999999</v>
      </c>
    </row>
    <row r="30" spans="2:3" x14ac:dyDescent="0.3">
      <c r="B30" s="6">
        <v>11.64</v>
      </c>
      <c r="C30" s="6">
        <v>49.63</v>
      </c>
    </row>
    <row r="31" spans="2:3" x14ac:dyDescent="0.3">
      <c r="B31" s="6">
        <v>8.67</v>
      </c>
      <c r="C31" s="6">
        <v>29.63</v>
      </c>
    </row>
    <row r="32" spans="2:3" x14ac:dyDescent="0.3">
      <c r="B32" s="6">
        <v>9.2799999999999994</v>
      </c>
      <c r="C32" s="6">
        <v>35.79</v>
      </c>
    </row>
    <row r="33" spans="1:4" x14ac:dyDescent="0.3">
      <c r="B33" s="6">
        <v>11.64</v>
      </c>
      <c r="C33" s="6">
        <v>36.49</v>
      </c>
    </row>
    <row r="34" spans="1:4" x14ac:dyDescent="0.3">
      <c r="B34" s="6">
        <v>5.88</v>
      </c>
      <c r="C34" s="6">
        <v>71.95</v>
      </c>
    </row>
    <row r="35" spans="1:4" x14ac:dyDescent="0.3">
      <c r="B35" s="6">
        <v>7.55</v>
      </c>
      <c r="C35" s="6">
        <v>24.77</v>
      </c>
    </row>
    <row r="36" spans="1:4" ht="15" thickBot="1" x14ac:dyDescent="0.35">
      <c r="B36" s="13">
        <v>11.69</v>
      </c>
      <c r="C36" s="13">
        <v>34.29</v>
      </c>
    </row>
    <row r="37" spans="1:4" ht="15" thickBot="1" x14ac:dyDescent="0.35">
      <c r="A37" s="15" t="s">
        <v>7</v>
      </c>
      <c r="B37" s="15"/>
      <c r="C37" s="15"/>
      <c r="D37" s="15"/>
    </row>
    <row r="38" spans="1:4" x14ac:dyDescent="0.3">
      <c r="A38" s="7" t="s">
        <v>5</v>
      </c>
      <c r="B38" s="8">
        <v>0.13669999999999999</v>
      </c>
      <c r="C38" s="8">
        <v>6.7799999999999999E-2</v>
      </c>
    </row>
    <row r="39" spans="1:4" ht="15" thickBot="1" x14ac:dyDescent="0.35">
      <c r="A39" s="9" t="s">
        <v>8</v>
      </c>
      <c r="B39" s="10">
        <v>3.98</v>
      </c>
      <c r="C39" s="10">
        <v>5.3819999999999997</v>
      </c>
    </row>
  </sheetData>
  <mergeCells count="2">
    <mergeCell ref="A3:B3"/>
    <mergeCell ref="A37:D3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Panel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</dc:creator>
  <cp:lastModifiedBy>Remi</cp:lastModifiedBy>
  <dcterms:created xsi:type="dcterms:W3CDTF">2023-02-09T10:18:15Z</dcterms:created>
  <dcterms:modified xsi:type="dcterms:W3CDTF">2023-03-15T16:32:06Z</dcterms:modified>
</cp:coreProperties>
</file>