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用雲端硬碟\Lienlab Cloud\1_Lab Members\YL\eLife-add priming\Resubmission\Source data\"/>
    </mc:Choice>
  </mc:AlternateContent>
  <bookViews>
    <workbookView xWindow="0" yWindow="0" windowWidth="23040" windowHeight="9132" activeTab="1"/>
  </bookViews>
  <sheets>
    <sheet name="Figure 2- Figure supplement 1A" sheetId="1" r:id="rId1"/>
    <sheet name="Figure 2- Figure supplement 1B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2" l="1"/>
  <c r="E57" i="2"/>
  <c r="E56" i="2"/>
  <c r="E55" i="2"/>
  <c r="E54" i="2"/>
  <c r="E53" i="2"/>
  <c r="E52" i="2"/>
  <c r="E51" i="2"/>
  <c r="D52" i="1" l="1"/>
  <c r="D53" i="1"/>
  <c r="D54" i="1"/>
  <c r="D55" i="1"/>
  <c r="D56" i="1"/>
  <c r="D57" i="1"/>
  <c r="D58" i="1"/>
  <c r="D51" i="1"/>
</calcChain>
</file>

<file path=xl/sharedStrings.xml><?xml version="1.0" encoding="utf-8"?>
<sst xmlns="http://schemas.openxmlformats.org/spreadsheetml/2006/main" count="224" uniqueCount="60">
  <si>
    <t>Day 0</t>
    <phoneticPr fontId="3" type="noConversion"/>
  </si>
  <si>
    <t>3 hr</t>
    <phoneticPr fontId="3" type="noConversion"/>
  </si>
  <si>
    <t>Day 1</t>
    <phoneticPr fontId="3" type="noConversion"/>
  </si>
  <si>
    <t>Day 3</t>
    <phoneticPr fontId="3" type="noConversion"/>
  </si>
  <si>
    <t>Day 4</t>
    <phoneticPr fontId="3" type="noConversion"/>
  </si>
  <si>
    <t>Day 6</t>
    <phoneticPr fontId="3" type="noConversion"/>
  </si>
  <si>
    <t>Day 10</t>
    <phoneticPr fontId="3" type="noConversion"/>
  </si>
  <si>
    <t>Day 14</t>
    <phoneticPr fontId="3" type="noConversion"/>
  </si>
  <si>
    <t>Day 15</t>
    <phoneticPr fontId="3" type="noConversion"/>
  </si>
  <si>
    <t>Day 16</t>
    <phoneticPr fontId="3" type="noConversion"/>
  </si>
  <si>
    <t>Day 18</t>
    <phoneticPr fontId="3" type="noConversion"/>
  </si>
  <si>
    <t>Day 19</t>
    <phoneticPr fontId="3" type="noConversion"/>
  </si>
  <si>
    <t>Day 0</t>
    <phoneticPr fontId="3" type="noConversion"/>
  </si>
  <si>
    <t>3 hr</t>
    <phoneticPr fontId="3" type="noConversion"/>
  </si>
  <si>
    <t>Day 3</t>
    <phoneticPr fontId="3" type="noConversion"/>
  </si>
  <si>
    <t>Day 6</t>
    <phoneticPr fontId="3" type="noConversion"/>
  </si>
  <si>
    <t>Day 14</t>
    <phoneticPr fontId="3" type="noConversion"/>
  </si>
  <si>
    <t>Day 16</t>
    <phoneticPr fontId="3" type="noConversion"/>
  </si>
  <si>
    <t>Day 18</t>
    <phoneticPr fontId="3" type="noConversion"/>
  </si>
  <si>
    <t>ACSF-PGB</t>
    <phoneticPr fontId="3" type="noConversion"/>
  </si>
  <si>
    <t>Day 0</t>
  </si>
  <si>
    <t>3 hr</t>
  </si>
  <si>
    <t>Day 1</t>
  </si>
  <si>
    <t>Day 3</t>
  </si>
  <si>
    <t>Day 4</t>
  </si>
  <si>
    <t>Day 6</t>
  </si>
  <si>
    <t>Day 10</t>
  </si>
  <si>
    <t>Day 14</t>
  </si>
  <si>
    <t>Day 15</t>
  </si>
  <si>
    <t>Day 16</t>
  </si>
  <si>
    <t>Day 18</t>
  </si>
  <si>
    <t>Day 19</t>
  </si>
  <si>
    <t>day19-18</t>
  </si>
  <si>
    <t>day16-15</t>
  </si>
  <si>
    <t>(day19-18)+(day16-15)/2</t>
  </si>
  <si>
    <t xml:space="preserve">The paw withdrawal (PW) threshold to mechanical stimuli over time </t>
    <phoneticPr fontId="3" type="noConversion"/>
  </si>
  <si>
    <t>Individual data showing the PW threshold (g)</t>
    <phoneticPr fontId="3" type="noConversion"/>
  </si>
  <si>
    <t>MP-ipsi</t>
    <phoneticPr fontId="3" type="noConversion"/>
  </si>
  <si>
    <t>MP-contra</t>
    <phoneticPr fontId="3" type="noConversion"/>
  </si>
  <si>
    <t>m1</t>
    <phoneticPr fontId="3" type="noConversion"/>
  </si>
  <si>
    <t>m3</t>
    <phoneticPr fontId="3" type="noConversion"/>
  </si>
  <si>
    <t>m11</t>
    <phoneticPr fontId="3" type="noConversion"/>
  </si>
  <si>
    <t>m14</t>
    <phoneticPr fontId="3" type="noConversion"/>
  </si>
  <si>
    <t>m20</t>
    <phoneticPr fontId="3" type="noConversion"/>
  </si>
  <si>
    <t>m21</t>
    <phoneticPr fontId="3" type="noConversion"/>
  </si>
  <si>
    <t>m31</t>
    <phoneticPr fontId="3" type="noConversion"/>
  </si>
  <si>
    <t>m33</t>
    <phoneticPr fontId="3" type="noConversion"/>
  </si>
  <si>
    <t>Individual data showing the normalized PW threshold (%)</t>
    <phoneticPr fontId="3" type="noConversion"/>
  </si>
  <si>
    <t>Day19-18</t>
    <phoneticPr fontId="3" type="noConversion"/>
  </si>
  <si>
    <t>Day16-15</t>
    <phoneticPr fontId="3" type="noConversion"/>
  </si>
  <si>
    <t>(Day19-18)+(Day16-15)/2</t>
    <phoneticPr fontId="3" type="noConversion"/>
  </si>
  <si>
    <t>(ipsi+contra)/2 average</t>
    <phoneticPr fontId="3" type="noConversion"/>
  </si>
  <si>
    <t>Individual data showing the relative time of immobility (%)</t>
    <phoneticPr fontId="3" type="noConversion"/>
  </si>
  <si>
    <t>MP-ACSF</t>
    <phoneticPr fontId="3" type="noConversion"/>
  </si>
  <si>
    <t>MP-PGB</t>
    <phoneticPr fontId="3" type="noConversion"/>
  </si>
  <si>
    <r>
      <t>The changes of immobility time</t>
    </r>
    <r>
      <rPr>
        <b/>
        <sz val="12"/>
        <color rgb="FF222222"/>
        <rFont val="Arial"/>
        <family val="2"/>
      </rPr>
      <t xml:space="preserve"> in the FST</t>
    </r>
    <phoneticPr fontId="3" type="noConversion"/>
  </si>
  <si>
    <t>The normalized PW threshold to mechanical stimuli over time and the change of PW threshold</t>
    <phoneticPr fontId="3" type="noConversion"/>
  </si>
  <si>
    <t>The changes of the number of buried marbles</t>
    <phoneticPr fontId="3" type="noConversion"/>
  </si>
  <si>
    <t>Individual data showing the relative number of buried marbles (%)</t>
    <phoneticPr fontId="3" type="noConversion"/>
  </si>
  <si>
    <t>ACSF-PGB/ACSF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</si>
</sst>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00"/>
  </numFmts>
  <fonts count="1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9C0006"/>
      <name val="新細明體"/>
      <family val="1"/>
      <charset val="136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2" borderId="0" xfId="2">
      <alignment vertical="center"/>
    </xf>
    <xf numFmtId="9" fontId="0" fillId="0" borderId="0" xfId="1" applyFont="1">
      <alignment vertical="center"/>
    </xf>
    <xf numFmtId="9" fontId="0" fillId="0" borderId="0" xfId="0" applyNumberFormat="1">
      <alignment vertical="center"/>
    </xf>
    <xf numFmtId="0" fontId="1" fillId="0" borderId="0" xfId="3" applyFill="1">
      <alignment vertical="center"/>
    </xf>
    <xf numFmtId="9" fontId="0" fillId="0" borderId="0" xfId="1" applyFont="1" applyFill="1">
      <alignment vertical="center"/>
    </xf>
    <xf numFmtId="0" fontId="0" fillId="0" borderId="0" xfId="0" applyFill="1">
      <alignment vertical="center"/>
    </xf>
    <xf numFmtId="0" fontId="1" fillId="0" borderId="0" xfId="3" applyFill="1" applyAlignment="1"/>
    <xf numFmtId="9" fontId="0" fillId="0" borderId="0" xfId="0" applyNumberFormat="1" applyFill="1">
      <alignment vertical="center"/>
    </xf>
    <xf numFmtId="0" fontId="0" fillId="0" borderId="0" xfId="3" applyFont="1" applyFill="1">
      <alignment vertical="center"/>
    </xf>
    <xf numFmtId="0" fontId="2" fillId="0" borderId="0" xfId="2" applyFill="1">
      <alignment vertical="center"/>
    </xf>
    <xf numFmtId="0" fontId="8" fillId="0" borderId="0" xfId="2" applyFont="1" applyFill="1" applyAlignment="1"/>
    <xf numFmtId="0" fontId="8" fillId="0" borderId="0" xfId="2" applyFont="1" applyFill="1">
      <alignment vertical="center"/>
    </xf>
    <xf numFmtId="10" fontId="2" fillId="0" borderId="0" xfId="1" applyNumberFormat="1" applyFont="1" applyFill="1">
      <alignment vertical="center"/>
    </xf>
    <xf numFmtId="10" fontId="0" fillId="0" borderId="0" xfId="0" applyNumberFormat="1">
      <alignment vertical="center"/>
    </xf>
    <xf numFmtId="176" fontId="2" fillId="0" borderId="0" xfId="1" applyNumberFormat="1" applyFont="1" applyFill="1">
      <alignment vertical="center"/>
    </xf>
    <xf numFmtId="0" fontId="7" fillId="0" borderId="0" xfId="0" applyFont="1" applyFill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1" fillId="0" borderId="5" xfId="3" applyFill="1" applyBorder="1">
      <alignment vertical="center"/>
    </xf>
    <xf numFmtId="0" fontId="4" fillId="0" borderId="0" xfId="0" applyFont="1" applyBorder="1" applyAlignment="1"/>
    <xf numFmtId="0" fontId="5" fillId="0" borderId="0" xfId="0" applyFont="1" applyBorder="1">
      <alignment vertical="center"/>
    </xf>
    <xf numFmtId="0" fontId="1" fillId="0" borderId="5" xfId="3" applyFill="1" applyBorder="1" applyAlignment="1"/>
    <xf numFmtId="177" fontId="1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Fill="1" applyBorder="1">
      <alignment vertical="center"/>
    </xf>
    <xf numFmtId="0" fontId="0" fillId="0" borderId="8" xfId="0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0" fontId="1" fillId="0" borderId="0" xfId="3" applyFill="1" applyBorder="1">
      <alignment vertical="center"/>
    </xf>
    <xf numFmtId="0" fontId="2" fillId="0" borderId="4" xfId="2" applyFill="1" applyBorder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1" fillId="0" borderId="0" xfId="3" applyFill="1" applyBorder="1" applyAlignment="1"/>
    <xf numFmtId="0" fontId="7" fillId="0" borderId="7" xfId="0" applyFont="1" applyFill="1" applyBorder="1" applyAlignment="1"/>
    <xf numFmtId="0" fontId="1" fillId="0" borderId="7" xfId="3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>
      <alignment vertical="center"/>
    </xf>
    <xf numFmtId="0" fontId="1" fillId="0" borderId="4" xfId="2" applyFont="1" applyFill="1" applyBorder="1">
      <alignment vertical="center"/>
    </xf>
    <xf numFmtId="0" fontId="5" fillId="0" borderId="4" xfId="0" applyFont="1" applyBorder="1" applyAlignment="1"/>
    <xf numFmtId="0" fontId="5" fillId="0" borderId="4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/>
    <xf numFmtId="9" fontId="0" fillId="0" borderId="0" xfId="0" applyNumberFormat="1" applyFill="1" applyBorder="1">
      <alignment vertical="center"/>
    </xf>
    <xf numFmtId="9" fontId="0" fillId="0" borderId="0" xfId="0" applyNumberFormat="1" applyBorder="1">
      <alignment vertical="center"/>
    </xf>
    <xf numFmtId="9" fontId="0" fillId="4" borderId="5" xfId="0" applyNumberFormat="1" applyFill="1" applyBorder="1">
      <alignment vertical="center"/>
    </xf>
    <xf numFmtId="0" fontId="0" fillId="0" borderId="5" xfId="0" applyBorder="1">
      <alignment vertical="center"/>
    </xf>
    <xf numFmtId="0" fontId="0" fillId="0" borderId="0" xfId="3" applyFont="1" applyFill="1" applyBorder="1">
      <alignment vertical="center"/>
    </xf>
    <xf numFmtId="9" fontId="0" fillId="0" borderId="7" xfId="0" applyNumberFormat="1" applyFill="1" applyBorder="1">
      <alignment vertical="center"/>
    </xf>
    <xf numFmtId="9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0" fillId="0" borderId="0" xfId="1" applyFont="1" applyFill="1" applyBorder="1">
      <alignment vertical="center"/>
    </xf>
    <xf numFmtId="0" fontId="0" fillId="0" borderId="0" xfId="0" applyFill="1" applyBorder="1" applyAlignment="1">
      <alignment vertical="center"/>
    </xf>
    <xf numFmtId="9" fontId="0" fillId="0" borderId="7" xfId="1" applyFont="1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5" xfId="0" applyFill="1" applyBorder="1">
      <alignment vertical="center"/>
    </xf>
    <xf numFmtId="0" fontId="11" fillId="0" borderId="0" xfId="0" applyFont="1" applyBorder="1">
      <alignment vertical="center"/>
    </xf>
    <xf numFmtId="10" fontId="5" fillId="0" borderId="5" xfId="1" applyNumberFormat="1" applyFont="1" applyBorder="1">
      <alignment vertical="center"/>
    </xf>
    <xf numFmtId="0" fontId="5" fillId="0" borderId="0" xfId="2" applyFont="1" applyFill="1" applyBorder="1" applyAlignment="1"/>
    <xf numFmtId="176" fontId="5" fillId="0" borderId="0" xfId="1" applyNumberFormat="1" applyFont="1" applyFill="1" applyBorder="1">
      <alignment vertical="center"/>
    </xf>
    <xf numFmtId="0" fontId="5" fillId="0" borderId="0" xfId="2" applyFont="1" applyFill="1" applyBorder="1">
      <alignment vertical="center"/>
    </xf>
    <xf numFmtId="0" fontId="5" fillId="0" borderId="7" xfId="2" applyFont="1" applyFill="1" applyBorder="1">
      <alignment vertical="center"/>
    </xf>
    <xf numFmtId="176" fontId="5" fillId="0" borderId="7" xfId="1" applyNumberFormat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2" applyFill="1" applyBorder="1">
      <alignment vertical="center"/>
    </xf>
    <xf numFmtId="0" fontId="2" fillId="0" borderId="7" xfId="2" applyFill="1" applyBorder="1">
      <alignment vertical="center"/>
    </xf>
    <xf numFmtId="0" fontId="5" fillId="0" borderId="7" xfId="0" applyFont="1" applyBorder="1">
      <alignment vertical="center"/>
    </xf>
    <xf numFmtId="10" fontId="5" fillId="0" borderId="8" xfId="1" applyNumberFormat="1" applyFont="1" applyBorder="1">
      <alignment vertical="center"/>
    </xf>
  </cellXfs>
  <cellStyles count="4">
    <cellStyle name="20% - 輔色1" xfId="3" builtinId="30"/>
    <cellStyle name="一般" xfId="0" builtinId="0"/>
    <cellStyle name="百分比" xfId="1" builtinId="5"/>
    <cellStyle name="壞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8"/>
  <sheetViews>
    <sheetView topLeftCell="A43" workbookViewId="0">
      <selection activeCell="B50" sqref="B50:C50"/>
    </sheetView>
  </sheetViews>
  <sheetFormatPr defaultRowHeight="16.2"/>
  <cols>
    <col min="1" max="1" width="14" bestFit="1" customWidth="1"/>
    <col min="2" max="2" width="11.5546875" bestFit="1" customWidth="1"/>
    <col min="3" max="3" width="10.44140625" bestFit="1" customWidth="1"/>
    <col min="4" max="4" width="11.6640625" bestFit="1" customWidth="1"/>
    <col min="13" max="13" width="11.6640625" bestFit="1" customWidth="1"/>
    <col min="16" max="16" width="8.88671875" style="6"/>
    <col min="18" max="18" width="23.21875" bestFit="1" customWidth="1"/>
    <col min="19" max="19" width="21.33203125" bestFit="1" customWidth="1"/>
    <col min="30" max="30" width="8.88671875" style="6"/>
    <col min="32" max="32" width="8.88671875" style="6"/>
    <col min="33" max="33" width="23.21875" bestFit="1" customWidth="1"/>
    <col min="34" max="34" width="15.5546875" bestFit="1" customWidth="1"/>
  </cols>
  <sheetData>
    <row r="1" spans="1:34" ht="16.8" thickBot="1">
      <c r="A1" s="17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34">
      <c r="A2" s="38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34">
      <c r="A3" s="32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34">
      <c r="A4" s="41"/>
      <c r="B4" s="42" t="s">
        <v>0</v>
      </c>
      <c r="C4" s="42" t="s">
        <v>1</v>
      </c>
      <c r="D4" s="42" t="s">
        <v>2</v>
      </c>
      <c r="E4" s="42" t="s">
        <v>3</v>
      </c>
      <c r="F4" s="42" t="s">
        <v>1</v>
      </c>
      <c r="G4" s="42" t="s">
        <v>4</v>
      </c>
      <c r="H4" s="42" t="s">
        <v>5</v>
      </c>
      <c r="I4" s="42" t="s">
        <v>6</v>
      </c>
      <c r="J4" s="42" t="s">
        <v>7</v>
      </c>
      <c r="K4" s="42" t="s">
        <v>8</v>
      </c>
      <c r="L4" s="43" t="s">
        <v>9</v>
      </c>
      <c r="M4" s="42" t="s">
        <v>10</v>
      </c>
      <c r="N4" s="43" t="s">
        <v>11</v>
      </c>
      <c r="O4" s="28"/>
      <c r="Q4" s="6"/>
      <c r="R4" s="6"/>
      <c r="S4" s="6"/>
      <c r="T4" s="6"/>
      <c r="U4" s="6"/>
      <c r="V4" s="6"/>
      <c r="W4" s="6"/>
      <c r="X4" s="6"/>
      <c r="Y4" s="6"/>
      <c r="Z4" s="4"/>
      <c r="AA4" s="6"/>
      <c r="AB4" s="4"/>
      <c r="AC4" s="4"/>
      <c r="AE4" s="4"/>
      <c r="AF4" s="9"/>
      <c r="AG4" s="6"/>
    </row>
    <row r="5" spans="1:34">
      <c r="A5" s="52" t="s">
        <v>39</v>
      </c>
      <c r="B5" s="50">
        <v>0.16</v>
      </c>
      <c r="C5" s="51">
        <v>0.04</v>
      </c>
      <c r="D5" s="51">
        <v>0.04</v>
      </c>
      <c r="E5" s="51">
        <v>0.16</v>
      </c>
      <c r="F5" s="51">
        <v>0.04</v>
      </c>
      <c r="G5" s="51">
        <v>0.04</v>
      </c>
      <c r="H5" s="51">
        <v>0.04</v>
      </c>
      <c r="I5" s="51">
        <v>0.04</v>
      </c>
      <c r="J5" s="51">
        <v>0.04</v>
      </c>
      <c r="K5" s="51">
        <v>0.04</v>
      </c>
      <c r="L5" s="43">
        <v>0.16</v>
      </c>
      <c r="M5" s="51">
        <v>0.04</v>
      </c>
      <c r="N5" s="43">
        <v>0.16</v>
      </c>
      <c r="O5" s="2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8"/>
    </row>
    <row r="6" spans="1:34">
      <c r="A6" s="54" t="s">
        <v>40</v>
      </c>
      <c r="B6" s="50">
        <v>0.16</v>
      </c>
      <c r="C6" s="50">
        <v>0.04</v>
      </c>
      <c r="D6" s="50">
        <v>0.04</v>
      </c>
      <c r="E6" s="50">
        <v>0.16</v>
      </c>
      <c r="F6" s="50">
        <v>0.04</v>
      </c>
      <c r="G6" s="50">
        <v>0.04</v>
      </c>
      <c r="H6" s="50">
        <v>0.04</v>
      </c>
      <c r="I6" s="50">
        <v>0.04</v>
      </c>
      <c r="J6" s="50">
        <v>0.04</v>
      </c>
      <c r="K6" s="50">
        <v>0.04</v>
      </c>
      <c r="L6" s="47">
        <v>7.0000000000000007E-2</v>
      </c>
      <c r="M6" s="50">
        <v>0.04</v>
      </c>
      <c r="N6" s="47">
        <v>0.16</v>
      </c>
      <c r="O6" s="3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8"/>
    </row>
    <row r="7" spans="1:34">
      <c r="A7" s="54" t="s">
        <v>41</v>
      </c>
      <c r="B7" s="50">
        <v>0.16</v>
      </c>
      <c r="C7" s="50">
        <v>0.04</v>
      </c>
      <c r="D7" s="50">
        <v>0.04</v>
      </c>
      <c r="E7" s="50">
        <v>0.16</v>
      </c>
      <c r="F7" s="50">
        <v>0.04</v>
      </c>
      <c r="G7" s="50">
        <v>0.04</v>
      </c>
      <c r="H7" s="50">
        <v>0.04</v>
      </c>
      <c r="I7" s="50">
        <v>0.04</v>
      </c>
      <c r="J7" s="50">
        <v>0.04</v>
      </c>
      <c r="K7" s="50">
        <v>0.04</v>
      </c>
      <c r="L7" s="47">
        <v>0.4</v>
      </c>
      <c r="M7" s="50">
        <v>0.04</v>
      </c>
      <c r="N7" s="47">
        <v>0.4</v>
      </c>
      <c r="O7" s="3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8"/>
    </row>
    <row r="8" spans="1:34">
      <c r="A8" s="54" t="s">
        <v>42</v>
      </c>
      <c r="B8" s="50">
        <v>0.6</v>
      </c>
      <c r="C8" s="50">
        <v>0.04</v>
      </c>
      <c r="D8" s="50">
        <v>0.04</v>
      </c>
      <c r="E8" s="50">
        <v>0.6</v>
      </c>
      <c r="F8" s="50">
        <v>0.04</v>
      </c>
      <c r="G8" s="50">
        <v>0.04</v>
      </c>
      <c r="H8" s="50">
        <v>0.04</v>
      </c>
      <c r="I8" s="50">
        <v>0.04</v>
      </c>
      <c r="J8" s="50">
        <v>0.04</v>
      </c>
      <c r="K8" s="50">
        <v>0.04</v>
      </c>
      <c r="L8" s="47">
        <v>0.4</v>
      </c>
      <c r="M8" s="50">
        <v>0.04</v>
      </c>
      <c r="N8" s="47">
        <v>0.4</v>
      </c>
      <c r="O8" s="3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8"/>
    </row>
    <row r="9" spans="1:34">
      <c r="A9" s="54" t="s">
        <v>43</v>
      </c>
      <c r="B9" s="50">
        <v>0.4</v>
      </c>
      <c r="C9" s="50">
        <v>0.04</v>
      </c>
      <c r="D9" s="50">
        <v>0.04</v>
      </c>
      <c r="E9" s="50">
        <v>0.6</v>
      </c>
      <c r="F9" s="50">
        <v>0.04</v>
      </c>
      <c r="G9" s="50">
        <v>0.04</v>
      </c>
      <c r="H9" s="50">
        <v>0.04</v>
      </c>
      <c r="I9" s="50">
        <v>0.04</v>
      </c>
      <c r="J9" s="50">
        <v>0.04</v>
      </c>
      <c r="K9" s="50">
        <v>0.04</v>
      </c>
      <c r="L9" s="47">
        <v>0.4</v>
      </c>
      <c r="M9" s="50">
        <v>0.04</v>
      </c>
      <c r="N9" s="47">
        <v>0.4</v>
      </c>
      <c r="O9" s="3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8"/>
    </row>
    <row r="10" spans="1:34">
      <c r="A10" s="54" t="s">
        <v>44</v>
      </c>
      <c r="B10" s="50">
        <v>0.6</v>
      </c>
      <c r="C10" s="50">
        <v>0.04</v>
      </c>
      <c r="D10" s="50">
        <v>0.04</v>
      </c>
      <c r="E10" s="50">
        <v>0.6</v>
      </c>
      <c r="F10" s="50">
        <v>0.04</v>
      </c>
      <c r="G10" s="50">
        <v>0.04</v>
      </c>
      <c r="H10" s="50">
        <v>0.04</v>
      </c>
      <c r="I10" s="50">
        <v>0.04</v>
      </c>
      <c r="J10" s="50">
        <v>0.04</v>
      </c>
      <c r="K10" s="50">
        <v>0.04</v>
      </c>
      <c r="L10" s="47">
        <v>0.4</v>
      </c>
      <c r="M10" s="50">
        <v>0.04</v>
      </c>
      <c r="N10" s="47">
        <v>0.4</v>
      </c>
      <c r="O10" s="3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8"/>
    </row>
    <row r="11" spans="1:34">
      <c r="A11" s="54" t="s">
        <v>45</v>
      </c>
      <c r="B11" s="50">
        <v>0.4</v>
      </c>
      <c r="C11" s="50">
        <v>7.0000000000000007E-2</v>
      </c>
      <c r="D11" s="50">
        <v>7.0000000000000007E-2</v>
      </c>
      <c r="E11" s="50">
        <v>0.16</v>
      </c>
      <c r="F11" s="50">
        <v>0.04</v>
      </c>
      <c r="G11" s="50">
        <v>0.04</v>
      </c>
      <c r="H11" s="50">
        <v>0.04</v>
      </c>
      <c r="I11" s="50">
        <v>0.04</v>
      </c>
      <c r="J11" s="50">
        <v>0.04</v>
      </c>
      <c r="K11" s="50">
        <v>0.04</v>
      </c>
      <c r="L11" s="47">
        <v>0.4</v>
      </c>
      <c r="M11" s="50">
        <v>0.04</v>
      </c>
      <c r="N11" s="47">
        <v>0.4</v>
      </c>
      <c r="O11" s="3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8"/>
    </row>
    <row r="12" spans="1:34">
      <c r="A12" s="54" t="s">
        <v>46</v>
      </c>
      <c r="B12" s="50">
        <v>0.4</v>
      </c>
      <c r="C12" s="50">
        <v>0.04</v>
      </c>
      <c r="D12" s="50">
        <v>0.04</v>
      </c>
      <c r="E12" s="50">
        <v>0.16</v>
      </c>
      <c r="F12" s="50">
        <v>0.04</v>
      </c>
      <c r="G12" s="50">
        <v>0.04</v>
      </c>
      <c r="H12" s="50">
        <v>0.04</v>
      </c>
      <c r="I12" s="50">
        <v>0.04</v>
      </c>
      <c r="J12" s="50">
        <v>0.04</v>
      </c>
      <c r="K12" s="50">
        <v>0.04</v>
      </c>
      <c r="L12" s="47">
        <v>0.4</v>
      </c>
      <c r="M12" s="50">
        <v>0.04</v>
      </c>
      <c r="N12" s="47">
        <v>0.4</v>
      </c>
      <c r="O12" s="3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8"/>
    </row>
    <row r="13" spans="1:34">
      <c r="A13" s="5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8"/>
    </row>
    <row r="14" spans="1:34">
      <c r="A14" s="32" t="s">
        <v>38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E14" s="6"/>
      <c r="AG14" s="6"/>
      <c r="AH14" s="6"/>
    </row>
    <row r="15" spans="1:34">
      <c r="A15" s="41"/>
      <c r="B15" s="42" t="s">
        <v>12</v>
      </c>
      <c r="C15" s="42" t="s">
        <v>13</v>
      </c>
      <c r="D15" s="42" t="s">
        <v>2</v>
      </c>
      <c r="E15" s="42" t="s">
        <v>14</v>
      </c>
      <c r="F15" s="42" t="s">
        <v>13</v>
      </c>
      <c r="G15" s="42" t="s">
        <v>4</v>
      </c>
      <c r="H15" s="42" t="s">
        <v>15</v>
      </c>
      <c r="I15" s="42" t="s">
        <v>6</v>
      </c>
      <c r="J15" s="42" t="s">
        <v>16</v>
      </c>
      <c r="K15" s="42" t="s">
        <v>8</v>
      </c>
      <c r="L15" s="43" t="s">
        <v>17</v>
      </c>
      <c r="M15" s="42" t="s">
        <v>18</v>
      </c>
      <c r="N15" s="43" t="s">
        <v>11</v>
      </c>
      <c r="O15" s="35"/>
      <c r="Q15" s="6"/>
      <c r="R15" s="6"/>
      <c r="S15" s="6"/>
      <c r="T15" s="6"/>
      <c r="U15" s="6"/>
      <c r="V15" s="6"/>
      <c r="W15" s="6"/>
      <c r="X15" s="6"/>
      <c r="Y15" s="6"/>
      <c r="Z15" s="4"/>
      <c r="AA15" s="6"/>
      <c r="AB15" s="4"/>
      <c r="AC15" s="4"/>
      <c r="AE15" s="4"/>
      <c r="AG15" s="6"/>
    </row>
    <row r="16" spans="1:34">
      <c r="A16" s="52" t="s">
        <v>39</v>
      </c>
      <c r="B16" s="45">
        <v>0.16</v>
      </c>
      <c r="C16" s="42">
        <v>0.04</v>
      </c>
      <c r="D16" s="42">
        <v>0.04</v>
      </c>
      <c r="E16" s="42">
        <v>0.16</v>
      </c>
      <c r="F16" s="42">
        <v>0.04</v>
      </c>
      <c r="G16" s="42">
        <v>0.04</v>
      </c>
      <c r="H16" s="42">
        <v>0.04</v>
      </c>
      <c r="I16" s="42">
        <v>0.04</v>
      </c>
      <c r="J16" s="42">
        <v>0.04</v>
      </c>
      <c r="K16" s="42">
        <v>0.04</v>
      </c>
      <c r="L16" s="43">
        <v>0.16</v>
      </c>
      <c r="M16" s="42">
        <v>0.04</v>
      </c>
      <c r="N16" s="43">
        <v>0.16</v>
      </c>
      <c r="O16" s="3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6"/>
    </row>
    <row r="17" spans="1:34">
      <c r="A17" s="54" t="s">
        <v>40</v>
      </c>
      <c r="B17" s="46">
        <v>0.4</v>
      </c>
      <c r="C17" s="46">
        <v>0.04</v>
      </c>
      <c r="D17" s="46">
        <v>0.04</v>
      </c>
      <c r="E17" s="46">
        <v>0.16</v>
      </c>
      <c r="F17" s="46">
        <v>0.04</v>
      </c>
      <c r="G17" s="46">
        <v>0.04</v>
      </c>
      <c r="H17" s="46">
        <v>0.04</v>
      </c>
      <c r="I17" s="46">
        <v>0.04</v>
      </c>
      <c r="J17" s="46">
        <v>0.04</v>
      </c>
      <c r="K17" s="46">
        <v>0.04</v>
      </c>
      <c r="L17" s="47">
        <v>0.16</v>
      </c>
      <c r="M17" s="46">
        <v>0.04</v>
      </c>
      <c r="N17" s="47">
        <v>7.0000000000000007E-2</v>
      </c>
      <c r="O17" s="3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6"/>
    </row>
    <row r="18" spans="1:34">
      <c r="A18" s="54" t="s">
        <v>41</v>
      </c>
      <c r="B18" s="46">
        <v>0.4</v>
      </c>
      <c r="C18" s="46">
        <v>0.04</v>
      </c>
      <c r="D18" s="46">
        <v>0.04</v>
      </c>
      <c r="E18" s="46">
        <v>0.16</v>
      </c>
      <c r="F18" s="46">
        <v>0.04</v>
      </c>
      <c r="G18" s="46">
        <v>0.04</v>
      </c>
      <c r="H18" s="46">
        <v>0.04</v>
      </c>
      <c r="I18" s="46">
        <v>0.04</v>
      </c>
      <c r="J18" s="46">
        <v>0.04</v>
      </c>
      <c r="K18" s="46">
        <v>0.04</v>
      </c>
      <c r="L18" s="47">
        <v>0.4</v>
      </c>
      <c r="M18" s="46">
        <v>0.04</v>
      </c>
      <c r="N18" s="47">
        <v>0.16</v>
      </c>
      <c r="O18" s="3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6"/>
    </row>
    <row r="19" spans="1:34">
      <c r="A19" s="54" t="s">
        <v>42</v>
      </c>
      <c r="B19" s="46">
        <v>0.4</v>
      </c>
      <c r="C19" s="46">
        <v>0.04</v>
      </c>
      <c r="D19" s="46">
        <v>0.04</v>
      </c>
      <c r="E19" s="46">
        <v>0.4</v>
      </c>
      <c r="F19" s="46">
        <v>0.04</v>
      </c>
      <c r="G19" s="46">
        <v>0.04</v>
      </c>
      <c r="H19" s="46">
        <v>0.04</v>
      </c>
      <c r="I19" s="46">
        <v>0.04</v>
      </c>
      <c r="J19" s="46">
        <v>0.04</v>
      </c>
      <c r="K19" s="46">
        <v>0.04</v>
      </c>
      <c r="L19" s="47">
        <v>0.16</v>
      </c>
      <c r="M19" s="46">
        <v>0.04</v>
      </c>
      <c r="N19" s="47">
        <v>0.4</v>
      </c>
      <c r="O19" s="3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6"/>
    </row>
    <row r="20" spans="1:34">
      <c r="A20" s="54" t="s">
        <v>43</v>
      </c>
      <c r="B20" s="46">
        <v>0.4</v>
      </c>
      <c r="C20" s="46">
        <v>0.04</v>
      </c>
      <c r="D20" s="46">
        <v>0.04</v>
      </c>
      <c r="E20" s="46">
        <v>0.4</v>
      </c>
      <c r="F20" s="46">
        <v>0.04</v>
      </c>
      <c r="G20" s="46">
        <v>0.04</v>
      </c>
      <c r="H20" s="46">
        <v>0.04</v>
      </c>
      <c r="I20" s="46">
        <v>0.04</v>
      </c>
      <c r="J20" s="46">
        <v>0.04</v>
      </c>
      <c r="K20" s="46">
        <v>0.04</v>
      </c>
      <c r="L20" s="47">
        <v>0.4</v>
      </c>
      <c r="M20" s="46">
        <v>0.04</v>
      </c>
      <c r="N20" s="47">
        <v>0.4</v>
      </c>
      <c r="O20" s="3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6"/>
    </row>
    <row r="21" spans="1:34">
      <c r="A21" s="54" t="s">
        <v>44</v>
      </c>
      <c r="B21" s="46">
        <v>0.6</v>
      </c>
      <c r="C21" s="46">
        <v>0.04</v>
      </c>
      <c r="D21" s="46">
        <v>0.04</v>
      </c>
      <c r="E21" s="46">
        <v>0.4</v>
      </c>
      <c r="F21" s="46">
        <v>0.04</v>
      </c>
      <c r="G21" s="46">
        <v>0.04</v>
      </c>
      <c r="H21" s="46">
        <v>0.04</v>
      </c>
      <c r="I21" s="46">
        <v>0.04</v>
      </c>
      <c r="J21" s="46">
        <v>0.04</v>
      </c>
      <c r="K21" s="46">
        <v>0.04</v>
      </c>
      <c r="L21" s="47">
        <v>0.4</v>
      </c>
      <c r="M21" s="46">
        <v>0.04</v>
      </c>
      <c r="N21" s="47">
        <v>0.4</v>
      </c>
      <c r="O21" s="3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6"/>
    </row>
    <row r="22" spans="1:34">
      <c r="A22" s="54" t="s">
        <v>45</v>
      </c>
      <c r="B22" s="46">
        <v>0.4</v>
      </c>
      <c r="C22" s="46">
        <v>0.04</v>
      </c>
      <c r="D22" s="46">
        <v>0.04</v>
      </c>
      <c r="E22" s="46">
        <v>0.16</v>
      </c>
      <c r="F22" s="46">
        <v>0.04</v>
      </c>
      <c r="G22" s="46">
        <v>0.04</v>
      </c>
      <c r="H22" s="46">
        <v>0.04</v>
      </c>
      <c r="I22" s="46">
        <v>0.04</v>
      </c>
      <c r="J22" s="46">
        <v>0.04</v>
      </c>
      <c r="K22" s="46">
        <v>0.04</v>
      </c>
      <c r="L22" s="47">
        <v>0.4</v>
      </c>
      <c r="M22" s="46">
        <v>0.04</v>
      </c>
      <c r="N22" s="47">
        <v>0.4</v>
      </c>
      <c r="O22" s="3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6"/>
    </row>
    <row r="23" spans="1:34" ht="16.8" thickBot="1">
      <c r="A23" s="55" t="s">
        <v>46</v>
      </c>
      <c r="B23" s="48">
        <v>0.6</v>
      </c>
      <c r="C23" s="48">
        <v>0.04</v>
      </c>
      <c r="D23" s="48">
        <v>0.04</v>
      </c>
      <c r="E23" s="48">
        <v>0.4</v>
      </c>
      <c r="F23" s="48">
        <v>0.04</v>
      </c>
      <c r="G23" s="48">
        <v>0.04</v>
      </c>
      <c r="H23" s="48">
        <v>0.04</v>
      </c>
      <c r="I23" s="48">
        <v>0.04</v>
      </c>
      <c r="J23" s="48">
        <v>0.04</v>
      </c>
      <c r="K23" s="48">
        <v>0.04</v>
      </c>
      <c r="L23" s="49">
        <v>0.4</v>
      </c>
      <c r="M23" s="48">
        <v>0.04</v>
      </c>
      <c r="N23" s="49">
        <v>0.6</v>
      </c>
      <c r="O23" s="3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6"/>
    </row>
    <row r="24" spans="1:34">
      <c r="A24" s="1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7"/>
      <c r="M24" s="16"/>
      <c r="N24" s="7"/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6"/>
    </row>
    <row r="25" spans="1:34" ht="16.8" thickBot="1">
      <c r="A25" s="37" t="s">
        <v>56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6"/>
    </row>
    <row r="26" spans="1:34">
      <c r="A26" s="68" t="s">
        <v>47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75"/>
      <c r="Q26" s="75"/>
      <c r="R26" s="75"/>
      <c r="S26" s="76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6"/>
    </row>
    <row r="27" spans="1:34">
      <c r="A27" s="70" t="s">
        <v>37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39"/>
      <c r="Q27" s="39"/>
      <c r="R27" s="39"/>
      <c r="S27" s="40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6"/>
    </row>
    <row r="28" spans="1:34" s="6" customFormat="1">
      <c r="A28" s="41"/>
      <c r="B28" s="42" t="s">
        <v>20</v>
      </c>
      <c r="C28" s="42" t="s">
        <v>21</v>
      </c>
      <c r="D28" s="42" t="s">
        <v>22</v>
      </c>
      <c r="E28" s="42" t="s">
        <v>23</v>
      </c>
      <c r="F28" s="42" t="s">
        <v>21</v>
      </c>
      <c r="G28" s="42" t="s">
        <v>24</v>
      </c>
      <c r="H28" s="42" t="s">
        <v>25</v>
      </c>
      <c r="I28" s="42" t="s">
        <v>26</v>
      </c>
      <c r="J28" s="42" t="s">
        <v>27</v>
      </c>
      <c r="K28" s="42" t="s">
        <v>28</v>
      </c>
      <c r="L28" s="43" t="s">
        <v>29</v>
      </c>
      <c r="M28" s="42" t="s">
        <v>30</v>
      </c>
      <c r="N28" s="43" t="s">
        <v>31</v>
      </c>
      <c r="O28" s="43"/>
      <c r="P28" s="27" t="s">
        <v>48</v>
      </c>
      <c r="Q28" s="27" t="s">
        <v>49</v>
      </c>
      <c r="R28" s="64" t="s">
        <v>50</v>
      </c>
      <c r="S28" s="77" t="s">
        <v>51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8"/>
      <c r="AG28" s="8"/>
      <c r="AH28" s="8"/>
    </row>
    <row r="29" spans="1:34" s="6" customFormat="1">
      <c r="A29" s="52" t="s">
        <v>39</v>
      </c>
      <c r="B29" s="72">
        <v>1</v>
      </c>
      <c r="C29" s="72">
        <v>0.25</v>
      </c>
      <c r="D29" s="72">
        <v>0.25</v>
      </c>
      <c r="E29" s="72">
        <v>1</v>
      </c>
      <c r="F29" s="72">
        <v>0.25</v>
      </c>
      <c r="G29" s="72">
        <v>0.25</v>
      </c>
      <c r="H29" s="72">
        <v>0.25</v>
      </c>
      <c r="I29" s="72">
        <v>0.25</v>
      </c>
      <c r="J29" s="72">
        <v>0.25</v>
      </c>
      <c r="K29" s="72">
        <v>0.25</v>
      </c>
      <c r="L29" s="72">
        <v>1</v>
      </c>
      <c r="M29" s="72">
        <v>0.25</v>
      </c>
      <c r="N29" s="72">
        <v>1</v>
      </c>
      <c r="O29" s="72"/>
      <c r="P29" s="61">
        <v>0.75</v>
      </c>
      <c r="Q29" s="60">
        <v>0.75</v>
      </c>
      <c r="R29" s="61">
        <v>0.75</v>
      </c>
      <c r="S29" s="62">
        <v>0.75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8"/>
      <c r="AG29" s="8"/>
      <c r="AH29" s="8"/>
    </row>
    <row r="30" spans="1:34" s="6" customFormat="1">
      <c r="A30" s="54" t="s">
        <v>40</v>
      </c>
      <c r="B30" s="72">
        <v>1</v>
      </c>
      <c r="C30" s="72">
        <v>0.25</v>
      </c>
      <c r="D30" s="72">
        <v>0.25</v>
      </c>
      <c r="E30" s="72">
        <v>1</v>
      </c>
      <c r="F30" s="72">
        <v>0.25</v>
      </c>
      <c r="G30" s="72">
        <v>0.25</v>
      </c>
      <c r="H30" s="72">
        <v>0.25</v>
      </c>
      <c r="I30" s="72">
        <v>0.25</v>
      </c>
      <c r="J30" s="72">
        <v>0.25</v>
      </c>
      <c r="K30" s="72">
        <v>0.25</v>
      </c>
      <c r="L30" s="72">
        <v>0.43750000000000006</v>
      </c>
      <c r="M30" s="72">
        <v>0.25</v>
      </c>
      <c r="N30" s="72">
        <v>1</v>
      </c>
      <c r="O30" s="72"/>
      <c r="P30" s="61">
        <v>0.75</v>
      </c>
      <c r="Q30" s="60">
        <v>0.18750000000000006</v>
      </c>
      <c r="R30" s="61">
        <v>0.46875</v>
      </c>
      <c r="S30" s="62">
        <v>0.328125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8"/>
      <c r="AG30" s="8"/>
      <c r="AH30" s="8"/>
    </row>
    <row r="31" spans="1:34" s="6" customFormat="1">
      <c r="A31" s="54" t="s">
        <v>41</v>
      </c>
      <c r="B31" s="72">
        <v>1</v>
      </c>
      <c r="C31" s="72">
        <v>0.25</v>
      </c>
      <c r="D31" s="72">
        <v>0.25</v>
      </c>
      <c r="E31" s="72">
        <v>1</v>
      </c>
      <c r="F31" s="72">
        <v>0.25</v>
      </c>
      <c r="G31" s="72">
        <v>0.25</v>
      </c>
      <c r="H31" s="72">
        <v>0.25</v>
      </c>
      <c r="I31" s="72">
        <v>0.25</v>
      </c>
      <c r="J31" s="72">
        <v>0.25</v>
      </c>
      <c r="K31" s="72">
        <v>0.25</v>
      </c>
      <c r="L31" s="72">
        <v>2.5</v>
      </c>
      <c r="M31" s="72">
        <v>0.25</v>
      </c>
      <c r="N31" s="72">
        <v>2.5</v>
      </c>
      <c r="O31" s="72"/>
      <c r="P31" s="61">
        <v>2.25</v>
      </c>
      <c r="Q31" s="60">
        <v>2.25</v>
      </c>
      <c r="R31" s="61">
        <v>2.25</v>
      </c>
      <c r="S31" s="62">
        <v>1.425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8"/>
      <c r="AG31" s="8"/>
      <c r="AH31" s="8"/>
    </row>
    <row r="32" spans="1:34" s="6" customFormat="1">
      <c r="A32" s="54" t="s">
        <v>42</v>
      </c>
      <c r="B32" s="72">
        <v>1</v>
      </c>
      <c r="C32" s="72">
        <v>6.6666666666666666E-2</v>
      </c>
      <c r="D32" s="72">
        <v>6.6666666666666666E-2</v>
      </c>
      <c r="E32" s="72">
        <v>1</v>
      </c>
      <c r="F32" s="72">
        <v>6.6666666666666666E-2</v>
      </c>
      <c r="G32" s="72">
        <v>6.6666666666666666E-2</v>
      </c>
      <c r="H32" s="72">
        <v>6.6666666666666666E-2</v>
      </c>
      <c r="I32" s="72">
        <v>6.6666666666666666E-2</v>
      </c>
      <c r="J32" s="72">
        <v>6.6666666666666666E-2</v>
      </c>
      <c r="K32" s="72">
        <v>6.6666666666666666E-2</v>
      </c>
      <c r="L32" s="72">
        <v>0.66666666666666674</v>
      </c>
      <c r="M32" s="72">
        <v>6.6666666666666666E-2</v>
      </c>
      <c r="N32" s="72">
        <v>0.66666666666666674</v>
      </c>
      <c r="O32" s="72"/>
      <c r="P32" s="61">
        <v>0.60000000000000009</v>
      </c>
      <c r="Q32" s="60">
        <v>0.60000000000000009</v>
      </c>
      <c r="R32" s="61">
        <v>0.60000000000000009</v>
      </c>
      <c r="S32" s="62">
        <v>0.60000000000000009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8"/>
      <c r="AG32" s="8"/>
      <c r="AH32" s="8"/>
    </row>
    <row r="33" spans="1:34" s="6" customFormat="1">
      <c r="A33" s="54" t="s">
        <v>43</v>
      </c>
      <c r="B33" s="72">
        <v>1</v>
      </c>
      <c r="C33" s="72">
        <v>9.9999999999999992E-2</v>
      </c>
      <c r="D33" s="72">
        <v>9.9999999999999992E-2</v>
      </c>
      <c r="E33" s="72">
        <v>1.4999999999999998</v>
      </c>
      <c r="F33" s="72">
        <v>9.9999999999999992E-2</v>
      </c>
      <c r="G33" s="72">
        <v>9.9999999999999992E-2</v>
      </c>
      <c r="H33" s="72">
        <v>9.9999999999999992E-2</v>
      </c>
      <c r="I33" s="72">
        <v>9.9999999999999992E-2</v>
      </c>
      <c r="J33" s="72">
        <v>9.9999999999999992E-2</v>
      </c>
      <c r="K33" s="72">
        <v>9.9999999999999992E-2</v>
      </c>
      <c r="L33" s="72">
        <v>1</v>
      </c>
      <c r="M33" s="72">
        <v>9.9999999999999992E-2</v>
      </c>
      <c r="N33" s="72">
        <v>1</v>
      </c>
      <c r="O33" s="72"/>
      <c r="P33" s="61">
        <v>0.9</v>
      </c>
      <c r="Q33" s="60">
        <v>0.9</v>
      </c>
      <c r="R33" s="61">
        <v>0.9</v>
      </c>
      <c r="S33" s="62">
        <v>0.9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8"/>
      <c r="AG33" s="8"/>
      <c r="AH33" s="8"/>
    </row>
    <row r="34" spans="1:34" s="6" customFormat="1">
      <c r="A34" s="54" t="s">
        <v>44</v>
      </c>
      <c r="B34" s="72">
        <v>1</v>
      </c>
      <c r="C34" s="72">
        <v>6.6666666666666666E-2</v>
      </c>
      <c r="D34" s="72">
        <v>6.6666666666666666E-2</v>
      </c>
      <c r="E34" s="72">
        <v>1</v>
      </c>
      <c r="F34" s="72">
        <v>6.6666666666666666E-2</v>
      </c>
      <c r="G34" s="72">
        <v>6.6666666666666666E-2</v>
      </c>
      <c r="H34" s="72">
        <v>6.6666666666666666E-2</v>
      </c>
      <c r="I34" s="72">
        <v>6.6666666666666666E-2</v>
      </c>
      <c r="J34" s="72">
        <v>6.6666666666666666E-2</v>
      </c>
      <c r="K34" s="72">
        <v>6.6666666666666666E-2</v>
      </c>
      <c r="L34" s="72">
        <v>0.66666666666666674</v>
      </c>
      <c r="M34" s="72">
        <v>6.6666666666666666E-2</v>
      </c>
      <c r="N34" s="72">
        <v>0.66666666666666674</v>
      </c>
      <c r="O34" s="72"/>
      <c r="P34" s="61">
        <v>0.60000000000000009</v>
      </c>
      <c r="Q34" s="60">
        <v>0.60000000000000009</v>
      </c>
      <c r="R34" s="61">
        <v>0.60000000000000009</v>
      </c>
      <c r="S34" s="62">
        <v>0.60000000000000009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8"/>
      <c r="AG34" s="8"/>
      <c r="AH34" s="8"/>
    </row>
    <row r="35" spans="1:34" s="6" customFormat="1">
      <c r="A35" s="54" t="s">
        <v>45</v>
      </c>
      <c r="B35" s="72">
        <v>1</v>
      </c>
      <c r="C35" s="72">
        <v>0.17500000000000002</v>
      </c>
      <c r="D35" s="72">
        <v>0.17500000000000002</v>
      </c>
      <c r="E35" s="72">
        <v>0.39999999999999997</v>
      </c>
      <c r="F35" s="72">
        <v>9.9999999999999992E-2</v>
      </c>
      <c r="G35" s="72">
        <v>9.9999999999999992E-2</v>
      </c>
      <c r="H35" s="72">
        <v>9.9999999999999992E-2</v>
      </c>
      <c r="I35" s="72">
        <v>9.9999999999999992E-2</v>
      </c>
      <c r="J35" s="72">
        <v>9.9999999999999992E-2</v>
      </c>
      <c r="K35" s="72">
        <v>9.9999999999999992E-2</v>
      </c>
      <c r="L35" s="72">
        <v>1</v>
      </c>
      <c r="M35" s="72">
        <v>9.9999999999999992E-2</v>
      </c>
      <c r="N35" s="72">
        <v>1</v>
      </c>
      <c r="O35" s="72"/>
      <c r="P35" s="61">
        <v>0.9</v>
      </c>
      <c r="Q35" s="60">
        <v>0.9</v>
      </c>
      <c r="R35" s="61">
        <v>0.9</v>
      </c>
      <c r="S35" s="62">
        <v>0.9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8"/>
      <c r="AG35" s="8"/>
      <c r="AH35" s="8"/>
    </row>
    <row r="36" spans="1:34" s="6" customFormat="1">
      <c r="A36" s="54" t="s">
        <v>46</v>
      </c>
      <c r="B36" s="72">
        <v>1</v>
      </c>
      <c r="C36" s="72">
        <v>9.9999999999999992E-2</v>
      </c>
      <c r="D36" s="72">
        <v>9.9999999999999992E-2</v>
      </c>
      <c r="E36" s="72">
        <v>0.39999999999999997</v>
      </c>
      <c r="F36" s="72">
        <v>9.9999999999999992E-2</v>
      </c>
      <c r="G36" s="72">
        <v>9.9999999999999992E-2</v>
      </c>
      <c r="H36" s="72">
        <v>9.9999999999999992E-2</v>
      </c>
      <c r="I36" s="72">
        <v>9.9999999999999992E-2</v>
      </c>
      <c r="J36" s="72">
        <v>9.9999999999999992E-2</v>
      </c>
      <c r="K36" s="72">
        <v>9.9999999999999992E-2</v>
      </c>
      <c r="L36" s="72">
        <v>1</v>
      </c>
      <c r="M36" s="72">
        <v>9.9999999999999992E-2</v>
      </c>
      <c r="N36" s="72">
        <v>1</v>
      </c>
      <c r="O36" s="72"/>
      <c r="P36" s="61">
        <v>0.9</v>
      </c>
      <c r="Q36" s="60">
        <v>0.9</v>
      </c>
      <c r="R36" s="61">
        <v>0.9</v>
      </c>
      <c r="S36" s="62">
        <v>0.83333333333333337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8"/>
      <c r="AG36" s="8"/>
      <c r="AH36" s="8"/>
    </row>
    <row r="37" spans="1:34" s="6" customFormat="1">
      <c r="A37" s="70" t="s">
        <v>38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33"/>
      <c r="Q37" s="33"/>
      <c r="R37" s="33"/>
      <c r="S37" s="34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8"/>
      <c r="AG37" s="8"/>
      <c r="AH37" s="8"/>
    </row>
    <row r="38" spans="1:34" s="6" customFormat="1">
      <c r="A38" s="41"/>
      <c r="B38" s="42" t="s">
        <v>20</v>
      </c>
      <c r="C38" s="42" t="s">
        <v>21</v>
      </c>
      <c r="D38" s="42" t="s">
        <v>22</v>
      </c>
      <c r="E38" s="42" t="s">
        <v>23</v>
      </c>
      <c r="F38" s="42" t="s">
        <v>21</v>
      </c>
      <c r="G38" s="42" t="s">
        <v>24</v>
      </c>
      <c r="H38" s="42" t="s">
        <v>25</v>
      </c>
      <c r="I38" s="42" t="s">
        <v>26</v>
      </c>
      <c r="J38" s="42" t="s">
        <v>27</v>
      </c>
      <c r="K38" s="42" t="s">
        <v>28</v>
      </c>
      <c r="L38" s="43" t="s">
        <v>29</v>
      </c>
      <c r="M38" s="42" t="s">
        <v>30</v>
      </c>
      <c r="N38" s="43" t="s">
        <v>31</v>
      </c>
      <c r="O38" s="43"/>
      <c r="P38" s="27" t="s">
        <v>32</v>
      </c>
      <c r="Q38" s="43" t="s">
        <v>33</v>
      </c>
      <c r="R38" s="64" t="s">
        <v>34</v>
      </c>
      <c r="S38" s="63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8"/>
      <c r="AG38" s="8"/>
      <c r="AH38" s="8"/>
    </row>
    <row r="39" spans="1:34" s="6" customFormat="1">
      <c r="A39" s="52" t="s">
        <v>39</v>
      </c>
      <c r="B39" s="72">
        <v>1</v>
      </c>
      <c r="C39" s="72">
        <v>0.25</v>
      </c>
      <c r="D39" s="72">
        <v>0.25</v>
      </c>
      <c r="E39" s="72">
        <v>1</v>
      </c>
      <c r="F39" s="72">
        <v>0.25</v>
      </c>
      <c r="G39" s="72">
        <v>0.25</v>
      </c>
      <c r="H39" s="72">
        <v>0.25</v>
      </c>
      <c r="I39" s="72">
        <v>0.25</v>
      </c>
      <c r="J39" s="72">
        <v>0.25</v>
      </c>
      <c r="K39" s="72">
        <v>0.25</v>
      </c>
      <c r="L39" s="72">
        <v>1</v>
      </c>
      <c r="M39" s="72">
        <v>0.25</v>
      </c>
      <c r="N39" s="72">
        <v>1</v>
      </c>
      <c r="O39" s="72"/>
      <c r="P39" s="61">
        <v>0.75</v>
      </c>
      <c r="Q39" s="60">
        <v>0.75</v>
      </c>
      <c r="R39" s="61">
        <v>0.75</v>
      </c>
      <c r="S39" s="63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8"/>
      <c r="AG39" s="8"/>
      <c r="AH39" s="8"/>
    </row>
    <row r="40" spans="1:34" s="6" customFormat="1">
      <c r="A40" s="54" t="s">
        <v>40</v>
      </c>
      <c r="B40" s="72">
        <v>1</v>
      </c>
      <c r="C40" s="72">
        <v>9.9999999999999992E-2</v>
      </c>
      <c r="D40" s="72">
        <v>9.9999999999999992E-2</v>
      </c>
      <c r="E40" s="72">
        <v>0.39999999999999997</v>
      </c>
      <c r="F40" s="72">
        <v>9.9999999999999992E-2</v>
      </c>
      <c r="G40" s="72">
        <v>9.9999999999999992E-2</v>
      </c>
      <c r="H40" s="72">
        <v>9.9999999999999992E-2</v>
      </c>
      <c r="I40" s="72">
        <v>9.9999999999999992E-2</v>
      </c>
      <c r="J40" s="72">
        <v>9.9999999999999992E-2</v>
      </c>
      <c r="K40" s="72">
        <v>9.9999999999999992E-2</v>
      </c>
      <c r="L40" s="72">
        <v>0.39999999999999997</v>
      </c>
      <c r="M40" s="72">
        <v>9.9999999999999992E-2</v>
      </c>
      <c r="N40" s="72">
        <v>0.17500000000000002</v>
      </c>
      <c r="O40" s="72"/>
      <c r="P40" s="61">
        <v>7.5000000000000025E-2</v>
      </c>
      <c r="Q40" s="60">
        <v>0.3</v>
      </c>
      <c r="R40" s="61">
        <v>0.1875</v>
      </c>
      <c r="S40" s="63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8"/>
      <c r="AG40" s="8"/>
      <c r="AH40" s="8"/>
    </row>
    <row r="41" spans="1:34" s="6" customFormat="1">
      <c r="A41" s="54" t="s">
        <v>41</v>
      </c>
      <c r="B41" s="72">
        <v>1</v>
      </c>
      <c r="C41" s="72">
        <v>9.9999999999999992E-2</v>
      </c>
      <c r="D41" s="72">
        <v>9.9999999999999992E-2</v>
      </c>
      <c r="E41" s="72">
        <v>0.39999999999999997</v>
      </c>
      <c r="F41" s="72">
        <v>9.9999999999999992E-2</v>
      </c>
      <c r="G41" s="72">
        <v>9.9999999999999992E-2</v>
      </c>
      <c r="H41" s="72">
        <v>9.9999999999999992E-2</v>
      </c>
      <c r="I41" s="72">
        <v>9.9999999999999992E-2</v>
      </c>
      <c r="J41" s="72">
        <v>9.9999999999999992E-2</v>
      </c>
      <c r="K41" s="72">
        <v>9.9999999999999992E-2</v>
      </c>
      <c r="L41" s="72">
        <v>1</v>
      </c>
      <c r="M41" s="72">
        <v>9.9999999999999992E-2</v>
      </c>
      <c r="N41" s="72">
        <v>0.39999999999999997</v>
      </c>
      <c r="O41" s="72"/>
      <c r="P41" s="61">
        <v>0.3</v>
      </c>
      <c r="Q41" s="60">
        <v>0.9</v>
      </c>
      <c r="R41" s="61">
        <v>0.6</v>
      </c>
      <c r="S41" s="63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8"/>
      <c r="AG41" s="8"/>
      <c r="AH41" s="8"/>
    </row>
    <row r="42" spans="1:34" s="6" customFormat="1">
      <c r="A42" s="54" t="s">
        <v>42</v>
      </c>
      <c r="B42" s="72">
        <v>1</v>
      </c>
      <c r="C42" s="72">
        <v>9.9999999999999992E-2</v>
      </c>
      <c r="D42" s="72">
        <v>9.9999999999999992E-2</v>
      </c>
      <c r="E42" s="72">
        <v>1</v>
      </c>
      <c r="F42" s="72">
        <v>9.9999999999999992E-2</v>
      </c>
      <c r="G42" s="72">
        <v>9.9999999999999992E-2</v>
      </c>
      <c r="H42" s="72">
        <v>9.9999999999999992E-2</v>
      </c>
      <c r="I42" s="72">
        <v>9.9999999999999992E-2</v>
      </c>
      <c r="J42" s="72">
        <v>9.9999999999999992E-2</v>
      </c>
      <c r="K42" s="72">
        <v>9.9999999999999992E-2</v>
      </c>
      <c r="L42" s="72">
        <v>0.39999999999999997</v>
      </c>
      <c r="M42" s="72">
        <v>9.9999999999999992E-2</v>
      </c>
      <c r="N42" s="72">
        <v>1</v>
      </c>
      <c r="O42" s="72"/>
      <c r="P42" s="61">
        <v>0.9</v>
      </c>
      <c r="Q42" s="60">
        <v>0.3</v>
      </c>
      <c r="R42" s="61">
        <v>0.6</v>
      </c>
      <c r="S42" s="63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8"/>
      <c r="AG42" s="8"/>
      <c r="AH42" s="8"/>
    </row>
    <row r="43" spans="1:34" s="6" customFormat="1">
      <c r="A43" s="54" t="s">
        <v>43</v>
      </c>
      <c r="B43" s="72">
        <v>1</v>
      </c>
      <c r="C43" s="72">
        <v>9.9999999999999992E-2</v>
      </c>
      <c r="D43" s="72">
        <v>9.9999999999999992E-2</v>
      </c>
      <c r="E43" s="72">
        <v>1</v>
      </c>
      <c r="F43" s="72">
        <v>9.9999999999999992E-2</v>
      </c>
      <c r="G43" s="72">
        <v>9.9999999999999992E-2</v>
      </c>
      <c r="H43" s="72">
        <v>9.9999999999999992E-2</v>
      </c>
      <c r="I43" s="72">
        <v>9.9999999999999992E-2</v>
      </c>
      <c r="J43" s="72">
        <v>9.9999999999999992E-2</v>
      </c>
      <c r="K43" s="72">
        <v>9.9999999999999992E-2</v>
      </c>
      <c r="L43" s="72">
        <v>1</v>
      </c>
      <c r="M43" s="72">
        <v>9.9999999999999992E-2</v>
      </c>
      <c r="N43" s="72">
        <v>1</v>
      </c>
      <c r="O43" s="72"/>
      <c r="P43" s="61">
        <v>0.9</v>
      </c>
      <c r="Q43" s="60">
        <v>0.9</v>
      </c>
      <c r="R43" s="61">
        <v>0.9</v>
      </c>
      <c r="S43" s="63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8"/>
      <c r="AG43" s="8"/>
      <c r="AH43" s="8"/>
    </row>
    <row r="44" spans="1:34" s="6" customFormat="1">
      <c r="A44" s="54" t="s">
        <v>44</v>
      </c>
      <c r="B44" s="72">
        <v>1</v>
      </c>
      <c r="C44" s="72">
        <v>6.6666666666666666E-2</v>
      </c>
      <c r="D44" s="72">
        <v>6.6666666666666666E-2</v>
      </c>
      <c r="E44" s="72">
        <v>0.66666666666666674</v>
      </c>
      <c r="F44" s="72">
        <v>6.6666666666666666E-2</v>
      </c>
      <c r="G44" s="72">
        <v>6.6666666666666666E-2</v>
      </c>
      <c r="H44" s="72">
        <v>6.6666666666666666E-2</v>
      </c>
      <c r="I44" s="72">
        <v>6.6666666666666666E-2</v>
      </c>
      <c r="J44" s="72">
        <v>6.6666666666666666E-2</v>
      </c>
      <c r="K44" s="72">
        <v>6.6666666666666666E-2</v>
      </c>
      <c r="L44" s="72">
        <v>0.66666666666666674</v>
      </c>
      <c r="M44" s="72">
        <v>6.6666666666666666E-2</v>
      </c>
      <c r="N44" s="72">
        <v>0.66666666666666674</v>
      </c>
      <c r="O44" s="72"/>
      <c r="P44" s="61">
        <v>0.60000000000000009</v>
      </c>
      <c r="Q44" s="60">
        <v>0.60000000000000009</v>
      </c>
      <c r="R44" s="61">
        <v>0.60000000000000009</v>
      </c>
      <c r="S44" s="63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8"/>
      <c r="AG44" s="8"/>
      <c r="AH44" s="8"/>
    </row>
    <row r="45" spans="1:34" s="6" customFormat="1">
      <c r="A45" s="54" t="s">
        <v>45</v>
      </c>
      <c r="B45" s="72">
        <v>1</v>
      </c>
      <c r="C45" s="72">
        <v>9.9999999999999992E-2</v>
      </c>
      <c r="D45" s="72">
        <v>9.9999999999999992E-2</v>
      </c>
      <c r="E45" s="72">
        <v>0.39999999999999997</v>
      </c>
      <c r="F45" s="72">
        <v>9.9999999999999992E-2</v>
      </c>
      <c r="G45" s="72">
        <v>9.9999999999999992E-2</v>
      </c>
      <c r="H45" s="72">
        <v>9.9999999999999992E-2</v>
      </c>
      <c r="I45" s="72">
        <v>9.9999999999999992E-2</v>
      </c>
      <c r="J45" s="72">
        <v>9.9999999999999992E-2</v>
      </c>
      <c r="K45" s="72">
        <v>9.9999999999999992E-2</v>
      </c>
      <c r="L45" s="72">
        <v>1</v>
      </c>
      <c r="M45" s="72">
        <v>9.9999999999999992E-2</v>
      </c>
      <c r="N45" s="72">
        <v>1</v>
      </c>
      <c r="O45" s="72"/>
      <c r="P45" s="61">
        <v>0.9</v>
      </c>
      <c r="Q45" s="60">
        <v>0.9</v>
      </c>
      <c r="R45" s="61">
        <v>0.9</v>
      </c>
      <c r="S45" s="63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8"/>
      <c r="AG45" s="8"/>
      <c r="AH45" s="8"/>
    </row>
    <row r="46" spans="1:34" s="6" customFormat="1" ht="16.8" thickBot="1">
      <c r="A46" s="55" t="s">
        <v>46</v>
      </c>
      <c r="B46" s="74">
        <v>1</v>
      </c>
      <c r="C46" s="74">
        <v>6.6666666666666666E-2</v>
      </c>
      <c r="D46" s="74">
        <v>6.6666666666666666E-2</v>
      </c>
      <c r="E46" s="74">
        <v>0.66666666666666674</v>
      </c>
      <c r="F46" s="74">
        <v>6.6666666666666666E-2</v>
      </c>
      <c r="G46" s="74">
        <v>6.6666666666666666E-2</v>
      </c>
      <c r="H46" s="74">
        <v>6.6666666666666666E-2</v>
      </c>
      <c r="I46" s="74">
        <v>6.6666666666666666E-2</v>
      </c>
      <c r="J46" s="74">
        <v>6.6666666666666666E-2</v>
      </c>
      <c r="K46" s="74">
        <v>6.6666666666666666E-2</v>
      </c>
      <c r="L46" s="74">
        <v>0.66666666666666674</v>
      </c>
      <c r="M46" s="74">
        <v>6.6666666666666666E-2</v>
      </c>
      <c r="N46" s="74">
        <v>1</v>
      </c>
      <c r="O46" s="74"/>
      <c r="P46" s="66">
        <v>0.93333333333333335</v>
      </c>
      <c r="Q46" s="65">
        <v>0.60000000000000009</v>
      </c>
      <c r="R46" s="66">
        <v>0.76666666666666672</v>
      </c>
      <c r="S46" s="67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8"/>
      <c r="AG46" s="8"/>
      <c r="AH46" s="8"/>
    </row>
    <row r="47" spans="1:34" s="6" customForma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5"/>
      <c r="P47" s="3"/>
      <c r="Q47" s="8"/>
      <c r="R47" s="3"/>
      <c r="S47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8"/>
      <c r="AG47" s="8"/>
      <c r="AH47" s="8"/>
    </row>
    <row r="48" spans="1:34" ht="16.2" customHeight="1" thickBot="1">
      <c r="A48" s="87" t="s">
        <v>55</v>
      </c>
      <c r="B48" s="87"/>
      <c r="C48" s="87"/>
      <c r="D48" s="87"/>
      <c r="E48" s="87"/>
      <c r="F48" s="6"/>
      <c r="G48" s="6"/>
      <c r="I48" s="56"/>
      <c r="J48" s="56"/>
      <c r="K48" s="56"/>
      <c r="L48" s="56"/>
      <c r="M48" s="56"/>
      <c r="N48" s="6"/>
    </row>
    <row r="49" spans="1:83" s="1" customFormat="1">
      <c r="A49" s="38" t="s">
        <v>52</v>
      </c>
      <c r="B49" s="85"/>
      <c r="C49" s="85"/>
      <c r="D49" s="85"/>
      <c r="E49" s="86"/>
      <c r="F49" s="10"/>
      <c r="G49" s="6"/>
      <c r="H49"/>
      <c r="I49" s="18"/>
      <c r="J49" s="18"/>
      <c r="K49" s="18"/>
      <c r="L49" s="18"/>
      <c r="M49" s="18"/>
      <c r="N49" s="13"/>
      <c r="O49" s="14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1" customFormat="1">
      <c r="A50" s="26"/>
      <c r="B50" s="78" t="s">
        <v>53</v>
      </c>
      <c r="C50" s="78" t="s">
        <v>54</v>
      </c>
      <c r="D50" s="27" t="s">
        <v>19</v>
      </c>
      <c r="E50" s="79"/>
      <c r="F50" s="10"/>
      <c r="G50" s="6"/>
      <c r="H50"/>
      <c r="I50" s="57"/>
      <c r="J50" s="57"/>
      <c r="K50" s="57"/>
      <c r="L50" s="57"/>
      <c r="M50" s="57"/>
      <c r="N50" s="13"/>
      <c r="O50" s="14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s="1" customFormat="1">
      <c r="A51" s="52" t="s">
        <v>39</v>
      </c>
      <c r="B51" s="80">
        <v>66.67</v>
      </c>
      <c r="C51" s="80">
        <v>33.33</v>
      </c>
      <c r="D51" s="81">
        <f>B51-C51</f>
        <v>33.340000000000003</v>
      </c>
      <c r="E51" s="79"/>
      <c r="F51" s="10"/>
      <c r="G51" s="6"/>
      <c r="H51"/>
      <c r="I51" s="57"/>
      <c r="J51" s="20"/>
      <c r="K51" s="58"/>
      <c r="L51" s="58"/>
      <c r="M51" s="57"/>
      <c r="N51" s="13"/>
      <c r="O51" s="14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1" customFormat="1">
      <c r="A52" s="54" t="s">
        <v>40</v>
      </c>
      <c r="B52" s="80">
        <v>59.44</v>
      </c>
      <c r="C52" s="80">
        <v>42.5</v>
      </c>
      <c r="D52" s="81">
        <f t="shared" ref="D52:D58" si="0">B52-C52</f>
        <v>16.939999999999998</v>
      </c>
      <c r="E52" s="79"/>
      <c r="F52" s="10"/>
      <c r="G52" s="6"/>
      <c r="H52"/>
      <c r="I52" s="57"/>
      <c r="J52" s="20"/>
      <c r="K52" s="59"/>
      <c r="L52" s="59"/>
      <c r="M52" s="57"/>
      <c r="N52" s="13"/>
      <c r="O52" s="14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1" customFormat="1">
      <c r="A53" s="54" t="s">
        <v>41</v>
      </c>
      <c r="B53" s="80">
        <v>55</v>
      </c>
      <c r="C53" s="80">
        <v>39.44</v>
      </c>
      <c r="D53" s="81">
        <f t="shared" si="0"/>
        <v>15.560000000000002</v>
      </c>
      <c r="E53" s="79"/>
      <c r="F53" s="10"/>
      <c r="G53" s="6"/>
      <c r="H53"/>
      <c r="I53" s="57"/>
      <c r="J53" s="20"/>
      <c r="K53" s="59"/>
      <c r="L53" s="59"/>
      <c r="M53" s="57"/>
      <c r="N53" s="13"/>
      <c r="O53" s="14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1" customFormat="1">
      <c r="A54" s="54" t="s">
        <v>42</v>
      </c>
      <c r="B54" s="80">
        <v>50.56</v>
      </c>
      <c r="C54" s="80">
        <v>43.33</v>
      </c>
      <c r="D54" s="81">
        <f t="shared" si="0"/>
        <v>7.230000000000004</v>
      </c>
      <c r="E54" s="79"/>
      <c r="F54" s="10"/>
      <c r="G54" s="6"/>
      <c r="H54"/>
      <c r="I54" s="57"/>
      <c r="J54" s="20"/>
      <c r="K54" s="59"/>
      <c r="L54" s="59"/>
      <c r="M54" s="57"/>
      <c r="N54" s="13"/>
      <c r="O54" s="1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1" customFormat="1">
      <c r="A55" s="54" t="s">
        <v>43</v>
      </c>
      <c r="B55" s="80">
        <v>59.32</v>
      </c>
      <c r="C55" s="80">
        <v>57.35</v>
      </c>
      <c r="D55" s="81">
        <f t="shared" si="0"/>
        <v>1.9699999999999989</v>
      </c>
      <c r="E55" s="79"/>
      <c r="F55" s="10"/>
      <c r="G55" s="6"/>
      <c r="H55"/>
      <c r="I55" s="57"/>
      <c r="J55" s="20"/>
      <c r="K55" s="59"/>
      <c r="L55" s="59"/>
      <c r="M55" s="57"/>
      <c r="N55" s="13"/>
      <c r="O55" s="14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1" customFormat="1">
      <c r="A56" s="54" t="s">
        <v>44</v>
      </c>
      <c r="B56" s="80">
        <v>47.8</v>
      </c>
      <c r="C56" s="80">
        <v>53.98</v>
      </c>
      <c r="D56" s="81">
        <f t="shared" si="0"/>
        <v>-6.18</v>
      </c>
      <c r="E56" s="79"/>
      <c r="F56" s="10"/>
      <c r="G56" s="6"/>
      <c r="H56"/>
      <c r="I56" s="57"/>
      <c r="J56" s="20"/>
      <c r="K56" s="59"/>
      <c r="L56" s="59"/>
      <c r="M56" s="57"/>
      <c r="N56" s="13"/>
      <c r="O56" s="14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>
      <c r="A57" s="54" t="s">
        <v>45</v>
      </c>
      <c r="B57" s="82">
        <v>70.349999999999994</v>
      </c>
      <c r="C57" s="82">
        <v>40.06</v>
      </c>
      <c r="D57" s="81">
        <f t="shared" si="0"/>
        <v>30.289999999999992</v>
      </c>
      <c r="E57" s="63"/>
      <c r="F57" s="6"/>
      <c r="G57" s="6"/>
      <c r="I57" s="57"/>
      <c r="J57" s="20"/>
      <c r="K57" s="59"/>
      <c r="L57" s="59"/>
      <c r="M57" s="57"/>
      <c r="N57" s="6"/>
    </row>
    <row r="58" spans="1:83" ht="16.8" thickBot="1">
      <c r="A58" s="55" t="s">
        <v>46</v>
      </c>
      <c r="B58" s="83">
        <v>65.83</v>
      </c>
      <c r="C58" s="83">
        <v>50.69</v>
      </c>
      <c r="D58" s="84">
        <f t="shared" si="0"/>
        <v>15.14</v>
      </c>
      <c r="E58" s="67"/>
      <c r="F58" s="6"/>
      <c r="G58" s="6"/>
      <c r="I58" s="6"/>
      <c r="J58" s="6"/>
      <c r="K58" s="6"/>
      <c r="L58" s="6"/>
      <c r="M58" s="6"/>
      <c r="N58" s="6"/>
    </row>
  </sheetData>
  <mergeCells count="12">
    <mergeCell ref="I49:M49"/>
    <mergeCell ref="A48:E48"/>
    <mergeCell ref="A49:E49"/>
    <mergeCell ref="A27:S27"/>
    <mergeCell ref="A37:S37"/>
    <mergeCell ref="A14:O14"/>
    <mergeCell ref="I48:M48"/>
    <mergeCell ref="A25:S25"/>
    <mergeCell ref="A26:S26"/>
    <mergeCell ref="A1:O1"/>
    <mergeCell ref="A2:O2"/>
    <mergeCell ref="A3:O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9"/>
  <sheetViews>
    <sheetView tabSelected="1" topLeftCell="A40" workbookViewId="0">
      <selection activeCell="P52" sqref="P52"/>
    </sheetView>
  </sheetViews>
  <sheetFormatPr defaultRowHeight="16.2"/>
  <cols>
    <col min="3" max="3" width="11.5546875" bestFit="1" customWidth="1"/>
    <col min="4" max="4" width="10.44140625" bestFit="1" customWidth="1"/>
    <col min="5" max="5" width="18" bestFit="1" customWidth="1"/>
    <col min="6" max="6" width="10.109375" customWidth="1"/>
    <col min="16" max="17" width="9.6640625" bestFit="1" customWidth="1"/>
    <col min="18" max="18" width="24.44140625" bestFit="1" customWidth="1"/>
    <col min="19" max="19" width="21.33203125" bestFit="1" customWidth="1"/>
  </cols>
  <sheetData>
    <row r="1" spans="1:34" ht="16.8" thickBot="1">
      <c r="A1" s="17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6"/>
      <c r="AF1" s="6"/>
    </row>
    <row r="2" spans="1:34">
      <c r="A2" s="38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6"/>
      <c r="AF2" s="6"/>
    </row>
    <row r="3" spans="1:34">
      <c r="A3" s="32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6"/>
      <c r="AF3" s="6"/>
    </row>
    <row r="4" spans="1:34">
      <c r="A4" s="41"/>
      <c r="B4" s="42" t="s">
        <v>0</v>
      </c>
      <c r="C4" s="42" t="s">
        <v>1</v>
      </c>
      <c r="D4" s="42" t="s">
        <v>2</v>
      </c>
      <c r="E4" s="42" t="s">
        <v>3</v>
      </c>
      <c r="F4" s="42" t="s">
        <v>1</v>
      </c>
      <c r="G4" s="42" t="s">
        <v>4</v>
      </c>
      <c r="H4" s="42" t="s">
        <v>5</v>
      </c>
      <c r="I4" s="42" t="s">
        <v>6</v>
      </c>
      <c r="J4" s="42" t="s">
        <v>7</v>
      </c>
      <c r="K4" s="42" t="s">
        <v>8</v>
      </c>
      <c r="L4" s="43" t="s">
        <v>9</v>
      </c>
      <c r="M4" s="42" t="s">
        <v>10</v>
      </c>
      <c r="N4" s="43" t="s">
        <v>11</v>
      </c>
      <c r="O4" s="28"/>
      <c r="P4" s="6"/>
      <c r="Q4" s="6"/>
      <c r="R4" s="6"/>
      <c r="S4" s="6"/>
      <c r="T4" s="6"/>
      <c r="U4" s="6"/>
      <c r="V4" s="6"/>
      <c r="W4" s="6"/>
      <c r="X4" s="6"/>
      <c r="Y4" s="6"/>
      <c r="Z4" s="4"/>
      <c r="AA4" s="6"/>
      <c r="AB4" s="4"/>
      <c r="AC4" s="4"/>
      <c r="AD4" s="6"/>
      <c r="AE4" s="4"/>
      <c r="AF4" s="9"/>
      <c r="AG4" s="6"/>
    </row>
    <row r="5" spans="1:34">
      <c r="A5" s="52" t="s">
        <v>39</v>
      </c>
      <c r="B5" s="50">
        <v>0.16</v>
      </c>
      <c r="C5" s="51">
        <v>0.04</v>
      </c>
      <c r="D5" s="51">
        <v>0.04</v>
      </c>
      <c r="E5" s="51">
        <v>0.16</v>
      </c>
      <c r="F5" s="51">
        <v>0.04</v>
      </c>
      <c r="G5" s="51">
        <v>0.04</v>
      </c>
      <c r="H5" s="51">
        <v>0.04</v>
      </c>
      <c r="I5" s="51">
        <v>0.04</v>
      </c>
      <c r="J5" s="51">
        <v>0.04</v>
      </c>
      <c r="K5" s="51">
        <v>0.04</v>
      </c>
      <c r="L5" s="43">
        <v>0.16</v>
      </c>
      <c r="M5" s="51">
        <v>0.04</v>
      </c>
      <c r="N5" s="43">
        <v>0.16</v>
      </c>
      <c r="O5" s="2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8"/>
    </row>
    <row r="6" spans="1:34">
      <c r="A6" s="54" t="s">
        <v>40</v>
      </c>
      <c r="B6" s="50">
        <v>0.16</v>
      </c>
      <c r="C6" s="50">
        <v>0.04</v>
      </c>
      <c r="D6" s="50">
        <v>0.04</v>
      </c>
      <c r="E6" s="50">
        <v>0.16</v>
      </c>
      <c r="F6" s="50">
        <v>0.04</v>
      </c>
      <c r="G6" s="50">
        <v>0.04</v>
      </c>
      <c r="H6" s="50">
        <v>0.04</v>
      </c>
      <c r="I6" s="50">
        <v>0.04</v>
      </c>
      <c r="J6" s="50">
        <v>0.04</v>
      </c>
      <c r="K6" s="50">
        <v>0.04</v>
      </c>
      <c r="L6" s="47">
        <v>7.0000000000000007E-2</v>
      </c>
      <c r="M6" s="50">
        <v>0.04</v>
      </c>
      <c r="N6" s="47">
        <v>0.16</v>
      </c>
      <c r="O6" s="3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8"/>
    </row>
    <row r="7" spans="1:34">
      <c r="A7" s="54" t="s">
        <v>41</v>
      </c>
      <c r="B7" s="50">
        <v>0.16</v>
      </c>
      <c r="C7" s="50">
        <v>0.04</v>
      </c>
      <c r="D7" s="50">
        <v>0.04</v>
      </c>
      <c r="E7" s="50">
        <v>0.16</v>
      </c>
      <c r="F7" s="50">
        <v>0.04</v>
      </c>
      <c r="G7" s="50">
        <v>0.04</v>
      </c>
      <c r="H7" s="50">
        <v>0.04</v>
      </c>
      <c r="I7" s="50">
        <v>0.04</v>
      </c>
      <c r="J7" s="50">
        <v>0.04</v>
      </c>
      <c r="K7" s="50">
        <v>0.04</v>
      </c>
      <c r="L7" s="47">
        <v>0.4</v>
      </c>
      <c r="M7" s="50">
        <v>0.04</v>
      </c>
      <c r="N7" s="47">
        <v>0.4</v>
      </c>
      <c r="O7" s="3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8"/>
    </row>
    <row r="8" spans="1:34">
      <c r="A8" s="54" t="s">
        <v>42</v>
      </c>
      <c r="B8" s="50">
        <v>0.6</v>
      </c>
      <c r="C8" s="50">
        <v>0.04</v>
      </c>
      <c r="D8" s="50">
        <v>0.04</v>
      </c>
      <c r="E8" s="50">
        <v>0.6</v>
      </c>
      <c r="F8" s="50">
        <v>0.04</v>
      </c>
      <c r="G8" s="50">
        <v>0.04</v>
      </c>
      <c r="H8" s="50">
        <v>0.04</v>
      </c>
      <c r="I8" s="50">
        <v>0.04</v>
      </c>
      <c r="J8" s="50">
        <v>0.04</v>
      </c>
      <c r="K8" s="50">
        <v>0.04</v>
      </c>
      <c r="L8" s="47">
        <v>0.4</v>
      </c>
      <c r="M8" s="50">
        <v>0.04</v>
      </c>
      <c r="N8" s="47">
        <v>0.4</v>
      </c>
      <c r="O8" s="3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8"/>
    </row>
    <row r="9" spans="1:34">
      <c r="A9" s="54" t="s">
        <v>43</v>
      </c>
      <c r="B9" s="50">
        <v>0.4</v>
      </c>
      <c r="C9" s="50">
        <v>0.04</v>
      </c>
      <c r="D9" s="50">
        <v>0.04</v>
      </c>
      <c r="E9" s="50">
        <v>0.6</v>
      </c>
      <c r="F9" s="50">
        <v>0.04</v>
      </c>
      <c r="G9" s="50">
        <v>0.04</v>
      </c>
      <c r="H9" s="50">
        <v>0.04</v>
      </c>
      <c r="I9" s="50">
        <v>0.04</v>
      </c>
      <c r="J9" s="50">
        <v>0.04</v>
      </c>
      <c r="K9" s="50">
        <v>0.04</v>
      </c>
      <c r="L9" s="47">
        <v>0.4</v>
      </c>
      <c r="M9" s="50">
        <v>0.04</v>
      </c>
      <c r="N9" s="47">
        <v>0.4</v>
      </c>
      <c r="O9" s="3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8"/>
    </row>
    <row r="10" spans="1:34">
      <c r="A10" s="54" t="s">
        <v>44</v>
      </c>
      <c r="B10" s="50">
        <v>0.6</v>
      </c>
      <c r="C10" s="50">
        <v>0.04</v>
      </c>
      <c r="D10" s="50">
        <v>0.04</v>
      </c>
      <c r="E10" s="50">
        <v>0.6</v>
      </c>
      <c r="F10" s="50">
        <v>0.04</v>
      </c>
      <c r="G10" s="50">
        <v>0.04</v>
      </c>
      <c r="H10" s="50">
        <v>0.04</v>
      </c>
      <c r="I10" s="50">
        <v>0.04</v>
      </c>
      <c r="J10" s="50">
        <v>0.04</v>
      </c>
      <c r="K10" s="50">
        <v>0.04</v>
      </c>
      <c r="L10" s="47">
        <v>0.4</v>
      </c>
      <c r="M10" s="50">
        <v>0.04</v>
      </c>
      <c r="N10" s="47">
        <v>0.4</v>
      </c>
      <c r="O10" s="3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8"/>
    </row>
    <row r="11" spans="1:34">
      <c r="A11" s="54" t="s">
        <v>45</v>
      </c>
      <c r="B11" s="50">
        <v>0.4</v>
      </c>
      <c r="C11" s="50">
        <v>7.0000000000000007E-2</v>
      </c>
      <c r="D11" s="50">
        <v>7.0000000000000007E-2</v>
      </c>
      <c r="E11" s="50">
        <v>0.16</v>
      </c>
      <c r="F11" s="50">
        <v>0.04</v>
      </c>
      <c r="G11" s="50">
        <v>0.04</v>
      </c>
      <c r="H11" s="50">
        <v>0.04</v>
      </c>
      <c r="I11" s="50">
        <v>0.04</v>
      </c>
      <c r="J11" s="50">
        <v>0.04</v>
      </c>
      <c r="K11" s="50">
        <v>0.04</v>
      </c>
      <c r="L11" s="47">
        <v>0.4</v>
      </c>
      <c r="M11" s="50">
        <v>0.04</v>
      </c>
      <c r="N11" s="47">
        <v>0.4</v>
      </c>
      <c r="O11" s="3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8"/>
    </row>
    <row r="12" spans="1:34">
      <c r="A12" s="54" t="s">
        <v>46</v>
      </c>
      <c r="B12" s="50">
        <v>0.4</v>
      </c>
      <c r="C12" s="50">
        <v>0.04</v>
      </c>
      <c r="D12" s="50">
        <v>0.04</v>
      </c>
      <c r="E12" s="50">
        <v>0.16</v>
      </c>
      <c r="F12" s="50">
        <v>0.04</v>
      </c>
      <c r="G12" s="50">
        <v>0.04</v>
      </c>
      <c r="H12" s="50">
        <v>0.04</v>
      </c>
      <c r="I12" s="50">
        <v>0.04</v>
      </c>
      <c r="J12" s="50">
        <v>0.04</v>
      </c>
      <c r="K12" s="50">
        <v>0.04</v>
      </c>
      <c r="L12" s="47">
        <v>0.4</v>
      </c>
      <c r="M12" s="50">
        <v>0.04</v>
      </c>
      <c r="N12" s="47">
        <v>0.4</v>
      </c>
      <c r="O12" s="3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8"/>
    </row>
    <row r="13" spans="1:34">
      <c r="A13" s="5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8"/>
    </row>
    <row r="14" spans="1:34">
      <c r="A14" s="32" t="s">
        <v>38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>
      <c r="A15" s="41"/>
      <c r="B15" s="42" t="s">
        <v>12</v>
      </c>
      <c r="C15" s="42" t="s">
        <v>13</v>
      </c>
      <c r="D15" s="42" t="s">
        <v>2</v>
      </c>
      <c r="E15" s="42" t="s">
        <v>3</v>
      </c>
      <c r="F15" s="42" t="s">
        <v>13</v>
      </c>
      <c r="G15" s="42" t="s">
        <v>4</v>
      </c>
      <c r="H15" s="42" t="s">
        <v>5</v>
      </c>
      <c r="I15" s="42" t="s">
        <v>6</v>
      </c>
      <c r="J15" s="42" t="s">
        <v>7</v>
      </c>
      <c r="K15" s="42" t="s">
        <v>8</v>
      </c>
      <c r="L15" s="43" t="s">
        <v>9</v>
      </c>
      <c r="M15" s="42" t="s">
        <v>18</v>
      </c>
      <c r="N15" s="43" t="s">
        <v>11</v>
      </c>
      <c r="O15" s="35"/>
      <c r="P15" s="6"/>
      <c r="Q15" s="6"/>
      <c r="R15" s="6"/>
      <c r="S15" s="6"/>
      <c r="T15" s="6"/>
      <c r="U15" s="6"/>
      <c r="V15" s="6"/>
      <c r="W15" s="6"/>
      <c r="X15" s="6"/>
      <c r="Y15" s="6"/>
      <c r="Z15" s="4"/>
      <c r="AA15" s="6"/>
      <c r="AB15" s="4"/>
      <c r="AC15" s="4"/>
      <c r="AD15" s="6"/>
      <c r="AE15" s="4"/>
      <c r="AF15" s="6"/>
      <c r="AG15" s="6"/>
    </row>
    <row r="16" spans="1:34">
      <c r="A16" s="52" t="s">
        <v>39</v>
      </c>
      <c r="B16" s="45">
        <v>0.16</v>
      </c>
      <c r="C16" s="42">
        <v>0.04</v>
      </c>
      <c r="D16" s="42">
        <v>0.04</v>
      </c>
      <c r="E16" s="42">
        <v>0.16</v>
      </c>
      <c r="F16" s="42">
        <v>0.04</v>
      </c>
      <c r="G16" s="42">
        <v>0.04</v>
      </c>
      <c r="H16" s="42">
        <v>0.04</v>
      </c>
      <c r="I16" s="42">
        <v>0.04</v>
      </c>
      <c r="J16" s="42">
        <v>0.04</v>
      </c>
      <c r="K16" s="42">
        <v>0.04</v>
      </c>
      <c r="L16" s="43">
        <v>0.16</v>
      </c>
      <c r="M16" s="42">
        <v>0.04</v>
      </c>
      <c r="N16" s="43">
        <v>0.16</v>
      </c>
      <c r="O16" s="3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6"/>
    </row>
    <row r="17" spans="1:34">
      <c r="A17" s="54" t="s">
        <v>40</v>
      </c>
      <c r="B17" s="46">
        <v>0.4</v>
      </c>
      <c r="C17" s="46">
        <v>0.04</v>
      </c>
      <c r="D17" s="46">
        <v>0.04</v>
      </c>
      <c r="E17" s="46">
        <v>0.16</v>
      </c>
      <c r="F17" s="46">
        <v>0.04</v>
      </c>
      <c r="G17" s="46">
        <v>0.04</v>
      </c>
      <c r="H17" s="46">
        <v>0.04</v>
      </c>
      <c r="I17" s="46">
        <v>0.04</v>
      </c>
      <c r="J17" s="46">
        <v>0.04</v>
      </c>
      <c r="K17" s="46">
        <v>0.04</v>
      </c>
      <c r="L17" s="47">
        <v>0.16</v>
      </c>
      <c r="M17" s="46">
        <v>0.04</v>
      </c>
      <c r="N17" s="47">
        <v>7.0000000000000007E-2</v>
      </c>
      <c r="O17" s="3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6"/>
    </row>
    <row r="18" spans="1:34">
      <c r="A18" s="54" t="s">
        <v>41</v>
      </c>
      <c r="B18" s="46">
        <v>0.4</v>
      </c>
      <c r="C18" s="46">
        <v>0.04</v>
      </c>
      <c r="D18" s="46">
        <v>0.04</v>
      </c>
      <c r="E18" s="46">
        <v>0.16</v>
      </c>
      <c r="F18" s="46">
        <v>0.04</v>
      </c>
      <c r="G18" s="46">
        <v>0.04</v>
      </c>
      <c r="H18" s="46">
        <v>0.04</v>
      </c>
      <c r="I18" s="46">
        <v>0.04</v>
      </c>
      <c r="J18" s="46">
        <v>0.04</v>
      </c>
      <c r="K18" s="46">
        <v>0.04</v>
      </c>
      <c r="L18" s="47">
        <v>0.4</v>
      </c>
      <c r="M18" s="46">
        <v>0.04</v>
      </c>
      <c r="N18" s="47">
        <v>0.16</v>
      </c>
      <c r="O18" s="3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6"/>
    </row>
    <row r="19" spans="1:34">
      <c r="A19" s="54" t="s">
        <v>42</v>
      </c>
      <c r="B19" s="46">
        <v>0.4</v>
      </c>
      <c r="C19" s="46">
        <v>0.04</v>
      </c>
      <c r="D19" s="46">
        <v>0.04</v>
      </c>
      <c r="E19" s="46">
        <v>0.4</v>
      </c>
      <c r="F19" s="46">
        <v>0.04</v>
      </c>
      <c r="G19" s="46">
        <v>0.04</v>
      </c>
      <c r="H19" s="46">
        <v>0.04</v>
      </c>
      <c r="I19" s="46">
        <v>0.04</v>
      </c>
      <c r="J19" s="46">
        <v>0.04</v>
      </c>
      <c r="K19" s="46">
        <v>0.04</v>
      </c>
      <c r="L19" s="47">
        <v>0.16</v>
      </c>
      <c r="M19" s="46">
        <v>0.04</v>
      </c>
      <c r="N19" s="47">
        <v>0.4</v>
      </c>
      <c r="O19" s="3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6"/>
    </row>
    <row r="20" spans="1:34">
      <c r="A20" s="54" t="s">
        <v>43</v>
      </c>
      <c r="B20" s="46">
        <v>0.4</v>
      </c>
      <c r="C20" s="46">
        <v>0.04</v>
      </c>
      <c r="D20" s="46">
        <v>0.04</v>
      </c>
      <c r="E20" s="46">
        <v>0.4</v>
      </c>
      <c r="F20" s="46">
        <v>0.04</v>
      </c>
      <c r="G20" s="46">
        <v>0.04</v>
      </c>
      <c r="H20" s="46">
        <v>0.04</v>
      </c>
      <c r="I20" s="46">
        <v>0.04</v>
      </c>
      <c r="J20" s="46">
        <v>0.04</v>
      </c>
      <c r="K20" s="46">
        <v>0.04</v>
      </c>
      <c r="L20" s="47">
        <v>0.4</v>
      </c>
      <c r="M20" s="46">
        <v>0.04</v>
      </c>
      <c r="N20" s="47">
        <v>0.4</v>
      </c>
      <c r="O20" s="3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6"/>
    </row>
    <row r="21" spans="1:34">
      <c r="A21" s="54" t="s">
        <v>44</v>
      </c>
      <c r="B21" s="46">
        <v>0.6</v>
      </c>
      <c r="C21" s="46">
        <v>0.04</v>
      </c>
      <c r="D21" s="46">
        <v>0.04</v>
      </c>
      <c r="E21" s="46">
        <v>0.4</v>
      </c>
      <c r="F21" s="46">
        <v>0.04</v>
      </c>
      <c r="G21" s="46">
        <v>0.04</v>
      </c>
      <c r="H21" s="46">
        <v>0.04</v>
      </c>
      <c r="I21" s="46">
        <v>0.04</v>
      </c>
      <c r="J21" s="46">
        <v>0.04</v>
      </c>
      <c r="K21" s="46">
        <v>0.04</v>
      </c>
      <c r="L21" s="47">
        <v>0.4</v>
      </c>
      <c r="M21" s="46">
        <v>0.04</v>
      </c>
      <c r="N21" s="47">
        <v>0.4</v>
      </c>
      <c r="O21" s="3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6"/>
    </row>
    <row r="22" spans="1:34">
      <c r="A22" s="54" t="s">
        <v>45</v>
      </c>
      <c r="B22" s="46">
        <v>0.4</v>
      </c>
      <c r="C22" s="46">
        <v>0.04</v>
      </c>
      <c r="D22" s="46">
        <v>0.04</v>
      </c>
      <c r="E22" s="46">
        <v>0.16</v>
      </c>
      <c r="F22" s="46">
        <v>0.04</v>
      </c>
      <c r="G22" s="46">
        <v>0.04</v>
      </c>
      <c r="H22" s="46">
        <v>0.04</v>
      </c>
      <c r="I22" s="46">
        <v>0.04</v>
      </c>
      <c r="J22" s="46">
        <v>0.04</v>
      </c>
      <c r="K22" s="46">
        <v>0.04</v>
      </c>
      <c r="L22" s="47">
        <v>0.4</v>
      </c>
      <c r="M22" s="46">
        <v>0.04</v>
      </c>
      <c r="N22" s="47">
        <v>0.4</v>
      </c>
      <c r="O22" s="3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6"/>
    </row>
    <row r="23" spans="1:34" ht="16.8" thickBot="1">
      <c r="A23" s="55" t="s">
        <v>46</v>
      </c>
      <c r="B23" s="48">
        <v>0.6</v>
      </c>
      <c r="C23" s="48">
        <v>0.04</v>
      </c>
      <c r="D23" s="48">
        <v>0.04</v>
      </c>
      <c r="E23" s="48">
        <v>0.4</v>
      </c>
      <c r="F23" s="48">
        <v>0.04</v>
      </c>
      <c r="G23" s="48">
        <v>0.04</v>
      </c>
      <c r="H23" s="48">
        <v>0.04</v>
      </c>
      <c r="I23" s="48">
        <v>0.04</v>
      </c>
      <c r="J23" s="48">
        <v>0.04</v>
      </c>
      <c r="K23" s="48">
        <v>0.04</v>
      </c>
      <c r="L23" s="49">
        <v>0.4</v>
      </c>
      <c r="M23" s="48">
        <v>0.04</v>
      </c>
      <c r="N23" s="49">
        <v>0.6</v>
      </c>
      <c r="O23" s="3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6"/>
    </row>
    <row r="24" spans="1:34">
      <c r="A24" s="10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7"/>
      <c r="M24" s="16"/>
      <c r="N24" s="7"/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6"/>
    </row>
    <row r="25" spans="1:34" ht="16.8" thickBot="1">
      <c r="A25" s="37" t="s">
        <v>56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6"/>
    </row>
    <row r="26" spans="1:34">
      <c r="A26" s="68" t="s">
        <v>47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75"/>
      <c r="Q26" s="75"/>
      <c r="R26" s="75"/>
      <c r="S26" s="76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6"/>
    </row>
    <row r="27" spans="1:34">
      <c r="A27" s="70" t="s">
        <v>37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39"/>
      <c r="Q27" s="39"/>
      <c r="R27" s="39"/>
      <c r="S27" s="40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6"/>
    </row>
    <row r="28" spans="1:34" s="6" customFormat="1">
      <c r="A28" s="41"/>
      <c r="B28" s="42" t="s">
        <v>20</v>
      </c>
      <c r="C28" s="42" t="s">
        <v>21</v>
      </c>
      <c r="D28" s="42" t="s">
        <v>22</v>
      </c>
      <c r="E28" s="42" t="s">
        <v>23</v>
      </c>
      <c r="F28" s="42" t="s">
        <v>21</v>
      </c>
      <c r="G28" s="42" t="s">
        <v>24</v>
      </c>
      <c r="H28" s="42" t="s">
        <v>25</v>
      </c>
      <c r="I28" s="42" t="s">
        <v>26</v>
      </c>
      <c r="J28" s="42" t="s">
        <v>27</v>
      </c>
      <c r="K28" s="42" t="s">
        <v>28</v>
      </c>
      <c r="L28" s="43" t="s">
        <v>29</v>
      </c>
      <c r="M28" s="42" t="s">
        <v>30</v>
      </c>
      <c r="N28" s="43" t="s">
        <v>31</v>
      </c>
      <c r="O28" s="43"/>
      <c r="P28" s="27" t="s">
        <v>48</v>
      </c>
      <c r="Q28" s="27" t="s">
        <v>49</v>
      </c>
      <c r="R28" s="64" t="s">
        <v>50</v>
      </c>
      <c r="S28" s="77" t="s">
        <v>51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8"/>
      <c r="AG28" s="8"/>
      <c r="AH28" s="8"/>
    </row>
    <row r="29" spans="1:34" s="6" customFormat="1">
      <c r="A29" s="52" t="s">
        <v>39</v>
      </c>
      <c r="B29" s="72">
        <v>1</v>
      </c>
      <c r="C29" s="72">
        <v>0.25</v>
      </c>
      <c r="D29" s="72">
        <v>0.25</v>
      </c>
      <c r="E29" s="72">
        <v>1</v>
      </c>
      <c r="F29" s="72">
        <v>0.25</v>
      </c>
      <c r="G29" s="72">
        <v>0.25</v>
      </c>
      <c r="H29" s="72">
        <v>0.25</v>
      </c>
      <c r="I29" s="72">
        <v>0.25</v>
      </c>
      <c r="J29" s="72">
        <v>0.25</v>
      </c>
      <c r="K29" s="72">
        <v>0.25</v>
      </c>
      <c r="L29" s="72">
        <v>1</v>
      </c>
      <c r="M29" s="72">
        <v>0.25</v>
      </c>
      <c r="N29" s="72">
        <v>1</v>
      </c>
      <c r="O29" s="72"/>
      <c r="P29" s="61">
        <v>0.75</v>
      </c>
      <c r="Q29" s="60">
        <v>0.75</v>
      </c>
      <c r="R29" s="61">
        <v>0.75</v>
      </c>
      <c r="S29" s="62">
        <v>0.75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8"/>
      <c r="AG29" s="8"/>
      <c r="AH29" s="8"/>
    </row>
    <row r="30" spans="1:34" s="6" customFormat="1">
      <c r="A30" s="54" t="s">
        <v>40</v>
      </c>
      <c r="B30" s="72">
        <v>1</v>
      </c>
      <c r="C30" s="72">
        <v>0.25</v>
      </c>
      <c r="D30" s="72">
        <v>0.25</v>
      </c>
      <c r="E30" s="72">
        <v>1</v>
      </c>
      <c r="F30" s="72">
        <v>0.25</v>
      </c>
      <c r="G30" s="72">
        <v>0.25</v>
      </c>
      <c r="H30" s="72">
        <v>0.25</v>
      </c>
      <c r="I30" s="72">
        <v>0.25</v>
      </c>
      <c r="J30" s="72">
        <v>0.25</v>
      </c>
      <c r="K30" s="72">
        <v>0.25</v>
      </c>
      <c r="L30" s="72">
        <v>0.43750000000000006</v>
      </c>
      <c r="M30" s="72">
        <v>0.25</v>
      </c>
      <c r="N30" s="72">
        <v>1</v>
      </c>
      <c r="O30" s="72"/>
      <c r="P30" s="61">
        <v>0.75</v>
      </c>
      <c r="Q30" s="60">
        <v>0.18750000000000006</v>
      </c>
      <c r="R30" s="61">
        <v>0.46875</v>
      </c>
      <c r="S30" s="62">
        <v>0.328125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8"/>
      <c r="AG30" s="8"/>
      <c r="AH30" s="8"/>
    </row>
    <row r="31" spans="1:34" s="6" customFormat="1">
      <c r="A31" s="54" t="s">
        <v>41</v>
      </c>
      <c r="B31" s="72">
        <v>1</v>
      </c>
      <c r="C31" s="72">
        <v>0.25</v>
      </c>
      <c r="D31" s="72">
        <v>0.25</v>
      </c>
      <c r="E31" s="72">
        <v>1</v>
      </c>
      <c r="F31" s="72">
        <v>0.25</v>
      </c>
      <c r="G31" s="72">
        <v>0.25</v>
      </c>
      <c r="H31" s="72">
        <v>0.25</v>
      </c>
      <c r="I31" s="72">
        <v>0.25</v>
      </c>
      <c r="J31" s="72">
        <v>0.25</v>
      </c>
      <c r="K31" s="72">
        <v>0.25</v>
      </c>
      <c r="L31" s="72">
        <v>2.5</v>
      </c>
      <c r="M31" s="72">
        <v>0.25</v>
      </c>
      <c r="N31" s="72">
        <v>2.5</v>
      </c>
      <c r="O31" s="72"/>
      <c r="P31" s="61">
        <v>2.25</v>
      </c>
      <c r="Q31" s="60">
        <v>2.25</v>
      </c>
      <c r="R31" s="61">
        <v>2.25</v>
      </c>
      <c r="S31" s="62">
        <v>1.425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8"/>
      <c r="AG31" s="8"/>
      <c r="AH31" s="8"/>
    </row>
    <row r="32" spans="1:34" s="6" customFormat="1">
      <c r="A32" s="54" t="s">
        <v>42</v>
      </c>
      <c r="B32" s="72">
        <v>1</v>
      </c>
      <c r="C32" s="72">
        <v>6.6666666666666666E-2</v>
      </c>
      <c r="D32" s="72">
        <v>6.6666666666666666E-2</v>
      </c>
      <c r="E32" s="72">
        <v>1</v>
      </c>
      <c r="F32" s="72">
        <v>6.6666666666666666E-2</v>
      </c>
      <c r="G32" s="72">
        <v>6.6666666666666666E-2</v>
      </c>
      <c r="H32" s="72">
        <v>6.6666666666666666E-2</v>
      </c>
      <c r="I32" s="72">
        <v>6.6666666666666666E-2</v>
      </c>
      <c r="J32" s="72">
        <v>6.6666666666666666E-2</v>
      </c>
      <c r="K32" s="72">
        <v>6.6666666666666666E-2</v>
      </c>
      <c r="L32" s="72">
        <v>0.66666666666666674</v>
      </c>
      <c r="M32" s="72">
        <v>6.6666666666666666E-2</v>
      </c>
      <c r="N32" s="72">
        <v>0.66666666666666674</v>
      </c>
      <c r="O32" s="72"/>
      <c r="P32" s="61">
        <v>0.60000000000000009</v>
      </c>
      <c r="Q32" s="60">
        <v>0.60000000000000009</v>
      </c>
      <c r="R32" s="61">
        <v>0.60000000000000009</v>
      </c>
      <c r="S32" s="62">
        <v>0.60000000000000009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8"/>
      <c r="AG32" s="8"/>
      <c r="AH32" s="8"/>
    </row>
    <row r="33" spans="1:34" s="6" customFormat="1">
      <c r="A33" s="54" t="s">
        <v>43</v>
      </c>
      <c r="B33" s="72">
        <v>1</v>
      </c>
      <c r="C33" s="72">
        <v>9.9999999999999992E-2</v>
      </c>
      <c r="D33" s="72">
        <v>9.9999999999999992E-2</v>
      </c>
      <c r="E33" s="72">
        <v>1.4999999999999998</v>
      </c>
      <c r="F33" s="72">
        <v>9.9999999999999992E-2</v>
      </c>
      <c r="G33" s="72">
        <v>9.9999999999999992E-2</v>
      </c>
      <c r="H33" s="72">
        <v>9.9999999999999992E-2</v>
      </c>
      <c r="I33" s="72">
        <v>9.9999999999999992E-2</v>
      </c>
      <c r="J33" s="72">
        <v>9.9999999999999992E-2</v>
      </c>
      <c r="K33" s="72">
        <v>9.9999999999999992E-2</v>
      </c>
      <c r="L33" s="72">
        <v>1</v>
      </c>
      <c r="M33" s="72">
        <v>9.9999999999999992E-2</v>
      </c>
      <c r="N33" s="72">
        <v>1</v>
      </c>
      <c r="O33" s="72"/>
      <c r="P33" s="61">
        <v>0.9</v>
      </c>
      <c r="Q33" s="60">
        <v>0.9</v>
      </c>
      <c r="R33" s="61">
        <v>0.9</v>
      </c>
      <c r="S33" s="62">
        <v>0.9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8"/>
      <c r="AG33" s="8"/>
      <c r="AH33" s="8"/>
    </row>
    <row r="34" spans="1:34" s="6" customFormat="1">
      <c r="A34" s="54" t="s">
        <v>44</v>
      </c>
      <c r="B34" s="72">
        <v>1</v>
      </c>
      <c r="C34" s="72">
        <v>6.6666666666666666E-2</v>
      </c>
      <c r="D34" s="72">
        <v>6.6666666666666666E-2</v>
      </c>
      <c r="E34" s="72">
        <v>1</v>
      </c>
      <c r="F34" s="72">
        <v>6.6666666666666666E-2</v>
      </c>
      <c r="G34" s="72">
        <v>6.6666666666666666E-2</v>
      </c>
      <c r="H34" s="72">
        <v>6.6666666666666666E-2</v>
      </c>
      <c r="I34" s="72">
        <v>6.6666666666666666E-2</v>
      </c>
      <c r="J34" s="72">
        <v>6.6666666666666666E-2</v>
      </c>
      <c r="K34" s="72">
        <v>6.6666666666666666E-2</v>
      </c>
      <c r="L34" s="72">
        <v>0.66666666666666674</v>
      </c>
      <c r="M34" s="72">
        <v>6.6666666666666666E-2</v>
      </c>
      <c r="N34" s="72">
        <v>0.66666666666666674</v>
      </c>
      <c r="O34" s="72"/>
      <c r="P34" s="61">
        <v>0.60000000000000009</v>
      </c>
      <c r="Q34" s="60">
        <v>0.60000000000000009</v>
      </c>
      <c r="R34" s="61">
        <v>0.60000000000000009</v>
      </c>
      <c r="S34" s="62">
        <v>0.60000000000000009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8"/>
      <c r="AG34" s="8"/>
      <c r="AH34" s="8"/>
    </row>
    <row r="35" spans="1:34" s="6" customFormat="1">
      <c r="A35" s="54" t="s">
        <v>45</v>
      </c>
      <c r="B35" s="72">
        <v>1</v>
      </c>
      <c r="C35" s="72">
        <v>0.17500000000000002</v>
      </c>
      <c r="D35" s="72">
        <v>0.17500000000000002</v>
      </c>
      <c r="E35" s="72">
        <v>0.39999999999999997</v>
      </c>
      <c r="F35" s="72">
        <v>9.9999999999999992E-2</v>
      </c>
      <c r="G35" s="72">
        <v>9.9999999999999992E-2</v>
      </c>
      <c r="H35" s="72">
        <v>9.9999999999999992E-2</v>
      </c>
      <c r="I35" s="72">
        <v>9.9999999999999992E-2</v>
      </c>
      <c r="J35" s="72">
        <v>9.9999999999999992E-2</v>
      </c>
      <c r="K35" s="72">
        <v>9.9999999999999992E-2</v>
      </c>
      <c r="L35" s="72">
        <v>1</v>
      </c>
      <c r="M35" s="72">
        <v>9.9999999999999992E-2</v>
      </c>
      <c r="N35" s="72">
        <v>1</v>
      </c>
      <c r="O35" s="72"/>
      <c r="P35" s="61">
        <v>0.9</v>
      </c>
      <c r="Q35" s="60">
        <v>0.9</v>
      </c>
      <c r="R35" s="61">
        <v>0.9</v>
      </c>
      <c r="S35" s="62">
        <v>0.9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8"/>
      <c r="AG35" s="8"/>
      <c r="AH35" s="8"/>
    </row>
    <row r="36" spans="1:34" s="6" customFormat="1">
      <c r="A36" s="54" t="s">
        <v>46</v>
      </c>
      <c r="B36" s="72">
        <v>1</v>
      </c>
      <c r="C36" s="72">
        <v>9.9999999999999992E-2</v>
      </c>
      <c r="D36" s="72">
        <v>9.9999999999999992E-2</v>
      </c>
      <c r="E36" s="72">
        <v>0.39999999999999997</v>
      </c>
      <c r="F36" s="72">
        <v>9.9999999999999992E-2</v>
      </c>
      <c r="G36" s="72">
        <v>9.9999999999999992E-2</v>
      </c>
      <c r="H36" s="72">
        <v>9.9999999999999992E-2</v>
      </c>
      <c r="I36" s="72">
        <v>9.9999999999999992E-2</v>
      </c>
      <c r="J36" s="72">
        <v>9.9999999999999992E-2</v>
      </c>
      <c r="K36" s="72">
        <v>9.9999999999999992E-2</v>
      </c>
      <c r="L36" s="72">
        <v>1</v>
      </c>
      <c r="M36" s="72">
        <v>9.9999999999999992E-2</v>
      </c>
      <c r="N36" s="72">
        <v>1</v>
      </c>
      <c r="O36" s="72"/>
      <c r="P36" s="61">
        <v>0.9</v>
      </c>
      <c r="Q36" s="60">
        <v>0.9</v>
      </c>
      <c r="R36" s="61">
        <v>0.9</v>
      </c>
      <c r="S36" s="62">
        <v>0.83333333333333337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8"/>
      <c r="AG36" s="8"/>
      <c r="AH36" s="8"/>
    </row>
    <row r="37" spans="1:34" s="6" customFormat="1">
      <c r="A37" s="70" t="s">
        <v>38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33"/>
      <c r="Q37" s="33"/>
      <c r="R37" s="33"/>
      <c r="S37" s="34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8"/>
      <c r="AG37" s="8"/>
      <c r="AH37" s="8"/>
    </row>
    <row r="38" spans="1:34" s="6" customFormat="1">
      <c r="A38" s="41"/>
      <c r="B38" s="42" t="s">
        <v>20</v>
      </c>
      <c r="C38" s="42" t="s">
        <v>21</v>
      </c>
      <c r="D38" s="42" t="s">
        <v>22</v>
      </c>
      <c r="E38" s="42" t="s">
        <v>23</v>
      </c>
      <c r="F38" s="42" t="s">
        <v>21</v>
      </c>
      <c r="G38" s="42" t="s">
        <v>24</v>
      </c>
      <c r="H38" s="42" t="s">
        <v>25</v>
      </c>
      <c r="I38" s="42" t="s">
        <v>26</v>
      </c>
      <c r="J38" s="42" t="s">
        <v>27</v>
      </c>
      <c r="K38" s="42" t="s">
        <v>28</v>
      </c>
      <c r="L38" s="43" t="s">
        <v>29</v>
      </c>
      <c r="M38" s="42" t="s">
        <v>30</v>
      </c>
      <c r="N38" s="43" t="s">
        <v>31</v>
      </c>
      <c r="O38" s="43"/>
      <c r="P38" s="27" t="s">
        <v>32</v>
      </c>
      <c r="Q38" s="43" t="s">
        <v>33</v>
      </c>
      <c r="R38" s="64" t="s">
        <v>34</v>
      </c>
      <c r="S38" s="63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8"/>
      <c r="AG38" s="8"/>
      <c r="AH38" s="8"/>
    </row>
    <row r="39" spans="1:34" s="6" customFormat="1">
      <c r="A39" s="52" t="s">
        <v>39</v>
      </c>
      <c r="B39" s="72">
        <v>1</v>
      </c>
      <c r="C39" s="72">
        <v>0.25</v>
      </c>
      <c r="D39" s="72">
        <v>0.25</v>
      </c>
      <c r="E39" s="72">
        <v>1</v>
      </c>
      <c r="F39" s="72">
        <v>0.25</v>
      </c>
      <c r="G39" s="72">
        <v>0.25</v>
      </c>
      <c r="H39" s="72">
        <v>0.25</v>
      </c>
      <c r="I39" s="72">
        <v>0.25</v>
      </c>
      <c r="J39" s="72">
        <v>0.25</v>
      </c>
      <c r="K39" s="72">
        <v>0.25</v>
      </c>
      <c r="L39" s="72">
        <v>1</v>
      </c>
      <c r="M39" s="72">
        <v>0.25</v>
      </c>
      <c r="N39" s="72">
        <v>1</v>
      </c>
      <c r="O39" s="72"/>
      <c r="P39" s="61">
        <v>0.75</v>
      </c>
      <c r="Q39" s="60">
        <v>0.75</v>
      </c>
      <c r="R39" s="61">
        <v>0.75</v>
      </c>
      <c r="S39" s="63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8"/>
      <c r="AG39" s="8"/>
      <c r="AH39" s="8"/>
    </row>
    <row r="40" spans="1:34" s="6" customFormat="1">
      <c r="A40" s="54" t="s">
        <v>40</v>
      </c>
      <c r="B40" s="72">
        <v>1</v>
      </c>
      <c r="C40" s="72">
        <v>9.9999999999999992E-2</v>
      </c>
      <c r="D40" s="72">
        <v>9.9999999999999992E-2</v>
      </c>
      <c r="E40" s="72">
        <v>0.39999999999999997</v>
      </c>
      <c r="F40" s="72">
        <v>9.9999999999999992E-2</v>
      </c>
      <c r="G40" s="72">
        <v>9.9999999999999992E-2</v>
      </c>
      <c r="H40" s="72">
        <v>9.9999999999999992E-2</v>
      </c>
      <c r="I40" s="72">
        <v>9.9999999999999992E-2</v>
      </c>
      <c r="J40" s="72">
        <v>9.9999999999999992E-2</v>
      </c>
      <c r="K40" s="72">
        <v>9.9999999999999992E-2</v>
      </c>
      <c r="L40" s="72">
        <v>0.39999999999999997</v>
      </c>
      <c r="M40" s="72">
        <v>9.9999999999999992E-2</v>
      </c>
      <c r="N40" s="72">
        <v>0.17500000000000002</v>
      </c>
      <c r="O40" s="72"/>
      <c r="P40" s="61">
        <v>7.5000000000000025E-2</v>
      </c>
      <c r="Q40" s="60">
        <v>0.3</v>
      </c>
      <c r="R40" s="61">
        <v>0.1875</v>
      </c>
      <c r="S40" s="63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8"/>
      <c r="AG40" s="8"/>
      <c r="AH40" s="8"/>
    </row>
    <row r="41" spans="1:34" s="6" customFormat="1">
      <c r="A41" s="54" t="s">
        <v>41</v>
      </c>
      <c r="B41" s="72">
        <v>1</v>
      </c>
      <c r="C41" s="72">
        <v>9.9999999999999992E-2</v>
      </c>
      <c r="D41" s="72">
        <v>9.9999999999999992E-2</v>
      </c>
      <c r="E41" s="72">
        <v>0.39999999999999997</v>
      </c>
      <c r="F41" s="72">
        <v>9.9999999999999992E-2</v>
      </c>
      <c r="G41" s="72">
        <v>9.9999999999999992E-2</v>
      </c>
      <c r="H41" s="72">
        <v>9.9999999999999992E-2</v>
      </c>
      <c r="I41" s="72">
        <v>9.9999999999999992E-2</v>
      </c>
      <c r="J41" s="72">
        <v>9.9999999999999992E-2</v>
      </c>
      <c r="K41" s="72">
        <v>9.9999999999999992E-2</v>
      </c>
      <c r="L41" s="72">
        <v>1</v>
      </c>
      <c r="M41" s="72">
        <v>9.9999999999999992E-2</v>
      </c>
      <c r="N41" s="72">
        <v>0.39999999999999997</v>
      </c>
      <c r="O41" s="72"/>
      <c r="P41" s="61">
        <v>0.3</v>
      </c>
      <c r="Q41" s="60">
        <v>0.9</v>
      </c>
      <c r="R41" s="61">
        <v>0.6</v>
      </c>
      <c r="S41" s="63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8"/>
      <c r="AG41" s="8"/>
      <c r="AH41" s="8"/>
    </row>
    <row r="42" spans="1:34" s="6" customFormat="1">
      <c r="A42" s="54" t="s">
        <v>42</v>
      </c>
      <c r="B42" s="72">
        <v>1</v>
      </c>
      <c r="C42" s="72">
        <v>9.9999999999999992E-2</v>
      </c>
      <c r="D42" s="72">
        <v>9.9999999999999992E-2</v>
      </c>
      <c r="E42" s="72">
        <v>1</v>
      </c>
      <c r="F42" s="72">
        <v>9.9999999999999992E-2</v>
      </c>
      <c r="G42" s="72">
        <v>9.9999999999999992E-2</v>
      </c>
      <c r="H42" s="72">
        <v>9.9999999999999992E-2</v>
      </c>
      <c r="I42" s="72">
        <v>9.9999999999999992E-2</v>
      </c>
      <c r="J42" s="72">
        <v>9.9999999999999992E-2</v>
      </c>
      <c r="K42" s="72">
        <v>9.9999999999999992E-2</v>
      </c>
      <c r="L42" s="72">
        <v>0.39999999999999997</v>
      </c>
      <c r="M42" s="72">
        <v>9.9999999999999992E-2</v>
      </c>
      <c r="N42" s="72">
        <v>1</v>
      </c>
      <c r="O42" s="72"/>
      <c r="P42" s="61">
        <v>0.9</v>
      </c>
      <c r="Q42" s="60">
        <v>0.3</v>
      </c>
      <c r="R42" s="61">
        <v>0.6</v>
      </c>
      <c r="S42" s="63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8"/>
      <c r="AG42" s="8"/>
      <c r="AH42" s="8"/>
    </row>
    <row r="43" spans="1:34" s="6" customFormat="1">
      <c r="A43" s="54" t="s">
        <v>43</v>
      </c>
      <c r="B43" s="72">
        <v>1</v>
      </c>
      <c r="C43" s="72">
        <v>9.9999999999999992E-2</v>
      </c>
      <c r="D43" s="72">
        <v>9.9999999999999992E-2</v>
      </c>
      <c r="E43" s="72">
        <v>1</v>
      </c>
      <c r="F43" s="72">
        <v>9.9999999999999992E-2</v>
      </c>
      <c r="G43" s="72">
        <v>9.9999999999999992E-2</v>
      </c>
      <c r="H43" s="72">
        <v>9.9999999999999992E-2</v>
      </c>
      <c r="I43" s="72">
        <v>9.9999999999999992E-2</v>
      </c>
      <c r="J43" s="72">
        <v>9.9999999999999992E-2</v>
      </c>
      <c r="K43" s="72">
        <v>9.9999999999999992E-2</v>
      </c>
      <c r="L43" s="72">
        <v>1</v>
      </c>
      <c r="M43" s="72">
        <v>9.9999999999999992E-2</v>
      </c>
      <c r="N43" s="72">
        <v>1</v>
      </c>
      <c r="O43" s="72"/>
      <c r="P43" s="61">
        <v>0.9</v>
      </c>
      <c r="Q43" s="60">
        <v>0.9</v>
      </c>
      <c r="R43" s="61">
        <v>0.9</v>
      </c>
      <c r="S43" s="63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8"/>
      <c r="AG43" s="8"/>
      <c r="AH43" s="8"/>
    </row>
    <row r="44" spans="1:34" s="6" customFormat="1">
      <c r="A44" s="54" t="s">
        <v>44</v>
      </c>
      <c r="B44" s="72">
        <v>1</v>
      </c>
      <c r="C44" s="72">
        <v>6.6666666666666666E-2</v>
      </c>
      <c r="D44" s="72">
        <v>6.6666666666666666E-2</v>
      </c>
      <c r="E44" s="72">
        <v>0.66666666666666674</v>
      </c>
      <c r="F44" s="72">
        <v>6.6666666666666666E-2</v>
      </c>
      <c r="G44" s="72">
        <v>6.6666666666666666E-2</v>
      </c>
      <c r="H44" s="72">
        <v>6.6666666666666666E-2</v>
      </c>
      <c r="I44" s="72">
        <v>6.6666666666666666E-2</v>
      </c>
      <c r="J44" s="72">
        <v>6.6666666666666666E-2</v>
      </c>
      <c r="K44" s="72">
        <v>6.6666666666666666E-2</v>
      </c>
      <c r="L44" s="72">
        <v>0.66666666666666674</v>
      </c>
      <c r="M44" s="72">
        <v>6.6666666666666666E-2</v>
      </c>
      <c r="N44" s="72">
        <v>0.66666666666666674</v>
      </c>
      <c r="O44" s="72"/>
      <c r="P44" s="61">
        <v>0.60000000000000009</v>
      </c>
      <c r="Q44" s="60">
        <v>0.60000000000000009</v>
      </c>
      <c r="R44" s="61">
        <v>0.60000000000000009</v>
      </c>
      <c r="S44" s="63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8"/>
      <c r="AG44" s="8"/>
      <c r="AH44" s="8"/>
    </row>
    <row r="45" spans="1:34" s="6" customFormat="1">
      <c r="A45" s="54" t="s">
        <v>45</v>
      </c>
      <c r="B45" s="72">
        <v>1</v>
      </c>
      <c r="C45" s="72">
        <v>9.9999999999999992E-2</v>
      </c>
      <c r="D45" s="72">
        <v>9.9999999999999992E-2</v>
      </c>
      <c r="E45" s="72">
        <v>0.39999999999999997</v>
      </c>
      <c r="F45" s="72">
        <v>9.9999999999999992E-2</v>
      </c>
      <c r="G45" s="72">
        <v>9.9999999999999992E-2</v>
      </c>
      <c r="H45" s="72">
        <v>9.9999999999999992E-2</v>
      </c>
      <c r="I45" s="72">
        <v>9.9999999999999992E-2</v>
      </c>
      <c r="J45" s="72">
        <v>9.9999999999999992E-2</v>
      </c>
      <c r="K45" s="72">
        <v>9.9999999999999992E-2</v>
      </c>
      <c r="L45" s="72">
        <v>1</v>
      </c>
      <c r="M45" s="72">
        <v>9.9999999999999992E-2</v>
      </c>
      <c r="N45" s="72">
        <v>1</v>
      </c>
      <c r="O45" s="72"/>
      <c r="P45" s="61">
        <v>0.9</v>
      </c>
      <c r="Q45" s="60">
        <v>0.9</v>
      </c>
      <c r="R45" s="61">
        <v>0.9</v>
      </c>
      <c r="S45" s="63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8"/>
      <c r="AG45" s="8"/>
      <c r="AH45" s="8"/>
    </row>
    <row r="46" spans="1:34" s="6" customFormat="1" ht="16.8" thickBot="1">
      <c r="A46" s="55" t="s">
        <v>46</v>
      </c>
      <c r="B46" s="74">
        <v>1</v>
      </c>
      <c r="C46" s="74">
        <v>6.6666666666666666E-2</v>
      </c>
      <c r="D46" s="74">
        <v>6.6666666666666666E-2</v>
      </c>
      <c r="E46" s="74">
        <v>0.66666666666666674</v>
      </c>
      <c r="F46" s="74">
        <v>6.6666666666666666E-2</v>
      </c>
      <c r="G46" s="74">
        <v>6.6666666666666666E-2</v>
      </c>
      <c r="H46" s="74">
        <v>6.6666666666666666E-2</v>
      </c>
      <c r="I46" s="74">
        <v>6.6666666666666666E-2</v>
      </c>
      <c r="J46" s="74">
        <v>6.6666666666666666E-2</v>
      </c>
      <c r="K46" s="74">
        <v>6.6666666666666666E-2</v>
      </c>
      <c r="L46" s="74">
        <v>0.66666666666666674</v>
      </c>
      <c r="M46" s="74">
        <v>6.6666666666666666E-2</v>
      </c>
      <c r="N46" s="74">
        <v>1</v>
      </c>
      <c r="O46" s="74"/>
      <c r="P46" s="66">
        <v>0.93333333333333335</v>
      </c>
      <c r="Q46" s="65">
        <v>0.60000000000000009</v>
      </c>
      <c r="R46" s="66">
        <v>0.76666666666666672</v>
      </c>
      <c r="S46" s="67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8"/>
      <c r="AG46" s="8"/>
      <c r="AH46" s="8"/>
    </row>
    <row r="47" spans="1:34" s="6" customFormat="1">
      <c r="A47" s="8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61"/>
      <c r="Q47" s="60"/>
      <c r="R47" s="61"/>
      <c r="S47" s="27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8"/>
      <c r="AG47" s="8"/>
      <c r="AH47" s="8"/>
    </row>
    <row r="48" spans="1:34" s="6" customFormat="1" ht="16.8" thickBot="1">
      <c r="A48" s="88" t="s">
        <v>57</v>
      </c>
      <c r="B48" s="88"/>
      <c r="C48" s="88"/>
      <c r="D48" s="88"/>
      <c r="E48" s="88"/>
      <c r="F48" s="23"/>
      <c r="G48" s="72"/>
      <c r="H48" s="72"/>
      <c r="I48" s="72"/>
      <c r="J48" s="72"/>
      <c r="K48" s="72"/>
      <c r="L48" s="72"/>
      <c r="M48" s="72"/>
      <c r="N48" s="72"/>
      <c r="O48" s="72"/>
      <c r="P48" s="61"/>
      <c r="Q48" s="60"/>
      <c r="R48" s="61"/>
      <c r="S48" s="2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8"/>
      <c r="AG48" s="8"/>
      <c r="AH48" s="8"/>
    </row>
    <row r="49" spans="1:83" s="6" customFormat="1">
      <c r="A49" s="38" t="s">
        <v>58</v>
      </c>
      <c r="B49" s="85"/>
      <c r="C49" s="85"/>
      <c r="D49" s="85"/>
      <c r="E49" s="85"/>
      <c r="F49" s="76"/>
      <c r="G49" s="2"/>
      <c r="H49" s="2"/>
      <c r="I49" s="5"/>
      <c r="J49" s="5"/>
      <c r="K49" s="5"/>
      <c r="L49" s="2"/>
      <c r="M49" s="2"/>
      <c r="N49" s="2"/>
      <c r="O49" s="5"/>
      <c r="P49" s="3"/>
      <c r="Q49" s="8"/>
      <c r="R49" s="3"/>
      <c r="S49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8"/>
      <c r="AG49" s="8"/>
      <c r="AH49" s="8"/>
    </row>
    <row r="50" spans="1:83">
      <c r="A50" s="44"/>
      <c r="B50" s="27"/>
      <c r="C50" s="78" t="s">
        <v>53</v>
      </c>
      <c r="D50" s="78" t="s">
        <v>54</v>
      </c>
      <c r="E50" s="27" t="s">
        <v>59</v>
      </c>
      <c r="F50" s="63"/>
      <c r="I50" s="6"/>
      <c r="J50" s="6"/>
      <c r="K50" s="6"/>
      <c r="P50" s="6"/>
      <c r="AD50" s="6"/>
      <c r="AF50" s="6"/>
    </row>
    <row r="51" spans="1:83" s="1" customFormat="1">
      <c r="A51" s="52" t="s">
        <v>39</v>
      </c>
      <c r="B51" s="89"/>
      <c r="C51" s="80">
        <v>16</v>
      </c>
      <c r="D51" s="80">
        <v>13</v>
      </c>
      <c r="E51" s="30">
        <f>(C51-D51)/C51</f>
        <v>0.1875</v>
      </c>
      <c r="F51" s="79">
        <v>0.1875</v>
      </c>
      <c r="G51"/>
      <c r="H51"/>
      <c r="I51" s="6"/>
      <c r="J51" s="10"/>
      <c r="K51" s="11"/>
      <c r="L51" s="11"/>
      <c r="M51" s="15"/>
      <c r="N51" s="13"/>
      <c r="O51" s="14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s="1" customFormat="1">
      <c r="A52" s="54" t="s">
        <v>40</v>
      </c>
      <c r="B52" s="89"/>
      <c r="C52" s="80">
        <v>16</v>
      </c>
      <c r="D52" s="80">
        <v>12</v>
      </c>
      <c r="E52" s="30">
        <f t="shared" ref="E52:E58" si="0">(C52-D52)/C52</f>
        <v>0.25</v>
      </c>
      <c r="F52" s="79">
        <v>0.25</v>
      </c>
      <c r="G52"/>
      <c r="H52"/>
      <c r="I52" s="6"/>
      <c r="J52" s="10"/>
      <c r="K52" s="11"/>
      <c r="L52" s="11"/>
      <c r="M52" s="15"/>
      <c r="N52" s="13"/>
      <c r="O52" s="14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s="1" customFormat="1">
      <c r="A53" s="54" t="s">
        <v>41</v>
      </c>
      <c r="B53" s="89"/>
      <c r="C53" s="80">
        <v>17</v>
      </c>
      <c r="D53" s="80">
        <v>9</v>
      </c>
      <c r="E53" s="30">
        <f t="shared" si="0"/>
        <v>0.47058823529411764</v>
      </c>
      <c r="F53" s="79">
        <v>0.47058823529411764</v>
      </c>
      <c r="G53"/>
      <c r="H53"/>
      <c r="I53" s="6"/>
      <c r="J53" s="10"/>
      <c r="K53" s="11"/>
      <c r="L53" s="11"/>
      <c r="M53" s="15"/>
      <c r="N53" s="13"/>
      <c r="O53" s="14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s="1" customFormat="1">
      <c r="A54" s="54" t="s">
        <v>42</v>
      </c>
      <c r="B54" s="89"/>
      <c r="C54" s="80">
        <v>14</v>
      </c>
      <c r="D54" s="80">
        <v>10</v>
      </c>
      <c r="E54" s="30">
        <f t="shared" si="0"/>
        <v>0.2857142857142857</v>
      </c>
      <c r="F54" s="79">
        <v>0.2857142857142857</v>
      </c>
      <c r="G54"/>
      <c r="H54"/>
      <c r="I54" s="6"/>
      <c r="J54" s="10"/>
      <c r="K54" s="11"/>
      <c r="L54" s="11"/>
      <c r="M54" s="15"/>
      <c r="N54" s="13"/>
      <c r="O54" s="1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1" customFormat="1">
      <c r="A55" s="54" t="s">
        <v>43</v>
      </c>
      <c r="B55" s="89"/>
      <c r="C55" s="80">
        <v>14</v>
      </c>
      <c r="D55" s="80">
        <v>4</v>
      </c>
      <c r="E55" s="30">
        <f t="shared" si="0"/>
        <v>0.7142857142857143</v>
      </c>
      <c r="F55" s="79">
        <v>0.7142857142857143</v>
      </c>
      <c r="G55"/>
      <c r="H55"/>
      <c r="I55" s="6"/>
      <c r="J55" s="10"/>
      <c r="K55" s="11"/>
      <c r="L55" s="11"/>
      <c r="M55" s="15"/>
      <c r="N55" s="13"/>
      <c r="O55" s="14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s="1" customFormat="1">
      <c r="A56" s="54" t="s">
        <v>44</v>
      </c>
      <c r="B56" s="89"/>
      <c r="C56" s="80">
        <v>12</v>
      </c>
      <c r="D56" s="80">
        <v>7</v>
      </c>
      <c r="E56" s="30">
        <f t="shared" si="0"/>
        <v>0.41666666666666669</v>
      </c>
      <c r="F56" s="79">
        <v>0.41666666666666669</v>
      </c>
      <c r="G56"/>
      <c r="H56"/>
      <c r="I56" s="6"/>
      <c r="J56" s="10"/>
      <c r="K56" s="11"/>
      <c r="L56" s="11"/>
      <c r="M56" s="15"/>
      <c r="N56" s="13"/>
      <c r="O56" s="14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s="1" customFormat="1">
      <c r="A57" s="54" t="s">
        <v>45</v>
      </c>
      <c r="B57" s="89"/>
      <c r="C57" s="82">
        <v>15</v>
      </c>
      <c r="D57" s="82">
        <v>9</v>
      </c>
      <c r="E57" s="30">
        <f t="shared" si="0"/>
        <v>0.4</v>
      </c>
      <c r="F57" s="79">
        <v>0.4</v>
      </c>
      <c r="G57"/>
      <c r="H57"/>
      <c r="I57" s="6"/>
      <c r="J57" s="10"/>
      <c r="K57" s="12"/>
      <c r="L57" s="12"/>
      <c r="M57" s="15"/>
      <c r="N57" s="13"/>
      <c r="O57" s="14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s="1" customFormat="1" ht="16.8" thickBot="1">
      <c r="A58" s="55" t="s">
        <v>46</v>
      </c>
      <c r="B58" s="90"/>
      <c r="C58" s="83">
        <v>16</v>
      </c>
      <c r="D58" s="83">
        <v>5</v>
      </c>
      <c r="E58" s="91">
        <f t="shared" si="0"/>
        <v>0.6875</v>
      </c>
      <c r="F58" s="92">
        <v>0.6875</v>
      </c>
      <c r="G58"/>
      <c r="H58"/>
      <c r="I58" s="6"/>
      <c r="J58" s="10"/>
      <c r="K58" s="12"/>
      <c r="L58" s="12"/>
      <c r="M58" s="15"/>
      <c r="N58" s="13"/>
      <c r="O58" s="14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>
      <c r="I59" s="6"/>
      <c r="J59" s="6"/>
      <c r="K59" s="6"/>
      <c r="P59" s="6"/>
      <c r="AD59" s="6"/>
      <c r="AF59" s="6"/>
    </row>
  </sheetData>
  <mergeCells count="10">
    <mergeCell ref="A48:F48"/>
    <mergeCell ref="A49:F49"/>
    <mergeCell ref="A25:S25"/>
    <mergeCell ref="A26:S26"/>
    <mergeCell ref="A27:S27"/>
    <mergeCell ref="A37:S37"/>
    <mergeCell ref="A1:O1"/>
    <mergeCell ref="A2:O2"/>
    <mergeCell ref="A3:O3"/>
    <mergeCell ref="A14:O1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2- Figure supplement 1A</vt:lpstr>
      <vt:lpstr>Figure 2- Figure supplement 1B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2022-06-07T08:02:11Z</cp:lastPrinted>
  <dcterms:created xsi:type="dcterms:W3CDTF">2022-06-06T10:35:12Z</dcterms:created>
  <dcterms:modified xsi:type="dcterms:W3CDTF">2022-06-23T12:12:15Z</dcterms:modified>
</cp:coreProperties>
</file>