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loubang/Documents/Palladin/Palladin heart paper/Figures/Figure 6-source data/"/>
    </mc:Choice>
  </mc:AlternateContent>
  <xr:revisionPtr revIDLastSave="0" documentId="13_ncr:1_{141A8BD8-A2E9-EA4C-9CF0-5B28F6FD511F}" xr6:coauthVersionLast="47" xr6:coauthVersionMax="47" xr10:uidLastSave="{00000000-0000-0000-0000-000000000000}"/>
  <bookViews>
    <workbookView xWindow="4360" yWindow="500" windowWidth="24440" windowHeight="12280" xr2:uid="{B7922A43-3B83-A848-ACD8-EF88E87FFC22}"/>
  </bookViews>
  <sheets>
    <sheet name="Figure 6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28" i="1" l="1"/>
  <c r="X28" i="1"/>
  <c r="W28" i="1"/>
  <c r="Y27" i="1"/>
  <c r="X27" i="1"/>
  <c r="W27" i="1"/>
  <c r="T28" i="1"/>
  <c r="S28" i="1"/>
  <c r="R28" i="1"/>
  <c r="T27" i="1"/>
  <c r="S27" i="1"/>
  <c r="R27" i="1"/>
  <c r="O28" i="1"/>
  <c r="N28" i="1"/>
  <c r="M28" i="1"/>
  <c r="O27" i="1"/>
  <c r="N27" i="1"/>
  <c r="M27" i="1"/>
  <c r="J28" i="1"/>
  <c r="I28" i="1"/>
  <c r="H28" i="1"/>
  <c r="J27" i="1"/>
  <c r="I27" i="1"/>
  <c r="H27" i="1"/>
  <c r="E28" i="1"/>
  <c r="D28" i="1"/>
  <c r="C28" i="1"/>
  <c r="E27" i="1"/>
  <c r="D27" i="1"/>
  <c r="C27" i="1"/>
  <c r="O15" i="1"/>
  <c r="N15" i="1"/>
  <c r="M15" i="1"/>
  <c r="O14" i="1"/>
  <c r="N14" i="1"/>
  <c r="M14" i="1"/>
  <c r="T15" i="1"/>
  <c r="S15" i="1"/>
  <c r="R15" i="1"/>
  <c r="T14" i="1"/>
  <c r="S14" i="1"/>
  <c r="R14" i="1"/>
  <c r="Y15" i="1"/>
  <c r="X15" i="1"/>
  <c r="W15" i="1"/>
  <c r="Y14" i="1"/>
  <c r="X14" i="1"/>
  <c r="W14" i="1"/>
  <c r="H14" i="1"/>
  <c r="I14" i="1"/>
  <c r="J14" i="1"/>
  <c r="J15" i="1"/>
  <c r="I15" i="1"/>
  <c r="H15" i="1"/>
  <c r="E15" i="1"/>
  <c r="C15" i="1"/>
  <c r="D15" i="1"/>
  <c r="E14" i="1"/>
  <c r="D14" i="1"/>
  <c r="C14" i="1"/>
</calcChain>
</file>

<file path=xl/sharedStrings.xml><?xml version="1.0" encoding="utf-8"?>
<sst xmlns="http://schemas.openxmlformats.org/spreadsheetml/2006/main" count="63" uniqueCount="18">
  <si>
    <t>B</t>
  </si>
  <si>
    <t>Densitometry of Western blots</t>
  </si>
  <si>
    <t>Average</t>
  </si>
  <si>
    <t>SEM</t>
  </si>
  <si>
    <t>SORBS2</t>
  </si>
  <si>
    <t>γ-catenin</t>
  </si>
  <si>
    <t>Desmoplakin (fold change)</t>
  </si>
  <si>
    <t>Desmoglein (fold change)</t>
  </si>
  <si>
    <t>α-E-catenin (fold change)</t>
  </si>
  <si>
    <t>β-catenin (fold change)</t>
  </si>
  <si>
    <t>FHOD1 (fold change)</t>
  </si>
  <si>
    <t>Connexin 43 (fold change)</t>
  </si>
  <si>
    <t>N-cadherin (fold change)</t>
  </si>
  <si>
    <t>Vinculin (fold change)</t>
  </si>
  <si>
    <r>
      <t>Palld</t>
    </r>
    <r>
      <rPr>
        <b/>
        <i/>
        <vertAlign val="superscript"/>
        <sz val="12"/>
        <rFont val="Calibri"/>
        <family val="2"/>
      </rPr>
      <t>fl/fl</t>
    </r>
    <r>
      <rPr>
        <b/>
        <sz val="12"/>
        <rFont val="Calibri"/>
        <family val="2"/>
      </rPr>
      <t xml:space="preserve"> TAM</t>
    </r>
  </si>
  <si>
    <r>
      <rPr>
        <b/>
        <i/>
        <sz val="12"/>
        <rFont val="Calibri"/>
        <family val="2"/>
      </rPr>
      <t>Myh6</t>
    </r>
    <r>
      <rPr>
        <b/>
        <i/>
        <vertAlign val="superscript"/>
        <sz val="12"/>
        <rFont val="Calibri"/>
        <family val="2"/>
      </rPr>
      <t>MCM/+</t>
    </r>
    <r>
      <rPr>
        <b/>
        <i/>
        <sz val="12"/>
        <rFont val="Calibri"/>
        <family val="2"/>
      </rPr>
      <t xml:space="preserve"> </t>
    </r>
    <r>
      <rPr>
        <b/>
        <sz val="12"/>
        <rFont val="Calibri"/>
        <family val="2"/>
      </rPr>
      <t>TAM</t>
    </r>
  </si>
  <si>
    <r>
      <t>Palld</t>
    </r>
    <r>
      <rPr>
        <b/>
        <i/>
        <vertAlign val="superscript"/>
        <sz val="12"/>
        <rFont val="Calibri"/>
        <family val="2"/>
      </rPr>
      <t>fl/fl</t>
    </r>
    <r>
      <rPr>
        <b/>
        <i/>
        <sz val="12"/>
        <rFont val="Calibri"/>
        <family val="2"/>
      </rPr>
      <t>;Myh6</t>
    </r>
    <r>
      <rPr>
        <b/>
        <i/>
        <vertAlign val="superscript"/>
        <sz val="12"/>
        <rFont val="Calibri"/>
        <family val="2"/>
      </rPr>
      <t>MCM/+</t>
    </r>
    <r>
      <rPr>
        <b/>
        <sz val="12"/>
        <rFont val="Calibri"/>
        <family val="2"/>
      </rPr>
      <t xml:space="preserve"> TAM</t>
    </r>
  </si>
  <si>
    <t xml:space="preserve">Figure 6–source data 2. Densitometry on Western blots on inducible cardiomyocyte-specific palladin (cPKOi) and control male mice 8 weeks after tamoxifen (TAM) induction.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</si>
</sst>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b/>
      <i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</font>
    <font>
      <b/>
      <i/>
      <vertAlign val="superscript"/>
      <sz val="12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0" borderId="0" xfId="0" applyFont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11A51-4A72-854E-8752-BE92D3C2C4FB}">
  <dimension ref="A1:Y28"/>
  <sheetViews>
    <sheetView tabSelected="1" zoomScale="75" workbookViewId="0">
      <selection activeCell="C6" sqref="C6"/>
    </sheetView>
  </sheetViews>
  <sheetFormatPr baseColWidth="10" defaultRowHeight="16" x14ac:dyDescent="0.2"/>
  <cols>
    <col min="1" max="1" width="4.83203125" customWidth="1"/>
    <col min="2" max="2" width="10.83203125" customWidth="1"/>
    <col min="3" max="5" width="22.33203125" customWidth="1"/>
    <col min="6" max="7" width="10.83203125" customWidth="1"/>
    <col min="8" max="10" width="22.33203125" customWidth="1"/>
    <col min="11" max="12" width="10.83203125" customWidth="1"/>
    <col min="13" max="15" width="22.33203125" customWidth="1"/>
    <col min="16" max="17" width="10.83203125" customWidth="1"/>
    <col min="18" max="20" width="22.33203125" customWidth="1"/>
    <col min="21" max="22" width="12.83203125" customWidth="1"/>
    <col min="23" max="25" width="22.33203125" customWidth="1"/>
  </cols>
  <sheetData>
    <row r="1" spans="1:25" x14ac:dyDescent="0.2">
      <c r="A1" s="14" t="s">
        <v>17</v>
      </c>
    </row>
    <row r="3" spans="1:25" x14ac:dyDescent="0.2">
      <c r="A3" s="1" t="s">
        <v>0</v>
      </c>
      <c r="B3" s="2" t="s">
        <v>1</v>
      </c>
    </row>
    <row r="4" spans="1:25" x14ac:dyDescent="0.2">
      <c r="A4" s="1"/>
      <c r="B4" s="2"/>
    </row>
    <row r="5" spans="1:25" x14ac:dyDescent="0.2">
      <c r="A5" s="1"/>
      <c r="C5" s="16" t="s">
        <v>6</v>
      </c>
      <c r="D5" s="16"/>
      <c r="E5" s="16"/>
      <c r="H5" s="16" t="s">
        <v>7</v>
      </c>
      <c r="I5" s="16"/>
      <c r="J5" s="16"/>
      <c r="M5" s="15" t="s">
        <v>8</v>
      </c>
      <c r="N5" s="15"/>
      <c r="O5" s="15"/>
      <c r="R5" s="16" t="s">
        <v>9</v>
      </c>
      <c r="S5" s="16"/>
      <c r="T5" s="16"/>
      <c r="W5" s="16" t="s">
        <v>5</v>
      </c>
      <c r="X5" s="16"/>
      <c r="Y5" s="16"/>
    </row>
    <row r="6" spans="1:25" ht="37" x14ac:dyDescent="0.2">
      <c r="C6" s="8" t="s">
        <v>14</v>
      </c>
      <c r="D6" s="9" t="s">
        <v>15</v>
      </c>
      <c r="E6" s="3" t="s">
        <v>16</v>
      </c>
      <c r="H6" s="8" t="s">
        <v>14</v>
      </c>
      <c r="I6" s="9" t="s">
        <v>15</v>
      </c>
      <c r="J6" s="3" t="s">
        <v>16</v>
      </c>
      <c r="M6" s="8" t="s">
        <v>14</v>
      </c>
      <c r="N6" s="9" t="s">
        <v>15</v>
      </c>
      <c r="O6" s="3" t="s">
        <v>16</v>
      </c>
      <c r="R6" s="8" t="s">
        <v>14</v>
      </c>
      <c r="S6" s="9" t="s">
        <v>15</v>
      </c>
      <c r="T6" s="3" t="s">
        <v>16</v>
      </c>
      <c r="W6" s="8" t="s">
        <v>14</v>
      </c>
      <c r="X6" s="9" t="s">
        <v>15</v>
      </c>
      <c r="Y6" s="3" t="s">
        <v>16</v>
      </c>
    </row>
    <row r="7" spans="1:25" x14ac:dyDescent="0.2">
      <c r="C7" s="4">
        <v>1.77</v>
      </c>
      <c r="D7" s="4">
        <v>1.52</v>
      </c>
      <c r="E7" s="4">
        <v>0.73</v>
      </c>
      <c r="H7" s="4">
        <v>1.62</v>
      </c>
      <c r="I7" s="4">
        <v>1.0900000000000001</v>
      </c>
      <c r="J7" s="4">
        <v>1.26</v>
      </c>
      <c r="M7" s="4">
        <v>1.26</v>
      </c>
      <c r="N7" s="4">
        <v>0.77</v>
      </c>
      <c r="O7" s="4">
        <v>0.94</v>
      </c>
      <c r="R7" s="4">
        <v>1.17</v>
      </c>
      <c r="S7" s="4">
        <v>1.17</v>
      </c>
      <c r="T7" s="4">
        <v>1.07</v>
      </c>
      <c r="W7" s="4">
        <v>0.98</v>
      </c>
      <c r="X7" s="4">
        <v>0.83</v>
      </c>
      <c r="Y7" s="4">
        <v>0.6</v>
      </c>
    </row>
    <row r="8" spans="1:25" x14ac:dyDescent="0.2">
      <c r="C8" s="4">
        <v>2.15</v>
      </c>
      <c r="D8" s="4">
        <v>0.69</v>
      </c>
      <c r="E8" s="4">
        <v>1.94</v>
      </c>
      <c r="H8" s="4">
        <v>1.57</v>
      </c>
      <c r="I8" s="4">
        <v>0.77</v>
      </c>
      <c r="J8" s="4">
        <v>1.84</v>
      </c>
      <c r="M8" s="4">
        <v>1.24</v>
      </c>
      <c r="N8" s="4">
        <v>0.69</v>
      </c>
      <c r="O8" s="4">
        <v>0.56999999999999995</v>
      </c>
      <c r="R8" s="4">
        <v>1.58</v>
      </c>
      <c r="S8" s="4">
        <v>1.51</v>
      </c>
      <c r="T8" s="4">
        <v>1.22</v>
      </c>
      <c r="W8" s="4">
        <v>1.06</v>
      </c>
      <c r="X8" s="4">
        <v>0.94</v>
      </c>
      <c r="Y8" s="4">
        <v>0.9</v>
      </c>
    </row>
    <row r="9" spans="1:25" x14ac:dyDescent="0.2">
      <c r="C9" s="4">
        <v>1.38</v>
      </c>
      <c r="D9" s="4">
        <v>0.92</v>
      </c>
      <c r="E9" s="4">
        <v>1.57</v>
      </c>
      <c r="H9" s="4">
        <v>0.79</v>
      </c>
      <c r="I9" s="4">
        <v>1.29</v>
      </c>
      <c r="J9" s="4">
        <v>2.38</v>
      </c>
      <c r="M9" s="4">
        <v>0.89</v>
      </c>
      <c r="N9" s="4">
        <v>1.19</v>
      </c>
      <c r="O9" s="4">
        <v>0.78</v>
      </c>
      <c r="R9" s="4">
        <v>0.83</v>
      </c>
      <c r="S9" s="4">
        <v>0.73</v>
      </c>
      <c r="T9" s="4">
        <v>1.22</v>
      </c>
      <c r="W9" s="4">
        <v>0.87</v>
      </c>
      <c r="X9" s="4">
        <v>1.38</v>
      </c>
      <c r="Y9" s="4">
        <v>1.35</v>
      </c>
    </row>
    <row r="10" spans="1:25" x14ac:dyDescent="0.2">
      <c r="C10" s="4">
        <v>1.17</v>
      </c>
      <c r="D10" s="4">
        <v>0.87</v>
      </c>
      <c r="E10" s="4">
        <v>1.35</v>
      </c>
      <c r="H10" s="4">
        <v>0.82</v>
      </c>
      <c r="I10" s="4">
        <v>0.86</v>
      </c>
      <c r="J10" s="4">
        <v>1.74</v>
      </c>
      <c r="M10" s="4">
        <v>0.92</v>
      </c>
      <c r="N10" s="4">
        <v>1.36</v>
      </c>
      <c r="O10" s="4">
        <v>0.91</v>
      </c>
      <c r="R10" s="4">
        <v>1.19</v>
      </c>
      <c r="S10" s="4">
        <v>0.6</v>
      </c>
      <c r="T10" s="4">
        <v>0.85</v>
      </c>
      <c r="W10" s="4">
        <v>0.91</v>
      </c>
      <c r="X10" s="4">
        <v>0.85</v>
      </c>
      <c r="Y10" s="4">
        <v>1.2</v>
      </c>
    </row>
    <row r="11" spans="1:25" x14ac:dyDescent="0.2">
      <c r="C11" s="4">
        <v>1.57</v>
      </c>
      <c r="D11" s="4"/>
      <c r="E11" s="4"/>
      <c r="H11" s="4">
        <v>1.25</v>
      </c>
      <c r="I11" s="4"/>
      <c r="J11" s="4">
        <v>1.52</v>
      </c>
      <c r="M11" s="4">
        <v>0.96</v>
      </c>
      <c r="N11" s="4"/>
      <c r="O11" s="4">
        <v>1.29</v>
      </c>
      <c r="R11" s="4">
        <v>1.08</v>
      </c>
      <c r="S11" s="4"/>
      <c r="T11" s="4">
        <v>0.74</v>
      </c>
      <c r="W11" s="4">
        <v>0.76</v>
      </c>
      <c r="X11" s="4"/>
      <c r="Y11" s="4">
        <v>0.94</v>
      </c>
    </row>
    <row r="12" spans="1:25" x14ac:dyDescent="0.2">
      <c r="C12" s="4">
        <v>0.47</v>
      </c>
      <c r="D12" s="4"/>
      <c r="E12" s="4"/>
      <c r="H12" s="5">
        <v>1.4</v>
      </c>
      <c r="I12" s="4"/>
      <c r="J12" s="4">
        <v>2.21</v>
      </c>
      <c r="M12" s="4">
        <v>0.86</v>
      </c>
      <c r="N12" s="4"/>
      <c r="O12" s="4"/>
      <c r="R12" s="4">
        <v>1.17</v>
      </c>
      <c r="S12" s="4"/>
      <c r="T12" s="4"/>
      <c r="W12" s="4"/>
      <c r="X12" s="4"/>
      <c r="Y12" s="4"/>
    </row>
    <row r="13" spans="1:25" x14ac:dyDescent="0.2">
      <c r="C13" s="4">
        <v>1.1399999999999999</v>
      </c>
      <c r="D13" s="4"/>
      <c r="E13" s="4"/>
      <c r="H13" s="4">
        <v>1.95</v>
      </c>
      <c r="I13" s="4"/>
      <c r="J13" s="4"/>
      <c r="L13" s="11" t="s">
        <v>2</v>
      </c>
      <c r="N13" s="4"/>
      <c r="O13" s="4"/>
      <c r="R13" s="4">
        <v>0.84</v>
      </c>
      <c r="S13" s="4"/>
      <c r="T13" s="4"/>
      <c r="X13" s="4"/>
      <c r="Y13" s="4"/>
    </row>
    <row r="14" spans="1:25" x14ac:dyDescent="0.2">
      <c r="B14" s="11" t="s">
        <v>2</v>
      </c>
      <c r="C14" s="10">
        <f>AVERAGE(C7:C13)</f>
        <v>1.3785714285714286</v>
      </c>
      <c r="D14" s="10">
        <f t="shared" ref="D14:E14" si="0">AVERAGE(D7:D13)</f>
        <v>1</v>
      </c>
      <c r="E14" s="10">
        <f t="shared" si="0"/>
        <v>1.3975</v>
      </c>
      <c r="G14" s="11" t="s">
        <v>2</v>
      </c>
      <c r="H14" s="10">
        <f>AVERAGE(H7:H13)</f>
        <v>1.342857142857143</v>
      </c>
      <c r="I14" s="10">
        <f t="shared" ref="I14" si="1">AVERAGE(I7:I13)</f>
        <v>1.0025000000000002</v>
      </c>
      <c r="J14" s="10">
        <f t="shared" ref="J14" si="2">AVERAGE(J7:J13)</f>
        <v>1.825</v>
      </c>
      <c r="L14" s="11" t="s">
        <v>3</v>
      </c>
      <c r="M14" s="10">
        <f>AVERAGE(M7:M13)</f>
        <v>1.0216666666666667</v>
      </c>
      <c r="N14" s="10">
        <f t="shared" ref="N14" si="3">AVERAGE(N7:N13)</f>
        <v>1.0024999999999999</v>
      </c>
      <c r="O14" s="10">
        <f t="shared" ref="O14" si="4">AVERAGE(O7:O13)</f>
        <v>0.89800000000000002</v>
      </c>
      <c r="Q14" s="11" t="s">
        <v>2</v>
      </c>
      <c r="R14" s="10">
        <f>AVERAGE(R7:R13)</f>
        <v>1.1228571428571428</v>
      </c>
      <c r="S14" s="10">
        <f t="shared" ref="S14" si="5">AVERAGE(S7:S13)</f>
        <v>1.0024999999999999</v>
      </c>
      <c r="T14" s="10">
        <f t="shared" ref="T14" si="6">AVERAGE(T7:T13)</f>
        <v>1.02</v>
      </c>
      <c r="V14" s="11" t="s">
        <v>2</v>
      </c>
      <c r="W14" s="10">
        <f>AVERAGE(W7:W13)</f>
        <v>0.91600000000000004</v>
      </c>
      <c r="X14" s="10">
        <f t="shared" ref="X14" si="7">AVERAGE(X7:X13)</f>
        <v>1</v>
      </c>
      <c r="Y14" s="10">
        <f t="shared" ref="Y14" si="8">AVERAGE(Y7:Y13)</f>
        <v>0.998</v>
      </c>
    </row>
    <row r="15" spans="1:25" x14ac:dyDescent="0.2">
      <c r="B15" s="11" t="s">
        <v>3</v>
      </c>
      <c r="C15" s="6">
        <f t="shared" ref="C15" si="9">STDEV(C7:C13)/SQRT(COUNT(C7:C10))</f>
        <v>0.26699607630432454</v>
      </c>
      <c r="D15" s="6">
        <f>STDEV(D7:D13)/SQRT(COUNT(D7:D10))</f>
        <v>0.18023133282904319</v>
      </c>
      <c r="E15" s="6">
        <f t="shared" ref="E15" si="10">STDEV(E7:E13)/SQRT(COUNT(E7:E10))</f>
        <v>0.25361962989222014</v>
      </c>
      <c r="G15" s="11" t="s">
        <v>3</v>
      </c>
      <c r="H15" s="6">
        <f t="shared" ref="H15" si="11">STDEV(H7:H13)/SQRT(COUNT(H7:H10))</f>
        <v>0.21291066760722052</v>
      </c>
      <c r="I15" s="6">
        <f>STDEV(I7:I13)/SQRT(COUNT(I7:I10))</f>
        <v>0.1171448533511677</v>
      </c>
      <c r="J15" s="6">
        <f t="shared" ref="J15" si="12">STDEV(J7:J13)/SQRT(COUNT(J7:J10))</f>
        <v>0.20927852254830159</v>
      </c>
      <c r="M15" s="6">
        <f t="shared" ref="M15" si="13">STDEV(M7:M13)/SQRT(COUNT(M7:M10))</f>
        <v>9.0023145172042171E-2</v>
      </c>
      <c r="N15" s="6">
        <f>STDEV(N7:N13)/SQRT(COUNT(N7:N10))</f>
        <v>0.16193491490925224</v>
      </c>
      <c r="O15" s="6">
        <f t="shared" ref="O15" si="14">STDEV(O7:O13)/SQRT(COUNT(O7:O10))</f>
        <v>0.13159597258275016</v>
      </c>
      <c r="Q15" s="11" t="s">
        <v>3</v>
      </c>
      <c r="R15" s="6">
        <f t="shared" ref="R15" si="15">STDEV(R7:R13)/SQRT(COUNT(R7:R10))</f>
        <v>0.1267449632698904</v>
      </c>
      <c r="S15" s="6">
        <f>STDEV(S7:S13)/SQRT(COUNT(S7:S10))</f>
        <v>0.20854156260403675</v>
      </c>
      <c r="T15" s="6">
        <f t="shared" ref="T15" si="16">STDEV(T7:T13)/SQRT(COUNT(T7:T10))</f>
        <v>0.10891510455396007</v>
      </c>
      <c r="V15" s="11" t="s">
        <v>3</v>
      </c>
      <c r="W15" s="6">
        <f t="shared" ref="W15" si="17">STDEV(W7:W13)/SQRT(COUNT(W7:W10))</f>
        <v>5.6634794958576255E-2</v>
      </c>
      <c r="X15" s="6">
        <f>STDEV(X7:X13)/SQRT(COUNT(X7:X10))</f>
        <v>0.12890565025112999</v>
      </c>
      <c r="Y15" s="6">
        <f t="shared" ref="Y15" si="18">STDEV(Y7:Y13)/SQRT(COUNT(Y7:Y10))</f>
        <v>0.14493101807411687</v>
      </c>
    </row>
    <row r="17" spans="2:25" x14ac:dyDescent="0.2">
      <c r="D17" s="12"/>
    </row>
    <row r="18" spans="2:25" x14ac:dyDescent="0.2">
      <c r="C18" s="16" t="s">
        <v>13</v>
      </c>
      <c r="D18" s="16"/>
      <c r="E18" s="16"/>
      <c r="H18" s="16" t="s">
        <v>12</v>
      </c>
      <c r="I18" s="16"/>
      <c r="J18" s="16"/>
      <c r="M18" s="15" t="s">
        <v>11</v>
      </c>
      <c r="N18" s="15"/>
      <c r="O18" s="15"/>
      <c r="R18" s="16" t="s">
        <v>10</v>
      </c>
      <c r="S18" s="16"/>
      <c r="T18" s="16"/>
      <c r="W18" s="16" t="s">
        <v>4</v>
      </c>
      <c r="X18" s="16"/>
      <c r="Y18" s="16"/>
    </row>
    <row r="19" spans="2:25" ht="37" x14ac:dyDescent="0.2">
      <c r="C19" s="8" t="s">
        <v>14</v>
      </c>
      <c r="D19" s="9" t="s">
        <v>15</v>
      </c>
      <c r="E19" s="3" t="s">
        <v>16</v>
      </c>
      <c r="H19" s="8" t="s">
        <v>14</v>
      </c>
      <c r="I19" s="9" t="s">
        <v>15</v>
      </c>
      <c r="J19" s="3" t="s">
        <v>16</v>
      </c>
      <c r="M19" s="8" t="s">
        <v>14</v>
      </c>
      <c r="N19" s="9" t="s">
        <v>15</v>
      </c>
      <c r="O19" s="3" t="s">
        <v>16</v>
      </c>
      <c r="R19" s="8" t="s">
        <v>14</v>
      </c>
      <c r="S19" s="9" t="s">
        <v>15</v>
      </c>
      <c r="T19" s="3" t="s">
        <v>16</v>
      </c>
      <c r="W19" s="8" t="s">
        <v>14</v>
      </c>
      <c r="X19" s="9" t="s">
        <v>15</v>
      </c>
      <c r="Y19" s="3" t="s">
        <v>16</v>
      </c>
    </row>
    <row r="20" spans="2:25" x14ac:dyDescent="0.2">
      <c r="C20" s="4">
        <v>1.23</v>
      </c>
      <c r="D20" s="4">
        <v>0.79</v>
      </c>
      <c r="E20" s="4">
        <v>0.83</v>
      </c>
      <c r="H20" s="7">
        <v>1.05</v>
      </c>
      <c r="I20" s="13">
        <v>1.1399999999999999</v>
      </c>
      <c r="J20" s="13">
        <v>1.49</v>
      </c>
      <c r="M20" s="13">
        <v>0.99</v>
      </c>
      <c r="N20" s="13">
        <v>0.84</v>
      </c>
      <c r="O20" s="13">
        <v>1.84</v>
      </c>
      <c r="R20" s="7">
        <v>0.68</v>
      </c>
      <c r="S20" s="7">
        <v>0.95</v>
      </c>
      <c r="T20" s="7">
        <v>0.96</v>
      </c>
      <c r="W20" s="7">
        <v>0.93</v>
      </c>
      <c r="X20" s="7">
        <v>1.02</v>
      </c>
      <c r="Y20" s="7">
        <v>1.46</v>
      </c>
    </row>
    <row r="21" spans="2:25" x14ac:dyDescent="0.2">
      <c r="C21" s="4">
        <v>1.01</v>
      </c>
      <c r="D21" s="4">
        <v>0.61</v>
      </c>
      <c r="E21" s="4">
        <v>1.31</v>
      </c>
      <c r="H21" s="7">
        <v>0.86</v>
      </c>
      <c r="I21" s="13">
        <v>1.2</v>
      </c>
      <c r="J21" s="13">
        <v>1.23</v>
      </c>
      <c r="M21" s="13">
        <v>0.84</v>
      </c>
      <c r="N21" s="13">
        <v>1.07</v>
      </c>
      <c r="O21" s="13">
        <v>1.79</v>
      </c>
      <c r="R21" s="7">
        <v>0.55000000000000004</v>
      </c>
      <c r="S21" s="7">
        <v>0.88</v>
      </c>
      <c r="T21" s="7">
        <v>0.82</v>
      </c>
      <c r="W21" s="7">
        <v>0.86</v>
      </c>
      <c r="X21" s="7">
        <v>1.51</v>
      </c>
      <c r="Y21" s="7">
        <v>1.35</v>
      </c>
    </row>
    <row r="22" spans="2:25" x14ac:dyDescent="0.2">
      <c r="C22" s="4">
        <v>1.29</v>
      </c>
      <c r="D22" s="4">
        <v>1.32</v>
      </c>
      <c r="E22" s="4">
        <v>1.37</v>
      </c>
      <c r="H22" s="7">
        <v>1.25</v>
      </c>
      <c r="I22" s="13">
        <v>1</v>
      </c>
      <c r="J22" s="13">
        <v>0.78</v>
      </c>
      <c r="M22" s="13">
        <v>1.26</v>
      </c>
      <c r="N22" s="13">
        <v>1.22</v>
      </c>
      <c r="O22" s="13">
        <v>0.67</v>
      </c>
      <c r="R22" s="7">
        <v>0.74</v>
      </c>
      <c r="S22" s="7">
        <v>1.21</v>
      </c>
      <c r="T22" s="7">
        <v>1.18</v>
      </c>
      <c r="W22" s="7">
        <v>1.1200000000000001</v>
      </c>
      <c r="X22" s="7">
        <v>0.79</v>
      </c>
      <c r="Y22" s="7">
        <v>2.27</v>
      </c>
    </row>
    <row r="23" spans="2:25" x14ac:dyDescent="0.2">
      <c r="C23" s="4">
        <v>1.1100000000000001</v>
      </c>
      <c r="D23" s="4">
        <v>1.28</v>
      </c>
      <c r="E23" s="4">
        <v>0.99</v>
      </c>
      <c r="H23" s="7">
        <v>1.1599999999999999</v>
      </c>
      <c r="I23" s="13">
        <v>0.66</v>
      </c>
      <c r="J23" s="13">
        <v>0.8</v>
      </c>
      <c r="M23" s="13">
        <v>0.83</v>
      </c>
      <c r="N23" s="13">
        <v>0.93</v>
      </c>
      <c r="O23" s="13">
        <v>1.51</v>
      </c>
      <c r="R23" s="7">
        <v>1.06</v>
      </c>
      <c r="S23" s="7">
        <v>0.96</v>
      </c>
      <c r="T23" s="7">
        <v>1.06</v>
      </c>
      <c r="W23" s="7">
        <v>1.18</v>
      </c>
      <c r="X23" s="7">
        <v>0.69</v>
      </c>
      <c r="Y23" s="7">
        <v>1.47</v>
      </c>
    </row>
    <row r="24" spans="2:25" x14ac:dyDescent="0.2">
      <c r="C24" s="4">
        <v>0.97</v>
      </c>
      <c r="D24" s="4"/>
      <c r="E24" s="4">
        <v>1.41</v>
      </c>
      <c r="H24" s="7">
        <v>0.77</v>
      </c>
      <c r="I24" s="13"/>
      <c r="J24" s="13">
        <v>1.26</v>
      </c>
      <c r="M24" s="13"/>
      <c r="N24" s="13">
        <v>0.74</v>
      </c>
      <c r="O24" s="13">
        <v>0.8</v>
      </c>
      <c r="R24" s="7">
        <v>0.77</v>
      </c>
      <c r="S24" s="7"/>
      <c r="T24" s="7">
        <v>0.57999999999999996</v>
      </c>
      <c r="W24" s="7">
        <v>0.99</v>
      </c>
      <c r="X24" s="7"/>
      <c r="Y24" s="7">
        <v>1.46</v>
      </c>
    </row>
    <row r="25" spans="2:25" x14ac:dyDescent="0.2">
      <c r="C25" s="4">
        <v>0.61</v>
      </c>
      <c r="D25" s="4"/>
      <c r="E25" s="4">
        <v>1.62</v>
      </c>
      <c r="H25" s="7">
        <v>0.97</v>
      </c>
      <c r="I25" s="13"/>
      <c r="J25" s="13">
        <v>1.32</v>
      </c>
      <c r="M25" s="13"/>
      <c r="N25" s="13">
        <v>0.78</v>
      </c>
      <c r="O25" s="13">
        <v>0.79</v>
      </c>
      <c r="R25" s="4"/>
      <c r="S25" s="4"/>
      <c r="T25" s="4"/>
      <c r="W25" s="7">
        <v>1.35</v>
      </c>
      <c r="X25" s="7"/>
      <c r="Y25" s="7">
        <v>1.37</v>
      </c>
    </row>
    <row r="26" spans="2:25" x14ac:dyDescent="0.2">
      <c r="C26" s="4">
        <v>1.25</v>
      </c>
      <c r="D26" s="4"/>
      <c r="E26" s="4"/>
      <c r="H26" s="4"/>
      <c r="I26" s="4"/>
      <c r="J26" s="4"/>
      <c r="L26" s="11" t="s">
        <v>2</v>
      </c>
      <c r="M26" s="13"/>
      <c r="N26" s="13">
        <v>1.42</v>
      </c>
      <c r="O26" s="13"/>
      <c r="R26" s="4"/>
      <c r="S26" s="4"/>
      <c r="T26" s="4"/>
      <c r="W26" s="4"/>
      <c r="X26" s="4"/>
      <c r="Y26" s="4"/>
    </row>
    <row r="27" spans="2:25" x14ac:dyDescent="0.2">
      <c r="B27" s="11" t="s">
        <v>2</v>
      </c>
      <c r="C27" s="10">
        <f>AVERAGE(C20:C26)</f>
        <v>1.0671428571428572</v>
      </c>
      <c r="D27" s="10">
        <f t="shared" ref="D27" si="19">AVERAGE(D20:D26)</f>
        <v>1</v>
      </c>
      <c r="E27" s="10">
        <f t="shared" ref="E27" si="20">AVERAGE(E20:E26)</f>
        <v>1.2550000000000001</v>
      </c>
      <c r="G27" s="11" t="s">
        <v>2</v>
      </c>
      <c r="H27" s="10">
        <f>AVERAGE(H20:H26)</f>
        <v>1.01</v>
      </c>
      <c r="I27" s="10">
        <f t="shared" ref="I27" si="21">AVERAGE(I20:I26)</f>
        <v>1</v>
      </c>
      <c r="J27" s="10">
        <f t="shared" ref="J27" si="22">AVERAGE(J20:J26)</f>
        <v>1.1466666666666667</v>
      </c>
      <c r="L27" s="11" t="s">
        <v>3</v>
      </c>
      <c r="M27" s="10">
        <f>AVERAGE(M20:M26)</f>
        <v>0.98</v>
      </c>
      <c r="N27" s="10">
        <f t="shared" ref="N27" si="23">AVERAGE(N20:N26)</f>
        <v>1</v>
      </c>
      <c r="O27" s="10">
        <f t="shared" ref="O27" si="24">AVERAGE(O20:O26)</f>
        <v>1.2333333333333332</v>
      </c>
      <c r="Q27" s="11" t="s">
        <v>2</v>
      </c>
      <c r="R27" s="10">
        <f>AVERAGE(R20:R26)</f>
        <v>0.76</v>
      </c>
      <c r="S27" s="10">
        <f t="shared" ref="S27" si="25">AVERAGE(S20:S26)</f>
        <v>1</v>
      </c>
      <c r="T27" s="10">
        <f t="shared" ref="T27" si="26">AVERAGE(T20:T26)</f>
        <v>0.91999999999999993</v>
      </c>
      <c r="V27" s="11" t="s">
        <v>2</v>
      </c>
      <c r="W27" s="10">
        <f>AVERAGE(W20:W26)</f>
        <v>1.0716666666666665</v>
      </c>
      <c r="X27" s="10">
        <f t="shared" ref="X27" si="27">AVERAGE(X20:X26)</f>
        <v>1.0024999999999999</v>
      </c>
      <c r="Y27" s="10">
        <f t="shared" ref="Y27" si="28">AVERAGE(Y20:Y26)</f>
        <v>1.5633333333333332</v>
      </c>
    </row>
    <row r="28" spans="2:25" x14ac:dyDescent="0.2">
      <c r="B28" s="11" t="s">
        <v>3</v>
      </c>
      <c r="C28" s="6">
        <f t="shared" ref="C28" si="29">STDEV(C20:C26)/SQRT(COUNT(C20:C23))</f>
        <v>0.11781745363464756</v>
      </c>
      <c r="D28" s="6">
        <f>STDEV(D20:D26)/SQRT(COUNT(D20:D23))</f>
        <v>0.17724747294860574</v>
      </c>
      <c r="E28" s="6">
        <f t="shared" ref="E28" si="30">STDEV(E20:E26)/SQRT(COUNT(E20:E23))</f>
        <v>0.14566228063572265</v>
      </c>
      <c r="G28" s="11" t="s">
        <v>3</v>
      </c>
      <c r="H28" s="6">
        <f t="shared" ref="H28" si="31">STDEV(H20:H26)/SQRT(COUNT(H20:H23))</f>
        <v>9.0388052307813396E-2</v>
      </c>
      <c r="I28" s="6">
        <f>STDEV(I20:I26)/SQRT(COUNT(I20:I23))</f>
        <v>0.12083045973594581</v>
      </c>
      <c r="J28" s="6">
        <f t="shared" ref="J28" si="32">STDEV(J20:J26)/SQRT(COUNT(J20:J23))</f>
        <v>0.14531574817158244</v>
      </c>
      <c r="M28" s="6">
        <f t="shared" ref="M28" si="33">STDEV(M20:M26)/SQRT(COUNT(M20:M23))</f>
        <v>0.10024968827881713</v>
      </c>
      <c r="N28" s="6">
        <f>STDEV(N20:N26)/SQRT(COUNT(N20:N23))</f>
        <v>0.12519984025548911</v>
      </c>
      <c r="O28" s="6">
        <f t="shared" ref="O28" si="34">STDEV(O20:O26)/SQRT(COUNT(O20:O23))</f>
        <v>0.26982710513709846</v>
      </c>
      <c r="Q28" s="11" t="s">
        <v>3</v>
      </c>
      <c r="R28" s="6">
        <f t="shared" ref="R28" si="35">STDEV(R20:R26)/SQRT(COUNT(R20:R23))</f>
        <v>9.3874916777592798E-2</v>
      </c>
      <c r="S28" s="6">
        <f>STDEV(S20:S26)/SQRT(COUNT(S20:S23))</f>
        <v>7.2226495600068039E-2</v>
      </c>
      <c r="T28" s="6">
        <f t="shared" ref="T28" si="36">STDEV(T20:T26)/SQRT(COUNT(T20:T23))</f>
        <v>0.11575836902790236</v>
      </c>
      <c r="V28" s="11" t="s">
        <v>3</v>
      </c>
      <c r="W28" s="6">
        <f t="shared" ref="W28" si="37">STDEV(W20:W26)/SQRT(COUNT(W20:W23))</f>
        <v>9.0300424509892147E-2</v>
      </c>
      <c r="X28" s="6">
        <f>STDEV(X20:X26)/SQRT(COUNT(X20:X23))</f>
        <v>0.18272816787056501</v>
      </c>
      <c r="Y28" s="6">
        <f t="shared" ref="Y28" si="38">STDEV(Y20:Y26)/SQRT(COUNT(Y20:Y23))</f>
        <v>0.17497618885627514</v>
      </c>
    </row>
  </sheetData>
  <mergeCells count="8">
    <mergeCell ref="C5:E5"/>
    <mergeCell ref="H5:J5"/>
    <mergeCell ref="R5:T5"/>
    <mergeCell ref="W5:Y5"/>
    <mergeCell ref="C18:E18"/>
    <mergeCell ref="H18:J18"/>
    <mergeCell ref="R18:T18"/>
    <mergeCell ref="W18:Y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Marie-Louise Bang</cp:lastModifiedBy>
  <dcterms:created xsi:type="dcterms:W3CDTF">2022-04-07T15:53:31Z</dcterms:created>
  <dcterms:modified xsi:type="dcterms:W3CDTF">2023-03-05T19:01:57Z</dcterms:modified>
</cp:coreProperties>
</file>