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6-source data/"/>
    </mc:Choice>
  </mc:AlternateContent>
  <xr:revisionPtr revIDLastSave="0" documentId="13_ncr:1_{BDCD4955-756A-484A-8E2F-CE1EB2AAFC05}" xr6:coauthVersionLast="47" xr6:coauthVersionMax="47" xr10:uidLastSave="{00000000-0000-0000-0000-000000000000}"/>
  <bookViews>
    <workbookView xWindow="4360" yWindow="500" windowWidth="24440" windowHeight="16500" xr2:uid="{C5B45787-0602-BD45-9728-F62D95444EA5}"/>
  </bookViews>
  <sheets>
    <sheet name="Figure 6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J43" i="1"/>
  <c r="I43" i="1"/>
  <c r="E44" i="1"/>
  <c r="D44" i="1"/>
  <c r="E43" i="1"/>
  <c r="D43" i="1"/>
  <c r="J22" i="1"/>
  <c r="I22" i="1"/>
  <c r="J21" i="1"/>
  <c r="I21" i="1"/>
  <c r="E22" i="1"/>
  <c r="D22" i="1"/>
  <c r="E21" i="1"/>
  <c r="D21" i="1"/>
  <c r="H22" i="1"/>
  <c r="H21" i="1"/>
  <c r="H44" i="1"/>
  <c r="H43" i="1"/>
  <c r="C44" i="1"/>
  <c r="C43" i="1"/>
  <c r="C22" i="1"/>
  <c r="C21" i="1"/>
</calcChain>
</file>

<file path=xl/sharedStrings.xml><?xml version="1.0" encoding="utf-8"?>
<sst xmlns="http://schemas.openxmlformats.org/spreadsheetml/2006/main" count="26" uniqueCount="11">
  <si>
    <t>Average</t>
  </si>
  <si>
    <t>SEM</t>
  </si>
  <si>
    <r>
      <t xml:space="preserve">MYPN </t>
    </r>
    <r>
      <rPr>
        <b/>
        <sz val="12"/>
        <color theme="1"/>
        <rFont val="Calibri"/>
        <family val="2"/>
      </rPr>
      <t>(fold change)</t>
    </r>
  </si>
  <si>
    <t>Ctrl</t>
  </si>
  <si>
    <t>DCM</t>
  </si>
  <si>
    <t>ICM</t>
  </si>
  <si>
    <t>C</t>
  </si>
  <si>
    <r>
      <t xml:space="preserve">PALLD 200 kDa </t>
    </r>
    <r>
      <rPr>
        <b/>
        <sz val="12"/>
        <color theme="1"/>
        <rFont val="Calibri"/>
        <family val="2"/>
      </rPr>
      <t>(fold change)</t>
    </r>
  </si>
  <si>
    <r>
      <t>PALLD all isoforms</t>
    </r>
    <r>
      <rPr>
        <b/>
        <sz val="12"/>
        <color theme="1"/>
        <rFont val="Calibri"/>
        <family val="2"/>
      </rPr>
      <t>(fold change)</t>
    </r>
  </si>
  <si>
    <r>
      <t xml:space="preserve">ANKRD1 </t>
    </r>
    <r>
      <rPr>
        <b/>
        <sz val="12"/>
        <color theme="1"/>
        <rFont val="Calibri"/>
        <family val="2"/>
      </rPr>
      <t>(fold change)</t>
    </r>
  </si>
  <si>
    <r>
      <t>Figure 6–source data 3. Quantitative real-time PCR (qRT-PCR) analysis on left ventricular biopsies from patients with dilated (DCM) and ischemic (ICM) cardiomyopathy</t>
    </r>
    <r>
      <rPr>
        <b/>
        <i/>
        <sz val="12"/>
        <color theme="1"/>
        <rFont val="Calibri"/>
        <family val="2"/>
        <scheme val="minor"/>
      </rPr>
      <t xml:space="preserve"> vs</t>
    </r>
    <r>
      <rPr>
        <b/>
        <sz val="12"/>
        <color theme="1"/>
        <rFont val="Calibri"/>
        <family val="2"/>
        <scheme val="minor"/>
      </rPr>
      <t>. non-failing control (Ctrl) hearts.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</si>
</sst>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B7AB-13B7-B143-A71F-2F922619DA5B}">
  <dimension ref="A1:O69"/>
  <sheetViews>
    <sheetView tabSelected="1" topLeftCell="A12" workbookViewId="0">
      <selection activeCell="F40" sqref="F40"/>
    </sheetView>
  </sheetViews>
  <sheetFormatPr baseColWidth="10" defaultRowHeight="16" x14ac:dyDescent="0.2"/>
  <cols>
    <col min="1" max="1" width="4.83203125" customWidth="1"/>
    <col min="3" max="10" width="10.83203125" style="11"/>
  </cols>
  <sheetData>
    <row r="1" spans="1:14" x14ac:dyDescent="0.2">
      <c r="A1" s="1" t="s">
        <v>10</v>
      </c>
    </row>
    <row r="3" spans="1:14" x14ac:dyDescent="0.2">
      <c r="A3" s="1" t="s">
        <v>6</v>
      </c>
      <c r="C3" s="13" t="s">
        <v>2</v>
      </c>
      <c r="D3" s="13"/>
      <c r="E3" s="13"/>
      <c r="H3" s="13" t="s">
        <v>7</v>
      </c>
      <c r="I3" s="13"/>
      <c r="J3" s="13"/>
    </row>
    <row r="4" spans="1:14" x14ac:dyDescent="0.2">
      <c r="C4" s="2" t="s">
        <v>3</v>
      </c>
      <c r="D4" s="2" t="s">
        <v>4</v>
      </c>
      <c r="E4" s="2" t="s">
        <v>5</v>
      </c>
      <c r="H4" s="2" t="s">
        <v>3</v>
      </c>
      <c r="I4" s="2" t="s">
        <v>4</v>
      </c>
      <c r="J4" s="2" t="s">
        <v>5</v>
      </c>
      <c r="L4" s="3"/>
      <c r="M4" s="3"/>
      <c r="N4" s="3"/>
    </row>
    <row r="5" spans="1:14" x14ac:dyDescent="0.2">
      <c r="C5" s="3">
        <v>1.8189</v>
      </c>
      <c r="D5" s="3">
        <v>1.9146000000000001</v>
      </c>
      <c r="E5" s="3">
        <v>1.2665999999999999</v>
      </c>
      <c r="F5" s="8"/>
      <c r="G5" s="8"/>
      <c r="H5" s="3">
        <v>1.5296000000000001</v>
      </c>
      <c r="I5" s="3">
        <v>2.2183999999999999</v>
      </c>
      <c r="J5" s="3">
        <v>1.3640000000000001</v>
      </c>
      <c r="L5" s="3"/>
      <c r="M5" s="3"/>
      <c r="N5" s="3"/>
    </row>
    <row r="6" spans="1:14" x14ac:dyDescent="0.2">
      <c r="C6" s="3">
        <v>1.6798</v>
      </c>
      <c r="D6" s="3">
        <v>4.4946000000000002</v>
      </c>
      <c r="E6" s="3">
        <v>2.7343999999999999</v>
      </c>
      <c r="F6" s="8"/>
      <c r="G6" s="8"/>
      <c r="H6" s="3">
        <v>1.7043999999999999</v>
      </c>
      <c r="I6" s="3">
        <v>1.4149</v>
      </c>
      <c r="J6" s="3">
        <v>2.7881</v>
      </c>
      <c r="L6" s="3"/>
      <c r="M6" s="3"/>
      <c r="N6" s="3"/>
    </row>
    <row r="7" spans="1:14" x14ac:dyDescent="0.2">
      <c r="C7" s="3">
        <v>0.93700000000000006</v>
      </c>
      <c r="D7" s="3">
        <v>2.6438000000000001</v>
      </c>
      <c r="E7" s="3">
        <v>1.0680000000000001</v>
      </c>
      <c r="F7" s="8"/>
      <c r="G7" s="8"/>
      <c r="H7" s="3">
        <v>1.8203</v>
      </c>
      <c r="I7" s="3">
        <v>1.0672999999999999</v>
      </c>
      <c r="J7" s="3">
        <v>0.80369999999999997</v>
      </c>
      <c r="L7" s="3"/>
      <c r="M7" s="3"/>
      <c r="N7" s="3"/>
    </row>
    <row r="8" spans="1:14" x14ac:dyDescent="0.2">
      <c r="C8" s="3">
        <v>0.68679999999999997</v>
      </c>
      <c r="D8" s="3">
        <v>5.4534000000000002</v>
      </c>
      <c r="E8" s="3">
        <v>2.2404999999999999</v>
      </c>
      <c r="F8" s="8"/>
      <c r="G8" s="8"/>
      <c r="H8" s="3">
        <v>0.51910000000000001</v>
      </c>
      <c r="I8" s="3">
        <v>0.996</v>
      </c>
      <c r="J8" s="3">
        <v>2.1295000000000002</v>
      </c>
      <c r="L8" s="3"/>
      <c r="M8" s="3"/>
      <c r="N8" s="3"/>
    </row>
    <row r="9" spans="1:14" x14ac:dyDescent="0.2">
      <c r="C9" s="3">
        <v>0.86180000000000001</v>
      </c>
      <c r="D9" s="3">
        <v>1.9267000000000001</v>
      </c>
      <c r="E9" s="3">
        <v>1.1106</v>
      </c>
      <c r="F9" s="8"/>
      <c r="G9" s="8"/>
      <c r="H9" s="3">
        <v>1.0238</v>
      </c>
      <c r="I9" s="3">
        <v>1.7204999999999999</v>
      </c>
      <c r="J9" s="3">
        <v>1.3165</v>
      </c>
      <c r="L9" s="3"/>
      <c r="M9" s="3"/>
      <c r="N9" s="3"/>
    </row>
    <row r="10" spans="1:14" x14ac:dyDescent="0.2">
      <c r="C10" s="3">
        <v>1.5119</v>
      </c>
      <c r="D10" s="3">
        <v>3.8519999999999999</v>
      </c>
      <c r="E10" s="3">
        <v>0.85729999999999995</v>
      </c>
      <c r="F10" s="8"/>
      <c r="G10" s="8"/>
      <c r="H10" s="3">
        <v>1.3184</v>
      </c>
      <c r="I10" s="3">
        <v>2.7964000000000002</v>
      </c>
      <c r="J10" s="3">
        <v>1.2637</v>
      </c>
      <c r="L10" s="8"/>
      <c r="M10" s="3"/>
      <c r="N10" s="3"/>
    </row>
    <row r="11" spans="1:14" x14ac:dyDescent="0.2">
      <c r="C11" s="3">
        <v>0.37290000000000001</v>
      </c>
      <c r="D11" s="3">
        <v>2.2372999999999998</v>
      </c>
      <c r="E11" s="3">
        <v>1.6544000000000001</v>
      </c>
      <c r="F11" s="8"/>
      <c r="G11" s="8"/>
      <c r="H11" s="3">
        <v>0.59970000000000001</v>
      </c>
      <c r="I11" s="3">
        <v>3.0316999999999998</v>
      </c>
      <c r="J11" s="3">
        <v>3.6029</v>
      </c>
      <c r="L11" s="3"/>
      <c r="M11" s="3"/>
      <c r="N11" s="3"/>
    </row>
    <row r="12" spans="1:14" x14ac:dyDescent="0.2">
      <c r="C12" s="3">
        <v>1.4291</v>
      </c>
      <c r="D12" s="3">
        <v>2.0194999999999999</v>
      </c>
      <c r="E12" s="3">
        <v>2.3395000000000001</v>
      </c>
      <c r="F12" s="8"/>
      <c r="G12" s="8"/>
      <c r="H12" s="3">
        <v>1.3682000000000001</v>
      </c>
      <c r="I12" s="3">
        <v>1.8391999999999999</v>
      </c>
      <c r="J12" s="3">
        <v>2.2225999999999999</v>
      </c>
      <c r="L12" s="3"/>
      <c r="M12" s="3"/>
      <c r="N12" s="3"/>
    </row>
    <row r="13" spans="1:14" x14ac:dyDescent="0.2">
      <c r="C13" s="3">
        <v>0.83009999999999995</v>
      </c>
      <c r="D13" s="3">
        <v>2.7740999999999998</v>
      </c>
      <c r="E13" s="3">
        <v>1.4351</v>
      </c>
      <c r="F13" s="8"/>
      <c r="G13" s="8"/>
      <c r="H13" s="3">
        <v>0.81640000000000001</v>
      </c>
      <c r="I13" s="3">
        <v>3.1608999999999998</v>
      </c>
      <c r="J13" s="3">
        <v>0.64019999999999999</v>
      </c>
      <c r="L13" s="3"/>
      <c r="M13" s="3"/>
      <c r="N13" s="3"/>
    </row>
    <row r="14" spans="1:14" x14ac:dyDescent="0.2">
      <c r="C14" s="3">
        <v>1.5874999999999999</v>
      </c>
      <c r="D14" s="3">
        <v>7.7662000000000004</v>
      </c>
      <c r="E14" s="3">
        <v>0.51790000000000003</v>
      </c>
      <c r="F14" s="8"/>
      <c r="G14" s="8"/>
      <c r="H14" s="3">
        <v>1.651</v>
      </c>
      <c r="I14" s="3">
        <v>3.2608999999999999</v>
      </c>
      <c r="J14" s="3">
        <v>1.3718999999999999</v>
      </c>
      <c r="L14" s="3"/>
      <c r="M14" s="3"/>
      <c r="N14" s="3"/>
    </row>
    <row r="15" spans="1:14" x14ac:dyDescent="0.2">
      <c r="C15" s="3">
        <v>0.61429999999999996</v>
      </c>
      <c r="D15" s="3">
        <v>1.3544</v>
      </c>
      <c r="E15" s="3">
        <v>0.69889999999999997</v>
      </c>
      <c r="F15" s="8"/>
      <c r="G15" s="8"/>
      <c r="H15" s="3">
        <v>1.242</v>
      </c>
      <c r="I15" s="3">
        <v>1.3418000000000001</v>
      </c>
      <c r="J15" s="3">
        <v>0.7278</v>
      </c>
      <c r="L15" s="3"/>
      <c r="M15" s="3"/>
      <c r="N15" s="3"/>
    </row>
    <row r="16" spans="1:14" x14ac:dyDescent="0.2">
      <c r="C16" s="3">
        <v>0.5373</v>
      </c>
      <c r="D16" s="3">
        <v>1.8989</v>
      </c>
      <c r="E16" s="3">
        <v>1.4607000000000001</v>
      </c>
      <c r="F16" s="8"/>
      <c r="G16" s="8"/>
      <c r="H16" s="3">
        <v>0.56459999999999999</v>
      </c>
      <c r="I16" s="3">
        <v>1.4085000000000001</v>
      </c>
      <c r="J16" s="3">
        <v>1.4312</v>
      </c>
      <c r="L16" s="3"/>
      <c r="M16" s="3"/>
      <c r="N16" s="3"/>
    </row>
    <row r="17" spans="2:15" x14ac:dyDescent="0.2">
      <c r="C17" s="3">
        <v>0.81630000000000003</v>
      </c>
      <c r="D17" s="3">
        <v>0.92130000000000001</v>
      </c>
      <c r="E17" s="3">
        <v>0.39419999999999999</v>
      </c>
      <c r="F17" s="8"/>
      <c r="G17" s="8"/>
      <c r="H17" s="3">
        <v>0.40589999999999998</v>
      </c>
      <c r="I17" s="3">
        <v>0.62619999999999998</v>
      </c>
      <c r="J17" s="3">
        <v>0.26769999999999999</v>
      </c>
      <c r="L17" s="3"/>
      <c r="M17" s="3"/>
      <c r="N17" s="3"/>
    </row>
    <row r="18" spans="2:15" x14ac:dyDescent="0.2">
      <c r="C18" s="3">
        <v>0.82650000000000001</v>
      </c>
      <c r="D18" s="3">
        <v>3.0518000000000001</v>
      </c>
      <c r="E18" s="3">
        <v>2.6800000000000001E-2</v>
      </c>
      <c r="F18" s="8"/>
      <c r="G18" s="8"/>
      <c r="H18" s="3">
        <v>0.40260000000000001</v>
      </c>
      <c r="I18" s="3">
        <v>1.9441999999999999</v>
      </c>
      <c r="J18" s="3">
        <v>1.2699999999999999E-2</v>
      </c>
      <c r="L18" s="3"/>
      <c r="M18" s="3"/>
      <c r="N18" s="3"/>
    </row>
    <row r="19" spans="2:15" x14ac:dyDescent="0.2">
      <c r="C19" s="3">
        <v>0.85899999999999999</v>
      </c>
      <c r="D19" s="3">
        <v>1.5175000000000001</v>
      </c>
      <c r="E19" s="3">
        <v>0.50649999999999995</v>
      </c>
      <c r="F19" s="8"/>
      <c r="G19" s="8"/>
      <c r="H19" s="3">
        <v>0.37490000000000001</v>
      </c>
      <c r="I19" s="3">
        <v>1.0045999999999999</v>
      </c>
      <c r="J19" s="3">
        <v>0.67320000000000002</v>
      </c>
      <c r="L19" s="3"/>
      <c r="M19" s="3"/>
      <c r="N19" s="3"/>
    </row>
    <row r="20" spans="2:15" x14ac:dyDescent="0.2">
      <c r="C20" s="3">
        <v>0.63100000000000001</v>
      </c>
      <c r="D20" s="3"/>
      <c r="E20" s="3"/>
      <c r="F20" s="8"/>
      <c r="G20" s="8"/>
      <c r="H20" s="3">
        <v>0.65890000000000004</v>
      </c>
      <c r="I20" s="3"/>
      <c r="J20" s="3"/>
      <c r="L20" s="5"/>
      <c r="M20" s="5"/>
      <c r="N20" s="5"/>
    </row>
    <row r="21" spans="2:15" x14ac:dyDescent="0.2">
      <c r="B21" s="4" t="s">
        <v>0</v>
      </c>
      <c r="C21" s="9">
        <f>AVERAGE(C5:C20)</f>
        <v>1.0000125</v>
      </c>
      <c r="D21" s="9">
        <f t="shared" ref="D21:E21" si="0">AVERAGE(D5:D20)</f>
        <v>2.9217399999999998</v>
      </c>
      <c r="E21" s="9">
        <f t="shared" si="0"/>
        <v>1.2207600000000001</v>
      </c>
      <c r="G21" s="4" t="s">
        <v>0</v>
      </c>
      <c r="H21" s="9">
        <f>AVERAGE(H5:H20)</f>
        <v>0.99998750000000003</v>
      </c>
      <c r="I21" s="9">
        <f t="shared" ref="I21:J21" si="1">AVERAGE(I5:I20)</f>
        <v>1.8554333333333333</v>
      </c>
      <c r="J21" s="9">
        <f t="shared" si="1"/>
        <v>1.3743799999999999</v>
      </c>
    </row>
    <row r="22" spans="2:15" x14ac:dyDescent="0.2">
      <c r="B22" s="4" t="s">
        <v>1</v>
      </c>
      <c r="C22" s="10">
        <f>STDEV(C5:C20)/SQRT(COUNT(C5:C20))</f>
        <v>0.11273269522599323</v>
      </c>
      <c r="D22" s="10">
        <f t="shared" ref="D22:E22" si="2">STDEV(D5:D20)/SQRT(COUNT(D5:D20))</f>
        <v>0.46851674938804794</v>
      </c>
      <c r="E22" s="10">
        <f t="shared" si="2"/>
        <v>0.20034548750072897</v>
      </c>
      <c r="G22" s="4" t="s">
        <v>1</v>
      </c>
      <c r="H22" s="10">
        <f>STDEV(H5:H20)/SQRT(COUNT(H5:H20))</f>
        <v>0.12911810900457249</v>
      </c>
      <c r="I22" s="10">
        <f t="shared" ref="I22:J22" si="3">STDEV(I5:I20)/SQRT(COUNT(I5:I20))</f>
        <v>0.22210085797022741</v>
      </c>
      <c r="J22" s="10">
        <f t="shared" si="3"/>
        <v>0.25001771026793096</v>
      </c>
      <c r="L22" s="3"/>
      <c r="M22" s="3"/>
      <c r="N22" s="3"/>
      <c r="O22" s="7"/>
    </row>
    <row r="23" spans="2:15" x14ac:dyDescent="0.2">
      <c r="G23" s="12"/>
      <c r="L23" s="3"/>
      <c r="M23" s="3"/>
      <c r="N23" s="3"/>
      <c r="O23" s="7"/>
    </row>
    <row r="24" spans="2:15" x14ac:dyDescent="0.2">
      <c r="G24" s="12"/>
      <c r="H24" s="12"/>
      <c r="I24" s="12"/>
      <c r="L24" s="3"/>
      <c r="M24" s="3"/>
      <c r="N24" s="3"/>
      <c r="O24" s="7"/>
    </row>
    <row r="25" spans="2:15" x14ac:dyDescent="0.2">
      <c r="C25" s="13" t="s">
        <v>8</v>
      </c>
      <c r="D25" s="13"/>
      <c r="E25" s="13"/>
      <c r="H25" s="13" t="s">
        <v>9</v>
      </c>
      <c r="I25" s="13"/>
      <c r="J25" s="13"/>
      <c r="L25" s="3"/>
      <c r="M25" s="3"/>
      <c r="N25" s="3"/>
      <c r="O25" s="7"/>
    </row>
    <row r="26" spans="2:15" x14ac:dyDescent="0.2">
      <c r="C26" s="2" t="s">
        <v>3</v>
      </c>
      <c r="D26" s="2" t="s">
        <v>4</v>
      </c>
      <c r="E26" s="2" t="s">
        <v>5</v>
      </c>
      <c r="H26" s="2" t="s">
        <v>3</v>
      </c>
      <c r="I26" s="2" t="s">
        <v>4</v>
      </c>
      <c r="J26" s="2" t="s">
        <v>5</v>
      </c>
      <c r="L26" s="3"/>
      <c r="M26" s="3"/>
      <c r="N26" s="3"/>
      <c r="O26" s="7"/>
    </row>
    <row r="27" spans="2:15" x14ac:dyDescent="0.2">
      <c r="C27" s="3">
        <v>2.4678</v>
      </c>
      <c r="D27" s="3">
        <v>0.24349999999999999</v>
      </c>
      <c r="E27" s="3">
        <v>0.313</v>
      </c>
      <c r="F27" s="8"/>
      <c r="G27" s="8"/>
      <c r="H27" s="3">
        <v>1.4585999999999999</v>
      </c>
      <c r="I27" s="3">
        <v>3.0263</v>
      </c>
      <c r="J27" s="3">
        <v>2.0724</v>
      </c>
      <c r="L27" s="3"/>
      <c r="M27" s="3"/>
      <c r="N27" s="3"/>
      <c r="O27" s="7"/>
    </row>
    <row r="28" spans="2:15" x14ac:dyDescent="0.2">
      <c r="C28" s="3">
        <v>0.8075</v>
      </c>
      <c r="D28" s="3">
        <v>0.25159999999999999</v>
      </c>
      <c r="E28" s="3">
        <v>0.3024</v>
      </c>
      <c r="F28" s="8"/>
      <c r="G28" s="8"/>
      <c r="H28" s="3">
        <v>2.3891</v>
      </c>
      <c r="I28" s="3">
        <v>7.1609999999999996</v>
      </c>
      <c r="J28" s="3">
        <v>9.4114000000000004</v>
      </c>
      <c r="L28" s="8"/>
      <c r="M28" s="3"/>
      <c r="N28" s="3"/>
      <c r="O28" s="7"/>
    </row>
    <row r="29" spans="2:15" x14ac:dyDescent="0.2">
      <c r="C29" s="3">
        <v>2.0787</v>
      </c>
      <c r="D29" s="3">
        <v>0.3654</v>
      </c>
      <c r="E29" s="3">
        <v>0.26989999999999997</v>
      </c>
      <c r="F29" s="8"/>
      <c r="G29" s="8"/>
      <c r="H29" s="3">
        <v>1.2728999999999999</v>
      </c>
      <c r="I29" s="3">
        <v>6.4890999999999996</v>
      </c>
      <c r="J29" s="3">
        <v>0.47889999999999999</v>
      </c>
      <c r="L29" s="3"/>
      <c r="M29" s="3"/>
      <c r="N29" s="3"/>
      <c r="O29" s="7"/>
    </row>
    <row r="30" spans="2:15" x14ac:dyDescent="0.2">
      <c r="C30" s="3">
        <v>1.3140000000000001</v>
      </c>
      <c r="D30" s="3">
        <v>0.23150000000000001</v>
      </c>
      <c r="E30" s="3">
        <v>0.2838</v>
      </c>
      <c r="F30" s="8"/>
      <c r="G30" s="8"/>
      <c r="H30" s="3">
        <v>0.4521</v>
      </c>
      <c r="I30" s="3">
        <v>9.8118999999999996</v>
      </c>
      <c r="J30" s="3">
        <v>9.7055000000000007</v>
      </c>
      <c r="L30" s="6"/>
      <c r="M30" s="6"/>
      <c r="N30" s="6"/>
      <c r="O30" s="7"/>
    </row>
    <row r="31" spans="2:15" x14ac:dyDescent="0.2">
      <c r="C31" s="3">
        <v>0.5847</v>
      </c>
      <c r="D31" s="3">
        <v>0.32300000000000001</v>
      </c>
      <c r="E31" s="3">
        <v>0.35549999999999998</v>
      </c>
      <c r="F31" s="8"/>
      <c r="G31" s="8"/>
      <c r="H31" s="3">
        <v>0.56530000000000002</v>
      </c>
      <c r="I31" s="3">
        <v>5.3634000000000004</v>
      </c>
      <c r="J31" s="3">
        <v>3.3067000000000002</v>
      </c>
      <c r="L31" s="7"/>
      <c r="M31" s="7"/>
      <c r="N31" s="7"/>
      <c r="O31" s="7"/>
    </row>
    <row r="32" spans="2:15" x14ac:dyDescent="0.2">
      <c r="C32" s="3">
        <v>1.4614</v>
      </c>
      <c r="D32" s="3">
        <v>0.40620000000000001</v>
      </c>
      <c r="E32" s="3">
        <v>0.4173</v>
      </c>
      <c r="F32" s="8"/>
      <c r="G32" s="8"/>
      <c r="H32" s="3">
        <v>0.54400000000000004</v>
      </c>
      <c r="I32" s="3">
        <v>7.6135999999999999</v>
      </c>
      <c r="J32" s="3">
        <v>2.2812000000000001</v>
      </c>
      <c r="L32" s="6"/>
      <c r="M32" s="6"/>
      <c r="N32" s="6"/>
      <c r="O32" s="7"/>
    </row>
    <row r="33" spans="2:15" x14ac:dyDescent="0.2">
      <c r="C33" s="3">
        <v>0.20230000000000001</v>
      </c>
      <c r="D33" s="3">
        <v>0.315</v>
      </c>
      <c r="E33" s="3">
        <v>0.44440000000000002</v>
      </c>
      <c r="F33" s="8"/>
      <c r="G33" s="8"/>
      <c r="H33" s="3">
        <v>0.1052</v>
      </c>
      <c r="I33" s="3">
        <v>7.4012000000000002</v>
      </c>
      <c r="J33" s="3">
        <v>6.6932</v>
      </c>
      <c r="L33" s="6"/>
      <c r="M33" s="6"/>
      <c r="N33" s="6"/>
      <c r="O33" s="7"/>
    </row>
    <row r="34" spans="2:15" x14ac:dyDescent="0.2">
      <c r="C34" s="3">
        <v>0.4007</v>
      </c>
      <c r="D34" s="3">
        <v>0.28039999999999998</v>
      </c>
      <c r="E34" s="3">
        <v>0.33789999999999998</v>
      </c>
      <c r="F34" s="8"/>
      <c r="G34" s="8"/>
      <c r="H34" s="3">
        <v>1.1547000000000001</v>
      </c>
      <c r="I34" s="3">
        <v>5.4676</v>
      </c>
      <c r="J34" s="3">
        <v>4.9782999999999999</v>
      </c>
      <c r="L34" s="6"/>
      <c r="M34" s="6"/>
      <c r="N34" s="6"/>
      <c r="O34" s="7"/>
    </row>
    <row r="35" spans="2:15" x14ac:dyDescent="0.2">
      <c r="C35" s="3">
        <v>0.75860000000000005</v>
      </c>
      <c r="D35" s="3">
        <v>0.43559999999999999</v>
      </c>
      <c r="E35" s="3">
        <v>0.47939999999999999</v>
      </c>
      <c r="F35" s="8"/>
      <c r="G35" s="8"/>
      <c r="H35" s="3">
        <v>0.40229999999999999</v>
      </c>
      <c r="I35" s="3">
        <v>8.5515000000000008</v>
      </c>
      <c r="J35" s="3">
        <v>1.2761</v>
      </c>
      <c r="L35" s="6"/>
      <c r="M35" s="6"/>
      <c r="N35" s="6"/>
      <c r="O35" s="7"/>
    </row>
    <row r="36" spans="2:15" x14ac:dyDescent="0.2">
      <c r="C36" s="3">
        <v>2.4895</v>
      </c>
      <c r="D36" s="3">
        <v>0.39860000000000001</v>
      </c>
      <c r="E36" s="3">
        <v>0.22439999999999999</v>
      </c>
      <c r="F36" s="8"/>
      <c r="G36" s="8"/>
      <c r="H36" s="3">
        <v>1.3473999999999999</v>
      </c>
      <c r="I36" s="3">
        <v>16.8383</v>
      </c>
      <c r="J36" s="3">
        <v>2.6076999999999999</v>
      </c>
      <c r="L36" s="6"/>
      <c r="M36" s="6"/>
      <c r="N36" s="6"/>
      <c r="O36" s="7"/>
    </row>
    <row r="37" spans="2:15" x14ac:dyDescent="0.2">
      <c r="C37" s="3">
        <v>1.3696999999999999</v>
      </c>
      <c r="D37" s="3">
        <v>0.38129999999999997</v>
      </c>
      <c r="E37" s="3">
        <v>0.36309999999999998</v>
      </c>
      <c r="F37" s="8"/>
      <c r="G37" s="8"/>
      <c r="H37" s="3">
        <v>2.8479000000000001</v>
      </c>
      <c r="I37" s="3">
        <v>2.8123</v>
      </c>
      <c r="J37" s="3">
        <v>1.7928999999999999</v>
      </c>
      <c r="L37" s="6"/>
      <c r="M37" s="6"/>
      <c r="N37" s="6"/>
      <c r="O37" s="7"/>
    </row>
    <row r="38" spans="2:15" x14ac:dyDescent="0.2">
      <c r="C38" s="3">
        <v>0.40749999999999997</v>
      </c>
      <c r="D38" s="3">
        <v>0.4229</v>
      </c>
      <c r="E38" s="3">
        <v>0.35820000000000002</v>
      </c>
      <c r="F38" s="8"/>
      <c r="G38" s="8"/>
      <c r="H38" s="3">
        <v>9.0399999999999994E-2</v>
      </c>
      <c r="I38" s="3">
        <v>1.8897999999999999</v>
      </c>
      <c r="J38" s="3">
        <v>2.2747999999999999</v>
      </c>
      <c r="L38" s="6"/>
      <c r="M38" s="6"/>
      <c r="N38" s="6"/>
      <c r="O38" s="7"/>
    </row>
    <row r="39" spans="2:15" x14ac:dyDescent="0.2">
      <c r="C39" s="3">
        <v>0.33910000000000001</v>
      </c>
      <c r="D39" s="3">
        <v>0.31180000000000002</v>
      </c>
      <c r="E39" s="3">
        <v>0.1908</v>
      </c>
      <c r="F39" s="8"/>
      <c r="G39" s="8"/>
      <c r="H39" s="3">
        <v>0.6905</v>
      </c>
      <c r="I39" s="3">
        <v>2.1671</v>
      </c>
      <c r="J39" s="3">
        <v>0.9929</v>
      </c>
      <c r="L39" s="6"/>
      <c r="M39" s="6"/>
      <c r="N39" s="6"/>
      <c r="O39" s="7"/>
    </row>
    <row r="40" spans="2:15" x14ac:dyDescent="0.2">
      <c r="C40" s="3">
        <v>0.40970000000000001</v>
      </c>
      <c r="D40" s="3">
        <v>0.63349999999999995</v>
      </c>
      <c r="E40" s="3">
        <v>0.25540000000000002</v>
      </c>
      <c r="F40" s="8"/>
      <c r="G40" s="8"/>
      <c r="H40" s="3">
        <v>0.79420000000000002</v>
      </c>
      <c r="I40" s="3">
        <v>5.9888000000000003</v>
      </c>
      <c r="J40" s="3">
        <v>4.58E-2</v>
      </c>
      <c r="L40" s="6"/>
      <c r="M40" s="6"/>
      <c r="N40" s="6"/>
      <c r="O40" s="7"/>
    </row>
    <row r="41" spans="2:15" x14ac:dyDescent="0.2">
      <c r="C41" s="3">
        <v>0.49480000000000002</v>
      </c>
      <c r="D41" s="3">
        <v>0.43640000000000001</v>
      </c>
      <c r="E41" s="8"/>
      <c r="F41" s="8"/>
      <c r="G41" s="8"/>
      <c r="H41" s="3">
        <v>0.73729999999999996</v>
      </c>
      <c r="I41" s="3">
        <v>3.1497999999999999</v>
      </c>
      <c r="J41" s="3">
        <v>1.0441</v>
      </c>
      <c r="L41" s="5"/>
      <c r="M41" s="5"/>
      <c r="N41" s="5"/>
    </row>
    <row r="42" spans="2:15" x14ac:dyDescent="0.2">
      <c r="C42" s="3">
        <v>0.41399999999999998</v>
      </c>
      <c r="D42" s="3"/>
      <c r="E42" s="3"/>
      <c r="F42" s="8"/>
      <c r="G42" s="8"/>
      <c r="H42" s="3">
        <v>1.1480999999999999</v>
      </c>
      <c r="I42" s="3"/>
      <c r="J42" s="3"/>
    </row>
    <row r="43" spans="2:15" x14ac:dyDescent="0.2">
      <c r="B43" s="4" t="s">
        <v>0</v>
      </c>
      <c r="C43" s="9">
        <f>AVERAGE(C27:C42)</f>
        <v>1</v>
      </c>
      <c r="D43" s="9">
        <f t="shared" ref="D43:E43" si="4">AVERAGE(D27:D42)</f>
        <v>0.36244666666666664</v>
      </c>
      <c r="E43" s="9">
        <f t="shared" si="4"/>
        <v>0.32825000000000004</v>
      </c>
      <c r="G43" s="4" t="s">
        <v>0</v>
      </c>
      <c r="H43" s="9">
        <f>AVERAGE(H27:H42)</f>
        <v>1</v>
      </c>
      <c r="I43" s="9">
        <f t="shared" ref="I43:J43" si="5">AVERAGE(I27:I42)</f>
        <v>6.2487799999999991</v>
      </c>
      <c r="J43" s="9">
        <f t="shared" si="5"/>
        <v>3.2641266666666664</v>
      </c>
      <c r="L43" s="5"/>
      <c r="M43" s="5"/>
      <c r="N43" s="5"/>
    </row>
    <row r="44" spans="2:15" x14ac:dyDescent="0.2">
      <c r="B44" s="4" t="s">
        <v>1</v>
      </c>
      <c r="C44" s="10">
        <f>STDEV(C27:C42)/SQRT(COUNT(C27:C42))</f>
        <v>0.19346637412394607</v>
      </c>
      <c r="D44" s="10">
        <f t="shared" ref="D44:E44" si="6">STDEV(D27:D42)/SQRT(COUNT(D27:D42))</f>
        <v>2.6566797872652065E-2</v>
      </c>
      <c r="E44" s="10">
        <f t="shared" si="6"/>
        <v>2.2048898579553271E-2</v>
      </c>
      <c r="G44" s="4" t="s">
        <v>1</v>
      </c>
      <c r="H44" s="10">
        <f>STDEV(H27:H42)/SQRT(COUNT(H27:H42))</f>
        <v>0.19023240413592363</v>
      </c>
      <c r="I44" s="10">
        <f t="shared" ref="I44:J44" si="7">STDEV(I27:I42)/SQRT(COUNT(I27:I42))</f>
        <v>0.9835237399124791</v>
      </c>
      <c r="J44" s="10">
        <f t="shared" si="7"/>
        <v>0.7931068744691091</v>
      </c>
      <c r="L44" s="5"/>
      <c r="M44" s="5"/>
      <c r="N44" s="5"/>
    </row>
    <row r="45" spans="2:15" x14ac:dyDescent="0.2">
      <c r="L45" s="5"/>
    </row>
    <row r="46" spans="2:15" x14ac:dyDescent="0.2">
      <c r="L46" s="5"/>
      <c r="M46" s="5"/>
      <c r="N46" s="5"/>
    </row>
    <row r="47" spans="2:15" x14ac:dyDescent="0.2">
      <c r="L47" s="5"/>
      <c r="M47" s="5"/>
      <c r="N47" s="5"/>
    </row>
    <row r="48" spans="2:15" x14ac:dyDescent="0.2">
      <c r="L48" s="5"/>
    </row>
    <row r="49" spans="12:14" x14ac:dyDescent="0.2">
      <c r="L49" s="5"/>
      <c r="M49" s="5"/>
      <c r="N49" s="5"/>
    </row>
    <row r="50" spans="12:14" x14ac:dyDescent="0.2">
      <c r="L50" s="5"/>
      <c r="M50" s="5"/>
      <c r="N50" s="5"/>
    </row>
    <row r="51" spans="12:14" x14ac:dyDescent="0.2">
      <c r="L51" s="5"/>
    </row>
    <row r="52" spans="12:14" x14ac:dyDescent="0.2">
      <c r="L52" s="5"/>
      <c r="M52" s="5"/>
      <c r="N52" s="5"/>
    </row>
    <row r="53" spans="12:14" x14ac:dyDescent="0.2">
      <c r="L53" s="5"/>
      <c r="M53" s="5"/>
      <c r="N53" s="5"/>
    </row>
    <row r="54" spans="12:14" x14ac:dyDescent="0.2">
      <c r="L54" s="5"/>
      <c r="M54" s="5"/>
      <c r="N54" s="5"/>
    </row>
    <row r="55" spans="12:14" x14ac:dyDescent="0.2">
      <c r="L55" s="5"/>
      <c r="M55" s="5"/>
      <c r="N55" s="5"/>
    </row>
    <row r="56" spans="12:14" x14ac:dyDescent="0.2">
      <c r="L56" s="5"/>
      <c r="M56" s="5"/>
      <c r="N56" s="5"/>
    </row>
    <row r="57" spans="12:14" x14ac:dyDescent="0.2">
      <c r="L57" s="5"/>
      <c r="M57" s="5"/>
      <c r="N57" s="5"/>
    </row>
    <row r="58" spans="12:14" x14ac:dyDescent="0.2">
      <c r="L58" s="5"/>
      <c r="M58" s="5"/>
      <c r="N58" s="5"/>
    </row>
    <row r="59" spans="12:14" x14ac:dyDescent="0.2">
      <c r="L59" s="5"/>
      <c r="M59" s="5"/>
      <c r="N59" s="5"/>
    </row>
    <row r="60" spans="12:14" x14ac:dyDescent="0.2">
      <c r="L60" s="5"/>
      <c r="M60" s="5"/>
      <c r="N60" s="5"/>
    </row>
    <row r="61" spans="12:14" x14ac:dyDescent="0.2">
      <c r="L61" s="5"/>
      <c r="M61" s="5"/>
      <c r="N61" s="5"/>
    </row>
    <row r="62" spans="12:14" x14ac:dyDescent="0.2">
      <c r="L62" s="5"/>
      <c r="M62" s="5"/>
      <c r="N62" s="5"/>
    </row>
    <row r="63" spans="12:14" x14ac:dyDescent="0.2">
      <c r="L63" s="5"/>
      <c r="M63" s="5"/>
      <c r="N63" s="5"/>
    </row>
    <row r="64" spans="12:14" x14ac:dyDescent="0.2">
      <c r="L64" s="5"/>
      <c r="M64" s="5"/>
      <c r="N64" s="5"/>
    </row>
    <row r="65" spans="12:14" x14ac:dyDescent="0.2">
      <c r="L65" s="5"/>
      <c r="M65" s="5"/>
      <c r="N65" s="5"/>
    </row>
    <row r="66" spans="12:14" x14ac:dyDescent="0.2">
      <c r="L66" s="5"/>
      <c r="M66" s="5"/>
      <c r="N66" s="5"/>
    </row>
    <row r="67" spans="12:14" x14ac:dyDescent="0.2">
      <c r="L67" s="5"/>
      <c r="M67" s="5"/>
      <c r="N67" s="5"/>
    </row>
    <row r="68" spans="12:14" x14ac:dyDescent="0.2">
      <c r="L68" s="5"/>
      <c r="M68" s="5"/>
      <c r="N68" s="5"/>
    </row>
    <row r="69" spans="12:14" x14ac:dyDescent="0.2">
      <c r="L69" s="5"/>
      <c r="M69" s="5"/>
      <c r="N69" s="5"/>
    </row>
  </sheetData>
  <mergeCells count="4">
    <mergeCell ref="C3:E3"/>
    <mergeCell ref="H3:J3"/>
    <mergeCell ref="C25:E25"/>
    <mergeCell ref="H25:J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2022-04-12T08:38:10Z</dcterms:created>
  <dcterms:modified xsi:type="dcterms:W3CDTF">2023-03-05T19:02:36Z</dcterms:modified>
</cp:coreProperties>
</file>