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loubang/Documents/Palladin/Palladin heart paper/Figures/Figure 6-source data/"/>
    </mc:Choice>
  </mc:AlternateContent>
  <xr:revisionPtr revIDLastSave="0" documentId="13_ncr:1_{B4C2E2C3-25B5-5A43-BA2F-0FB9FE4CAFEA}" xr6:coauthVersionLast="47" xr6:coauthVersionMax="47" xr10:uidLastSave="{00000000-0000-0000-0000-000000000000}"/>
  <bookViews>
    <workbookView xWindow="4360" yWindow="880" windowWidth="24440" windowHeight="12280" xr2:uid="{B7922A43-3B83-A848-ACD8-EF88E87FFC22}"/>
  </bookViews>
  <sheets>
    <sheet name="Figure 6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T18" i="1"/>
  <c r="S18" i="1"/>
  <c r="R18" i="1"/>
  <c r="T17" i="1"/>
  <c r="S17" i="1"/>
  <c r="R17" i="1"/>
  <c r="O18" i="1"/>
  <c r="N18" i="1"/>
  <c r="M18" i="1"/>
  <c r="O17" i="1"/>
  <c r="N17" i="1"/>
  <c r="M17" i="1"/>
  <c r="J18" i="1"/>
  <c r="I18" i="1"/>
  <c r="H18" i="1"/>
  <c r="J17" i="1"/>
  <c r="I17" i="1"/>
  <c r="H17" i="1"/>
  <c r="E18" i="1"/>
  <c r="E17" i="1"/>
  <c r="Y18" i="1"/>
  <c r="X18" i="1"/>
  <c r="W18" i="1"/>
  <c r="Y17" i="1"/>
  <c r="X17" i="1"/>
  <c r="W17" i="1"/>
  <c r="D18" i="1"/>
  <c r="D17" i="1"/>
</calcChain>
</file>

<file path=xl/sharedStrings.xml><?xml version="1.0" encoding="utf-8"?>
<sst xmlns="http://schemas.openxmlformats.org/spreadsheetml/2006/main" count="30" uniqueCount="13">
  <si>
    <t>Densitometry of Western blots</t>
  </si>
  <si>
    <t>Average</t>
  </si>
  <si>
    <t>SEM</t>
  </si>
  <si>
    <t>γ-catenin</t>
  </si>
  <si>
    <t>E</t>
  </si>
  <si>
    <t>PALLD 200 kDa isoform (fold change)</t>
  </si>
  <si>
    <t>PALLD 90 kDa isoform (fold change)</t>
  </si>
  <si>
    <t>MYPN (fold change)</t>
  </si>
  <si>
    <t>CARP/Ankrd1 (fold change)</t>
  </si>
  <si>
    <t>Ctrl</t>
  </si>
  <si>
    <t>DCM</t>
  </si>
  <si>
    <t>ICM</t>
  </si>
  <si>
    <t xml:space="preserve">Figure 6–source data 5. Densitometry of Western blots on left ventricular biopsies from patients with dilated (DCM) and ischemic (ICM) cardiomyopathy vs. healthy control (Ctrl) hearts.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</si>
</sst>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1A51-4A72-854E-8752-BE92D3C2C4FB}">
  <dimension ref="A1:Y20"/>
  <sheetViews>
    <sheetView tabSelected="1" zoomScale="75" workbookViewId="0">
      <selection activeCell="E26" sqref="E26"/>
    </sheetView>
  </sheetViews>
  <sheetFormatPr baseColWidth="10" defaultRowHeight="16" x14ac:dyDescent="0.2"/>
  <cols>
    <col min="1" max="1" width="4.83203125" customWidth="1"/>
    <col min="2" max="2" width="10.83203125" customWidth="1"/>
    <col min="3" max="5" width="15" customWidth="1"/>
    <col min="6" max="7" width="10.83203125" customWidth="1"/>
    <col min="8" max="10" width="15" customWidth="1"/>
    <col min="11" max="12" width="10.83203125" customWidth="1"/>
    <col min="13" max="15" width="15" customWidth="1"/>
    <col min="16" max="17" width="10.83203125" customWidth="1"/>
    <col min="18" max="20" width="15" customWidth="1"/>
    <col min="21" max="25" width="12.83203125" customWidth="1"/>
  </cols>
  <sheetData>
    <row r="1" spans="1:25" x14ac:dyDescent="0.2">
      <c r="A1" s="12" t="s">
        <v>12</v>
      </c>
    </row>
    <row r="3" spans="1:25" x14ac:dyDescent="0.2">
      <c r="A3" s="1" t="s">
        <v>4</v>
      </c>
      <c r="B3" s="2" t="s">
        <v>0</v>
      </c>
    </row>
    <row r="4" spans="1:25" x14ac:dyDescent="0.2">
      <c r="A4" s="1"/>
      <c r="B4" s="2"/>
    </row>
    <row r="5" spans="1:25" x14ac:dyDescent="0.2">
      <c r="A5" s="1"/>
      <c r="C5" s="17" t="s">
        <v>7</v>
      </c>
      <c r="D5" s="17"/>
      <c r="E5" s="17"/>
      <c r="H5" s="17" t="s">
        <v>5</v>
      </c>
      <c r="I5" s="17"/>
      <c r="J5" s="17"/>
      <c r="M5" s="17" t="s">
        <v>6</v>
      </c>
      <c r="N5" s="17"/>
      <c r="O5" s="17"/>
      <c r="R5" s="17" t="s">
        <v>8</v>
      </c>
      <c r="S5" s="17"/>
      <c r="T5" s="17"/>
      <c r="W5" s="17" t="s">
        <v>3</v>
      </c>
      <c r="X5" s="17"/>
      <c r="Y5" s="17"/>
    </row>
    <row r="6" spans="1:25" x14ac:dyDescent="0.2">
      <c r="C6" s="7" t="s">
        <v>9</v>
      </c>
      <c r="D6" s="7" t="s">
        <v>10</v>
      </c>
      <c r="E6" s="7" t="s">
        <v>11</v>
      </c>
      <c r="H6" s="7" t="s">
        <v>9</v>
      </c>
      <c r="I6" s="7" t="s">
        <v>10</v>
      </c>
      <c r="J6" s="7" t="s">
        <v>11</v>
      </c>
      <c r="M6" s="7" t="s">
        <v>9</v>
      </c>
      <c r="N6" s="7" t="s">
        <v>10</v>
      </c>
      <c r="O6" s="7" t="s">
        <v>11</v>
      </c>
      <c r="R6" s="7" t="s">
        <v>9</v>
      </c>
      <c r="S6" s="7" t="s">
        <v>10</v>
      </c>
      <c r="T6" s="7" t="s">
        <v>11</v>
      </c>
      <c r="W6" s="14"/>
      <c r="X6" s="13"/>
      <c r="Y6" s="15"/>
    </row>
    <row r="7" spans="1:25" x14ac:dyDescent="0.2">
      <c r="C7" s="6">
        <v>1.66</v>
      </c>
      <c r="D7" s="6">
        <v>0.83</v>
      </c>
      <c r="E7" s="6">
        <v>1.1100000000000001</v>
      </c>
      <c r="F7" s="16"/>
      <c r="G7" s="16"/>
      <c r="H7" s="6">
        <v>1.22</v>
      </c>
      <c r="I7" s="6">
        <v>0.97</v>
      </c>
      <c r="J7" s="6">
        <v>0.88</v>
      </c>
      <c r="K7" s="16"/>
      <c r="L7" s="16"/>
      <c r="M7" s="6">
        <v>0.66</v>
      </c>
      <c r="N7" s="6">
        <v>0.99</v>
      </c>
      <c r="O7" s="11">
        <v>1.1000000000000001</v>
      </c>
      <c r="P7" s="16"/>
      <c r="Q7" s="16"/>
      <c r="R7" s="6">
        <v>0.5</v>
      </c>
      <c r="S7" s="6">
        <v>2.0099999999999998</v>
      </c>
      <c r="T7" s="6">
        <v>1.07</v>
      </c>
      <c r="W7" s="3">
        <v>0.98</v>
      </c>
      <c r="X7" s="3">
        <v>0.83</v>
      </c>
      <c r="Y7" s="3">
        <v>0.6</v>
      </c>
    </row>
    <row r="8" spans="1:25" x14ac:dyDescent="0.2">
      <c r="C8" s="6">
        <v>1.23</v>
      </c>
      <c r="D8" s="6">
        <v>1.89</v>
      </c>
      <c r="E8" s="6">
        <v>1.52</v>
      </c>
      <c r="F8" s="16"/>
      <c r="G8" s="16"/>
      <c r="H8" s="6">
        <v>1.19</v>
      </c>
      <c r="I8" s="6">
        <v>1.49</v>
      </c>
      <c r="J8" s="6">
        <v>1.17</v>
      </c>
      <c r="K8" s="16"/>
      <c r="L8" s="16"/>
      <c r="M8" s="6">
        <v>0.92</v>
      </c>
      <c r="N8" s="6">
        <v>1.28</v>
      </c>
      <c r="O8" s="6">
        <v>1.02</v>
      </c>
      <c r="P8" s="16"/>
      <c r="Q8" s="16"/>
      <c r="R8" s="6">
        <v>1.0900000000000001</v>
      </c>
      <c r="S8" s="6">
        <v>2.17</v>
      </c>
      <c r="T8" s="6">
        <v>0.37</v>
      </c>
      <c r="W8" s="3">
        <v>1.06</v>
      </c>
      <c r="X8" s="3">
        <v>0.94</v>
      </c>
      <c r="Y8" s="3">
        <v>0.9</v>
      </c>
    </row>
    <row r="9" spans="1:25" x14ac:dyDescent="0.2">
      <c r="C9" s="6">
        <v>1.1399999999999999</v>
      </c>
      <c r="D9" s="11">
        <v>1.9</v>
      </c>
      <c r="E9" s="6">
        <v>0.67</v>
      </c>
      <c r="F9" s="16"/>
      <c r="G9" s="16"/>
      <c r="H9" s="6">
        <v>0.84</v>
      </c>
      <c r="I9" s="6">
        <v>1.58</v>
      </c>
      <c r="J9" s="6">
        <v>1.02</v>
      </c>
      <c r="K9" s="16"/>
      <c r="L9" s="16"/>
      <c r="M9" s="6">
        <v>0.89</v>
      </c>
      <c r="N9" s="6">
        <v>1.07</v>
      </c>
      <c r="O9" s="6">
        <v>1.06</v>
      </c>
      <c r="P9" s="16"/>
      <c r="Q9" s="16"/>
      <c r="R9" s="6">
        <v>2.5499999999999998</v>
      </c>
      <c r="S9" s="6">
        <v>3.44</v>
      </c>
      <c r="T9" s="6">
        <v>2.41</v>
      </c>
      <c r="W9" s="3">
        <v>0.87</v>
      </c>
      <c r="X9" s="3">
        <v>1.38</v>
      </c>
      <c r="Y9" s="3">
        <v>1.35</v>
      </c>
    </row>
    <row r="10" spans="1:25" x14ac:dyDescent="0.2">
      <c r="C10" s="6">
        <v>0.83</v>
      </c>
      <c r="D10" s="6">
        <v>0.95</v>
      </c>
      <c r="E10" s="6">
        <v>0.89</v>
      </c>
      <c r="F10" s="16"/>
      <c r="G10" s="16"/>
      <c r="H10" s="6">
        <v>0.75</v>
      </c>
      <c r="I10" s="11">
        <v>1.2</v>
      </c>
      <c r="J10" s="6">
        <v>0.96</v>
      </c>
      <c r="K10" s="16"/>
      <c r="L10" s="16"/>
      <c r="M10" s="6">
        <v>1.22</v>
      </c>
      <c r="N10" s="6">
        <v>0.88</v>
      </c>
      <c r="O10" s="6">
        <v>0.82</v>
      </c>
      <c r="P10" s="16"/>
      <c r="Q10" s="16"/>
      <c r="R10" s="6">
        <v>0.87</v>
      </c>
      <c r="S10" s="11">
        <v>4</v>
      </c>
      <c r="T10" s="6">
        <v>2.4900000000000002</v>
      </c>
      <c r="W10" s="3">
        <v>0.91</v>
      </c>
      <c r="X10" s="3">
        <v>0.85</v>
      </c>
      <c r="Y10" s="3">
        <v>1.2</v>
      </c>
    </row>
    <row r="11" spans="1:25" x14ac:dyDescent="0.2">
      <c r="C11" s="6">
        <v>0.75</v>
      </c>
      <c r="D11" s="6">
        <v>2.08</v>
      </c>
      <c r="E11" s="6">
        <v>1.81</v>
      </c>
      <c r="F11" s="16"/>
      <c r="G11" s="16"/>
      <c r="H11" s="6"/>
      <c r="I11" s="6"/>
      <c r="J11" s="6"/>
      <c r="K11" s="16"/>
      <c r="L11" s="16"/>
      <c r="M11" s="6">
        <v>1.27</v>
      </c>
      <c r="N11" s="6">
        <v>1.45</v>
      </c>
      <c r="O11" s="6">
        <v>1.23</v>
      </c>
      <c r="P11" s="16"/>
      <c r="Q11" s="16"/>
      <c r="R11" s="6">
        <v>0.94</v>
      </c>
      <c r="S11" s="6">
        <v>0.88</v>
      </c>
      <c r="T11" s="6">
        <v>1.48</v>
      </c>
      <c r="W11" s="3">
        <v>0.76</v>
      </c>
      <c r="X11" s="3"/>
      <c r="Y11" s="3">
        <v>0.94</v>
      </c>
    </row>
    <row r="12" spans="1:25" x14ac:dyDescent="0.2">
      <c r="C12" s="6">
        <v>0.65</v>
      </c>
      <c r="D12" s="6">
        <v>0.85</v>
      </c>
      <c r="E12" s="6">
        <v>1.26</v>
      </c>
      <c r="F12" s="16"/>
      <c r="G12" s="16"/>
      <c r="H12" s="4"/>
      <c r="I12" s="3"/>
      <c r="J12" s="3"/>
      <c r="K12" s="16"/>
      <c r="L12" s="16"/>
      <c r="M12" s="6">
        <v>0.96</v>
      </c>
      <c r="N12" s="6">
        <v>0.83</v>
      </c>
      <c r="O12" s="6">
        <v>0.98</v>
      </c>
      <c r="P12" s="16"/>
      <c r="Q12" s="16"/>
      <c r="R12" s="6">
        <v>0.46</v>
      </c>
      <c r="S12" s="6">
        <v>3.08</v>
      </c>
      <c r="T12" s="6">
        <v>2.54</v>
      </c>
      <c r="W12" s="3"/>
      <c r="X12" s="3"/>
      <c r="Y12" s="3"/>
    </row>
    <row r="13" spans="1:25" x14ac:dyDescent="0.2">
      <c r="C13" s="6">
        <v>0.74</v>
      </c>
      <c r="D13" s="6">
        <v>1.68</v>
      </c>
      <c r="E13" s="6">
        <v>1.72</v>
      </c>
      <c r="F13" s="16"/>
      <c r="G13" s="16"/>
      <c r="H13" s="4"/>
      <c r="I13" s="3"/>
      <c r="J13" s="3"/>
      <c r="K13" s="16"/>
      <c r="L13" s="16"/>
      <c r="M13" s="6">
        <v>1.07</v>
      </c>
      <c r="N13" s="11">
        <v>1.2</v>
      </c>
      <c r="O13" s="6">
        <v>1.02</v>
      </c>
      <c r="P13" s="16"/>
      <c r="Q13" s="16"/>
      <c r="R13" s="6">
        <v>0.59</v>
      </c>
      <c r="S13" s="6">
        <v>2.09</v>
      </c>
      <c r="T13" s="11">
        <v>2.1</v>
      </c>
      <c r="W13" s="3"/>
      <c r="X13" s="3"/>
      <c r="Y13" s="3"/>
    </row>
    <row r="14" spans="1:25" x14ac:dyDescent="0.2">
      <c r="C14" s="6"/>
      <c r="D14" s="6">
        <v>1.35</v>
      </c>
      <c r="E14" s="6"/>
      <c r="F14" s="16"/>
      <c r="G14" s="16"/>
      <c r="H14" s="4"/>
      <c r="I14" s="3"/>
      <c r="J14" s="3"/>
      <c r="K14" s="16"/>
      <c r="L14" s="16"/>
      <c r="M14" s="6"/>
      <c r="N14" s="6"/>
      <c r="O14" s="16"/>
      <c r="P14" s="16"/>
      <c r="Q14" s="16"/>
      <c r="R14" s="6"/>
      <c r="S14" s="6">
        <v>1.26</v>
      </c>
      <c r="T14" s="16"/>
      <c r="W14" s="3"/>
      <c r="X14" s="3"/>
      <c r="Y14" s="3"/>
    </row>
    <row r="15" spans="1:25" x14ac:dyDescent="0.2">
      <c r="C15" s="6"/>
      <c r="D15" s="11">
        <v>0.7</v>
      </c>
      <c r="E15" s="6"/>
      <c r="F15" s="16"/>
      <c r="G15" s="16"/>
      <c r="H15" s="4"/>
      <c r="I15" s="3"/>
      <c r="J15" s="3"/>
      <c r="K15" s="16"/>
      <c r="L15" s="16"/>
      <c r="M15" s="3"/>
      <c r="N15" s="3"/>
      <c r="O15" s="3"/>
      <c r="P15" s="16"/>
      <c r="Q15" s="16"/>
      <c r="R15" s="6"/>
      <c r="S15" s="6">
        <v>1.66</v>
      </c>
      <c r="T15" s="6"/>
      <c r="W15" s="3"/>
      <c r="X15" s="3"/>
      <c r="Y15" s="3"/>
    </row>
    <row r="16" spans="1:25" x14ac:dyDescent="0.2">
      <c r="C16" s="6"/>
      <c r="D16" s="6">
        <v>1.48</v>
      </c>
      <c r="E16" s="6"/>
      <c r="F16" s="16"/>
      <c r="G16" s="16"/>
      <c r="H16" s="3"/>
      <c r="I16" s="3"/>
      <c r="J16" s="3"/>
      <c r="K16" s="16"/>
      <c r="L16" s="16"/>
      <c r="M16" s="16"/>
      <c r="N16" s="3"/>
      <c r="O16" s="3"/>
      <c r="P16" s="16"/>
      <c r="Q16" s="16"/>
      <c r="R16" s="3"/>
      <c r="S16" s="3"/>
      <c r="T16" s="3"/>
      <c r="X16" s="3"/>
      <c r="Y16" s="3"/>
    </row>
    <row r="17" spans="2:25" x14ac:dyDescent="0.2">
      <c r="B17" s="9" t="s">
        <v>1</v>
      </c>
      <c r="C17" s="8">
        <f t="shared" ref="C17" si="0">AVERAGE(C7:C16)</f>
        <v>1</v>
      </c>
      <c r="D17" s="8">
        <f t="shared" ref="D17" si="1">AVERAGE(D7:D16)</f>
        <v>1.371</v>
      </c>
      <c r="E17" s="8">
        <f t="shared" ref="E17" si="2">AVERAGE(E7:E16)</f>
        <v>1.2828571428571429</v>
      </c>
      <c r="G17" s="9" t="s">
        <v>1</v>
      </c>
      <c r="H17" s="8">
        <f t="shared" ref="H17:J17" si="3">AVERAGE(H7:H16)</f>
        <v>1</v>
      </c>
      <c r="I17" s="8">
        <f t="shared" si="3"/>
        <v>1.31</v>
      </c>
      <c r="J17" s="8">
        <f t="shared" si="3"/>
        <v>1.0074999999999998</v>
      </c>
      <c r="L17" s="9" t="s">
        <v>1</v>
      </c>
      <c r="M17" s="8">
        <f t="shared" ref="M17:O17" si="4">AVERAGE(M7:M16)</f>
        <v>0.99857142857142878</v>
      </c>
      <c r="N17" s="8">
        <f t="shared" si="4"/>
        <v>1.1000000000000001</v>
      </c>
      <c r="O17" s="8">
        <f t="shared" si="4"/>
        <v>1.0328571428571429</v>
      </c>
      <c r="Q17" s="9" t="s">
        <v>1</v>
      </c>
      <c r="R17" s="8">
        <f t="shared" ref="R17:T17" si="5">AVERAGE(R7:R16)</f>
        <v>0.99999999999999989</v>
      </c>
      <c r="S17" s="8">
        <f t="shared" si="5"/>
        <v>2.2877777777777784</v>
      </c>
      <c r="T17" s="8">
        <f t="shared" si="5"/>
        <v>1.7799999999999998</v>
      </c>
      <c r="V17" s="9" t="s">
        <v>1</v>
      </c>
      <c r="W17" s="8">
        <f>AVERAGE(W7:W16)</f>
        <v>0.91600000000000004</v>
      </c>
      <c r="X17" s="8">
        <f t="shared" ref="X17" si="6">AVERAGE(X7:X16)</f>
        <v>1</v>
      </c>
      <c r="Y17" s="8">
        <f t="shared" ref="Y17" si="7">AVERAGE(Y7:Y16)</f>
        <v>0.998</v>
      </c>
    </row>
    <row r="18" spans="2:25" x14ac:dyDescent="0.2">
      <c r="B18" s="9" t="s">
        <v>2</v>
      </c>
      <c r="C18" s="5">
        <f>STDEV(C7:C16)/SQRT(COUNT(C7:C10))</f>
        <v>0.18138357147217055</v>
      </c>
      <c r="D18" s="5">
        <f>STDEV(D7:D16)/SQRT(COUNT(D7:D10))</f>
        <v>0.25556527759285136</v>
      </c>
      <c r="E18" s="5">
        <f>STDEV(E7:E16)/SQRT(COUNT(E7:E10))</f>
        <v>0.21267569767359948</v>
      </c>
      <c r="G18" s="9" t="s">
        <v>2</v>
      </c>
      <c r="H18" s="5">
        <f t="shared" ref="H18:J18" si="8">STDEV(H7:H16)/SQRT(COUNT(H7:H10))</f>
        <v>0.11993053545003986</v>
      </c>
      <c r="I18" s="5">
        <f t="shared" si="8"/>
        <v>0.13934369977385644</v>
      </c>
      <c r="J18" s="5">
        <f t="shared" si="8"/>
        <v>6.1288253360656748E-2</v>
      </c>
      <c r="L18" s="9" t="s">
        <v>2</v>
      </c>
      <c r="M18" s="5">
        <f t="shared" ref="M18:O18" si="9">STDEV(M7:M16)/SQRT(COUNT(M7:M10))</f>
        <v>0.10446006299971594</v>
      </c>
      <c r="N18" s="5">
        <f t="shared" si="9"/>
        <v>0.11165422816296132</v>
      </c>
      <c r="O18" s="5">
        <f t="shared" si="9"/>
        <v>6.2096315357292653E-2</v>
      </c>
      <c r="Q18" s="9" t="s">
        <v>2</v>
      </c>
      <c r="R18" s="5">
        <f t="shared" ref="R18:T18" si="10">STDEV(R7:R16)/SQRT(COUNT(R7:R10))</f>
        <v>0.36175498153676716</v>
      </c>
      <c r="S18" s="5">
        <f t="shared" si="10"/>
        <v>0.51385052409344778</v>
      </c>
      <c r="T18" s="5">
        <f t="shared" si="10"/>
        <v>0.41649329726499434</v>
      </c>
      <c r="V18" s="9" t="s">
        <v>2</v>
      </c>
      <c r="W18" s="5">
        <f t="shared" ref="W18" si="11">STDEV(W7:W16)/SQRT(COUNT(W7:W10))</f>
        <v>5.6634794958576255E-2</v>
      </c>
      <c r="X18" s="5">
        <f>STDEV(X7:X16)/SQRT(COUNT(X7:X10))</f>
        <v>0.12890565025112999</v>
      </c>
      <c r="Y18" s="5">
        <f t="shared" ref="Y18" si="12">STDEV(Y7:Y16)/SQRT(COUNT(Y7:Y10))</f>
        <v>0.14493101807411687</v>
      </c>
    </row>
    <row r="20" spans="2:25" x14ac:dyDescent="0.2">
      <c r="D20" s="10"/>
    </row>
  </sheetData>
  <mergeCells count="5">
    <mergeCell ref="C5:E5"/>
    <mergeCell ref="H5:J5"/>
    <mergeCell ref="M5:O5"/>
    <mergeCell ref="R5:T5"/>
    <mergeCell ref="W5: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Marie-Louise Bang</cp:lastModifiedBy>
  <dcterms:created xsi:type="dcterms:W3CDTF">2022-04-07T15:53:31Z</dcterms:created>
  <dcterms:modified xsi:type="dcterms:W3CDTF">2023-03-05T19:02:18Z</dcterms:modified>
</cp:coreProperties>
</file>