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oulthar/Documents/Project_discussions_and_plans/Career_tracking_study/forsubmission/revision_figures/9_august_files/figure 3 with supp/"/>
    </mc:Choice>
  </mc:AlternateContent>
  <xr:revisionPtr revIDLastSave="0" documentId="13_ncr:1_{056D1F14-34A4-C349-9060-F90AFB15EF6A}" xr6:coauthVersionLast="47" xr6:coauthVersionMax="47" xr10:uidLastSave="{00000000-0000-0000-0000-000000000000}"/>
  <bookViews>
    <workbookView xWindow="5940" yWindow="2840" windowWidth="28060" windowHeight="17440" activeTab="5" xr2:uid="{FB023981-F703-524A-A305-F223EB308E3C}"/>
  </bookViews>
  <sheets>
    <sheet name="Figure 1" sheetId="1" r:id="rId1"/>
    <sheet name="Figure 1 FS1" sheetId="12" r:id="rId2"/>
    <sheet name="Figure 1 FS2" sheetId="13" r:id="rId3"/>
    <sheet name="Figure 2" sheetId="3" r:id="rId4"/>
    <sheet name="Figure 2 - figure supplemet 1" sheetId="6" r:id="rId5"/>
    <sheet name="Figure 3A" sheetId="4" r:id="rId6"/>
    <sheet name="Figure 3- FS1" sheetId="5" r:id="rId7"/>
    <sheet name="Figure 4" sheetId="7" r:id="rId8"/>
    <sheet name="Figure 5" sheetId="8" r:id="rId9"/>
    <sheet name="Figure 6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6" l="1"/>
  <c r="L26" i="5"/>
  <c r="K26" i="5"/>
  <c r="K24" i="5"/>
  <c r="K25" i="5"/>
  <c r="L25" i="5"/>
  <c r="L24" i="5"/>
  <c r="H26" i="5"/>
  <c r="G26" i="5"/>
  <c r="G25" i="5"/>
  <c r="G24" i="5"/>
  <c r="D25" i="5"/>
  <c r="D26" i="5"/>
  <c r="D24" i="5"/>
  <c r="C25" i="5"/>
  <c r="C24" i="5"/>
  <c r="H22" i="5"/>
  <c r="H21" i="5"/>
  <c r="D21" i="5"/>
  <c r="H20" i="5"/>
  <c r="D20" i="5"/>
  <c r="L19" i="5"/>
  <c r="H19" i="5"/>
  <c r="D19" i="5"/>
  <c r="L18" i="5"/>
  <c r="H18" i="5"/>
  <c r="D18" i="5"/>
  <c r="L17" i="5"/>
  <c r="H17" i="5"/>
  <c r="D17" i="5"/>
  <c r="L16" i="5"/>
  <c r="H16" i="5"/>
  <c r="D16" i="5"/>
  <c r="L15" i="5"/>
  <c r="H15" i="5"/>
  <c r="D15" i="5"/>
  <c r="L14" i="5"/>
  <c r="H14" i="5"/>
  <c r="D14" i="5"/>
  <c r="L13" i="5"/>
  <c r="H13" i="5"/>
  <c r="H25" i="5" s="1"/>
  <c r="D13" i="5"/>
  <c r="L12" i="5"/>
  <c r="H12" i="5"/>
  <c r="D12" i="5"/>
  <c r="L11" i="5"/>
  <c r="H11" i="5"/>
  <c r="D11" i="5"/>
  <c r="L10" i="5"/>
  <c r="H10" i="5"/>
  <c r="D10" i="5"/>
  <c r="L9" i="5"/>
  <c r="H9" i="5"/>
  <c r="D9" i="5"/>
  <c r="L8" i="5"/>
  <c r="H8" i="5"/>
  <c r="D8" i="5"/>
  <c r="L7" i="5"/>
  <c r="H7" i="5"/>
  <c r="D7" i="5"/>
  <c r="L6" i="5"/>
  <c r="H6" i="5"/>
  <c r="D6" i="5"/>
  <c r="L5" i="5"/>
  <c r="H5" i="5"/>
  <c r="D5" i="5"/>
  <c r="L4" i="5"/>
  <c r="H4" i="5"/>
  <c r="D4" i="5"/>
  <c r="L3" i="5"/>
  <c r="H3" i="5"/>
  <c r="C24" i="6"/>
  <c r="D26" i="6"/>
  <c r="D24" i="6"/>
  <c r="D25" i="6"/>
  <c r="L25" i="6"/>
  <c r="L24" i="6"/>
  <c r="H25" i="6"/>
  <c r="H24" i="6"/>
  <c r="H26" i="6"/>
  <c r="K25" i="6"/>
  <c r="K24" i="6"/>
  <c r="L3" i="6"/>
  <c r="K26" i="6"/>
  <c r="G25" i="6"/>
  <c r="G26" i="6" s="1"/>
  <c r="G24" i="6"/>
  <c r="C26" i="6"/>
  <c r="C25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H21" i="6"/>
  <c r="H22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4" i="6"/>
  <c r="E65" i="12"/>
  <c r="E66" i="12"/>
  <c r="E67" i="12"/>
  <c r="E68" i="12"/>
  <c r="E64" i="12"/>
  <c r="E59" i="12"/>
  <c r="E60" i="12"/>
  <c r="E61" i="12"/>
  <c r="E62" i="12"/>
  <c r="E63" i="12"/>
  <c r="E58" i="12"/>
  <c r="E45" i="12"/>
  <c r="E46" i="12"/>
  <c r="E47" i="12"/>
  <c r="E48" i="12"/>
  <c r="E49" i="12"/>
  <c r="E50" i="12"/>
  <c r="E51" i="12"/>
  <c r="E52" i="12"/>
  <c r="E53" i="12"/>
  <c r="E54" i="12"/>
  <c r="E55" i="12"/>
  <c r="E44" i="12"/>
  <c r="E37" i="12"/>
  <c r="E38" i="12"/>
  <c r="E39" i="12"/>
  <c r="E40" i="12"/>
  <c r="E41" i="12"/>
  <c r="E36" i="12"/>
  <c r="E31" i="12"/>
  <c r="E32" i="12"/>
  <c r="E33" i="12"/>
  <c r="E34" i="12"/>
  <c r="E35" i="12"/>
  <c r="E30" i="12"/>
  <c r="E23" i="12"/>
  <c r="E24" i="12"/>
  <c r="E25" i="12"/>
  <c r="E26" i="12"/>
  <c r="E27" i="12"/>
  <c r="E22" i="12"/>
  <c r="E17" i="12"/>
  <c r="E18" i="12"/>
  <c r="E19" i="12"/>
  <c r="E20" i="12"/>
  <c r="E21" i="12"/>
  <c r="E16" i="12"/>
  <c r="E10" i="12"/>
  <c r="E11" i="12"/>
  <c r="E12" i="12"/>
  <c r="E13" i="12"/>
  <c r="E9" i="12"/>
  <c r="E4" i="12"/>
  <c r="E5" i="12"/>
  <c r="E6" i="12"/>
  <c r="E7" i="12"/>
  <c r="E8" i="12"/>
  <c r="E3" i="12"/>
  <c r="H24" i="5" l="1"/>
  <c r="C26" i="5"/>
</calcChain>
</file>

<file path=xl/sharedStrings.xml><?xml version="1.0" encoding="utf-8"?>
<sst xmlns="http://schemas.openxmlformats.org/spreadsheetml/2006/main" count="1039" uniqueCount="103">
  <si>
    <t>timepointLast</t>
  </si>
  <si>
    <t>count</t>
  </si>
  <si>
    <t>NonSci</t>
  </si>
  <si>
    <t>NonRes</t>
  </si>
  <si>
    <t>IndR</t>
  </si>
  <si>
    <t>AcPD</t>
  </si>
  <si>
    <t>AcOt</t>
  </si>
  <si>
    <t>AcPI</t>
  </si>
  <si>
    <t>unknown</t>
  </si>
  <si>
    <t>gender</t>
  </si>
  <si>
    <t>f</t>
  </si>
  <si>
    <t>m</t>
  </si>
  <si>
    <t>postdoc</t>
  </si>
  <si>
    <t>type_pre_postdoc</t>
  </si>
  <si>
    <t>1997-2004</t>
  </si>
  <si>
    <t>2005-2012</t>
  </si>
  <si>
    <t>2013-2020</t>
  </si>
  <si>
    <t>cohort</t>
  </si>
  <si>
    <t>position_5</t>
  </si>
  <si>
    <t>was_GL</t>
  </si>
  <si>
    <t>n</t>
  </si>
  <si>
    <t>y</t>
  </si>
  <si>
    <t>NA</t>
  </si>
  <si>
    <t>predictors</t>
  </si>
  <si>
    <t>x.mean</t>
  </si>
  <si>
    <t>x.sd</t>
  </si>
  <si>
    <t>x.n</t>
  </si>
  <si>
    <t>se</t>
  </si>
  <si>
    <t>role</t>
  </si>
  <si>
    <t>preOrPostDoc</t>
  </si>
  <si>
    <t>publications</t>
  </si>
  <si>
    <t>both</t>
  </si>
  <si>
    <t>group_publications</t>
  </si>
  <si>
    <t>nationality</t>
  </si>
  <si>
    <t>group_leaderseniority</t>
  </si>
  <si>
    <t>time_cohort</t>
  </si>
  <si>
    <t>all</t>
  </si>
  <si>
    <t>source</t>
  </si>
  <si>
    <t>target</t>
  </si>
  <si>
    <t>value</t>
  </si>
  <si>
    <t>NonR</t>
  </si>
  <si>
    <t>Code</t>
  </si>
  <si>
    <t>Previous role = AcPI</t>
  </si>
  <si>
    <t>Previous role = AcOt</t>
  </si>
  <si>
    <t>Previous role = AcPD</t>
  </si>
  <si>
    <t>Previous role = AcPhD</t>
  </si>
  <si>
    <t>Previous role = IndR</t>
  </si>
  <si>
    <t>Previous role = NonR</t>
  </si>
  <si>
    <t>Previous role = NonSci</t>
  </si>
  <si>
    <t>Current role = AcPI</t>
  </si>
  <si>
    <t>Current role = AcOt</t>
  </si>
  <si>
    <t>Current role =  AcPD</t>
  </si>
  <si>
    <t>Current role =  AcPhD</t>
  </si>
  <si>
    <t>Current role =  IndR</t>
  </si>
  <si>
    <t>Current role = NonR</t>
  </si>
  <si>
    <t>Current role =  NonSci</t>
  </si>
  <si>
    <t>position_1</t>
  </si>
  <si>
    <t>position_9</t>
  </si>
  <si>
    <t>position_17</t>
  </si>
  <si>
    <t>position_13</t>
  </si>
  <si>
    <t>PhDtoGL</t>
  </si>
  <si>
    <t>EMBLtoPI</t>
  </si>
  <si>
    <t>Figure 1 A - current role in 2021</t>
  </si>
  <si>
    <t>PhD</t>
  </si>
  <si>
    <t>timepoint not reached</t>
  </si>
  <si>
    <t>Figure 1B left panel - position 5 years after PhD defense, PhD alumni</t>
  </si>
  <si>
    <t>Excludes 169 PhD alumni who had not reached the 5-year timepoint in 2021</t>
  </si>
  <si>
    <t>Excludes 262 postdoc alumni who had not reached the 5-year timepoint in 2021</t>
  </si>
  <si>
    <t>Figure 1B left panel - position 5 years after EMBL postdoc ended</t>
  </si>
  <si>
    <t>=  career area of interest = AcPI</t>
  </si>
  <si>
    <t>=  career area of interest = AcOt</t>
  </si>
  <si>
    <t>=  career area of interest = IndR</t>
  </si>
  <si>
    <t>=  career area of interest = NonR</t>
  </si>
  <si>
    <t>=  career area of interest = NonSci</t>
  </si>
  <si>
    <t>Totals</t>
  </si>
  <si>
    <t>See table S4 in supplementary figure 1 for the hazard ratios, confidence intervals and p-values for each model</t>
  </si>
  <si>
    <t>The code can be found at https://github.com/Huber-group-EMBL/EMBL-Career-Analysis</t>
  </si>
  <si>
    <t>Figure2_fs1_1B_sourcedata</t>
  </si>
  <si>
    <t>Figure2_fs1_1C_sourcedata</t>
  </si>
  <si>
    <t>Figure2_fs1_1A_sourcedata</t>
  </si>
  <si>
    <t>Figure3_FigureSupplement_1A_SourceData1</t>
  </si>
  <si>
    <t>Figure3_FigureSupplement_1B_SourceData1</t>
  </si>
  <si>
    <t>Figure3_FigureSupplement1C_SourceData1</t>
  </si>
  <si>
    <t>pubs_FIRST_ra_only_TOTAL</t>
  </si>
  <si>
    <t>&gt; 6</t>
  </si>
  <si>
    <t>Figure 4A - Source Data 1</t>
  </si>
  <si>
    <t>x</t>
  </si>
  <si>
    <t>xmin</t>
  </si>
  <si>
    <t>xmax</t>
  </si>
  <si>
    <t>Figure 4B</t>
  </si>
  <si>
    <t>Figure 4D</t>
  </si>
  <si>
    <t>x.mean=Harrell's C-index</t>
  </si>
  <si>
    <t>Publication.Date</t>
  </si>
  <si>
    <t>Figure 6D - category normalized citation impact</t>
  </si>
  <si>
    <t>Figure 6A - number of authors per paper</t>
  </si>
  <si>
    <t>pubs_RAonly_TOTAL</t>
  </si>
  <si>
    <t>&gt; 13.9249999999997</t>
  </si>
  <si>
    <t>Figure 6B - Source Data 1</t>
  </si>
  <si>
    <t>Figure 6C - Source Data 1</t>
  </si>
  <si>
    <t>(excluded)</t>
  </si>
  <si>
    <t>wmean, authors per paper</t>
  </si>
  <si>
    <t>mean, CNCI</t>
  </si>
  <si>
    <t>Summary data plotted in Figure 3A (current role by gender for PhD and postdoc alumni)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</si>
</sst>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7.5"/>
      <color rgb="FF000000"/>
      <name val="Helvetica Neue"/>
      <family val="2"/>
    </font>
    <font>
      <sz val="10"/>
      <color theme="0" tint="-0.34998626667073579"/>
      <name val="Helvetica Neue"/>
      <family val="2"/>
    </font>
    <font>
      <sz val="12"/>
      <color theme="1"/>
      <name val="Calibri"/>
      <family val="2"/>
      <scheme val="minor"/>
    </font>
    <font>
      <i/>
      <sz val="10"/>
      <color rgb="FF000000"/>
      <name val="Helvetica Neue"/>
      <family val="2"/>
    </font>
    <font>
      <i/>
      <sz val="12"/>
      <color theme="1"/>
      <name val="Calibri"/>
      <family val="2"/>
      <scheme val="minor"/>
    </font>
    <font>
      <sz val="12"/>
      <color rgb="FF000000"/>
      <name val="Helvetica Neue"/>
      <family val="2"/>
    </font>
    <font>
      <b/>
      <sz val="10"/>
      <color theme="0" tint="-0.249977111117893"/>
      <name val="Helvetica Neue"/>
      <family val="2"/>
    </font>
    <font>
      <sz val="10"/>
      <color theme="0" tint="-0.249977111117893"/>
      <name val="Helvetica Neue"/>
      <family val="2"/>
    </font>
    <font>
      <sz val="12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quotePrefix="1"/>
    <xf numFmtId="0" fontId="8" fillId="0" borderId="0" xfId="0" applyFont="1" applyAlignment="1">
      <alignment vertical="top"/>
    </xf>
    <xf numFmtId="9" fontId="0" fillId="0" borderId="0" xfId="1" applyFont="1"/>
    <xf numFmtId="164" fontId="0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 vertical="top" wrapText="1"/>
    </xf>
    <xf numFmtId="0" fontId="13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8D71-F787-AD45-B52F-087398DC2917}">
  <sheetPr codeName="Sheet1"/>
  <dimension ref="A1:M27"/>
  <sheetViews>
    <sheetView workbookViewId="0">
      <selection activeCell="D19" sqref="D19"/>
    </sheetView>
  </sheetViews>
  <sheetFormatPr baseColWidth="10" defaultRowHeight="16" x14ac:dyDescent="0.2"/>
  <sheetData>
    <row r="1" spans="1:13" x14ac:dyDescent="0.2">
      <c r="A1" s="1" t="s">
        <v>62</v>
      </c>
      <c r="B1" s="2"/>
      <c r="C1" s="2"/>
      <c r="F1" t="s">
        <v>65</v>
      </c>
      <c r="J1" t="s">
        <v>68</v>
      </c>
    </row>
    <row r="2" spans="1:13" x14ac:dyDescent="0.2">
      <c r="A2" s="1"/>
      <c r="B2" s="2" t="s">
        <v>13</v>
      </c>
      <c r="C2" s="2" t="s">
        <v>0</v>
      </c>
      <c r="D2" s="2" t="s">
        <v>1</v>
      </c>
      <c r="F2" s="2" t="s">
        <v>17</v>
      </c>
      <c r="G2" s="2" t="s">
        <v>18</v>
      </c>
      <c r="H2" s="2" t="s">
        <v>1</v>
      </c>
      <c r="J2" s="2" t="s">
        <v>17</v>
      </c>
      <c r="K2" s="2" t="s">
        <v>18</v>
      </c>
      <c r="L2" s="2" t="s">
        <v>1</v>
      </c>
    </row>
    <row r="3" spans="1:13" x14ac:dyDescent="0.2">
      <c r="A3" s="2">
        <v>1</v>
      </c>
      <c r="B3" s="3" t="s">
        <v>63</v>
      </c>
      <c r="C3" s="3" t="s">
        <v>8</v>
      </c>
      <c r="D3" s="3">
        <v>106</v>
      </c>
      <c r="F3" s="2" t="s">
        <v>14</v>
      </c>
      <c r="G3" s="3" t="s">
        <v>8</v>
      </c>
      <c r="H3" s="3">
        <v>61</v>
      </c>
      <c r="J3" s="2" t="s">
        <v>14</v>
      </c>
      <c r="K3" s="3" t="s">
        <v>8</v>
      </c>
      <c r="L3" s="3">
        <v>120</v>
      </c>
    </row>
    <row r="4" spans="1:13" x14ac:dyDescent="0.2">
      <c r="A4" s="2">
        <v>2</v>
      </c>
      <c r="B4" s="3" t="s">
        <v>63</v>
      </c>
      <c r="C4" s="3" t="s">
        <v>2</v>
      </c>
      <c r="D4" s="3">
        <v>47</v>
      </c>
      <c r="F4" s="2" t="s">
        <v>14</v>
      </c>
      <c r="G4" s="3" t="s">
        <v>2</v>
      </c>
      <c r="H4" s="3">
        <v>7</v>
      </c>
      <c r="J4" s="2" t="s">
        <v>14</v>
      </c>
      <c r="K4" s="3" t="s">
        <v>2</v>
      </c>
      <c r="L4" s="3">
        <v>7</v>
      </c>
    </row>
    <row r="5" spans="1:13" x14ac:dyDescent="0.2">
      <c r="A5" s="2">
        <v>3</v>
      </c>
      <c r="B5" s="3" t="s">
        <v>63</v>
      </c>
      <c r="C5" s="3" t="s">
        <v>3</v>
      </c>
      <c r="D5" s="3">
        <v>178</v>
      </c>
      <c r="F5" s="2" t="s">
        <v>14</v>
      </c>
      <c r="G5" s="3" t="s">
        <v>3</v>
      </c>
      <c r="H5" s="3">
        <v>19</v>
      </c>
      <c r="J5" s="2" t="s">
        <v>14</v>
      </c>
      <c r="K5" s="3" t="s">
        <v>3</v>
      </c>
      <c r="L5" s="3">
        <v>22</v>
      </c>
    </row>
    <row r="6" spans="1:13" x14ac:dyDescent="0.2">
      <c r="A6" s="2">
        <v>4</v>
      </c>
      <c r="B6" s="3" t="s">
        <v>63</v>
      </c>
      <c r="C6" s="3" t="s">
        <v>4</v>
      </c>
      <c r="D6" s="3">
        <v>153</v>
      </c>
      <c r="F6" s="2" t="s">
        <v>14</v>
      </c>
      <c r="G6" s="3" t="s">
        <v>4</v>
      </c>
      <c r="H6" s="3">
        <v>29</v>
      </c>
      <c r="J6" s="2" t="s">
        <v>14</v>
      </c>
      <c r="K6" s="3" t="s">
        <v>4</v>
      </c>
      <c r="L6" s="3">
        <v>51</v>
      </c>
    </row>
    <row r="7" spans="1:13" x14ac:dyDescent="0.2">
      <c r="A7" s="2">
        <v>5</v>
      </c>
      <c r="B7" s="3" t="s">
        <v>63</v>
      </c>
      <c r="C7" s="3" t="s">
        <v>5</v>
      </c>
      <c r="D7" s="3">
        <v>168</v>
      </c>
      <c r="F7" s="2" t="s">
        <v>14</v>
      </c>
      <c r="G7" s="3" t="s">
        <v>5</v>
      </c>
      <c r="H7" s="3">
        <v>71</v>
      </c>
      <c r="J7" s="2" t="s">
        <v>14</v>
      </c>
      <c r="K7" s="3" t="s">
        <v>5</v>
      </c>
      <c r="L7" s="3">
        <v>17</v>
      </c>
    </row>
    <row r="8" spans="1:13" x14ac:dyDescent="0.2">
      <c r="A8" s="2">
        <v>6</v>
      </c>
      <c r="B8" s="3" t="s">
        <v>63</v>
      </c>
      <c r="C8" s="3" t="s">
        <v>6</v>
      </c>
      <c r="D8" s="3">
        <v>102</v>
      </c>
      <c r="F8" s="2" t="s">
        <v>14</v>
      </c>
      <c r="G8" s="3" t="s">
        <v>6</v>
      </c>
      <c r="H8" s="3">
        <v>18</v>
      </c>
      <c r="J8" s="2" t="s">
        <v>14</v>
      </c>
      <c r="K8" s="3" t="s">
        <v>6</v>
      </c>
      <c r="L8" s="3">
        <v>48</v>
      </c>
    </row>
    <row r="9" spans="1:13" x14ac:dyDescent="0.2">
      <c r="A9" s="2">
        <v>7</v>
      </c>
      <c r="B9" s="3" t="s">
        <v>63</v>
      </c>
      <c r="C9" s="3" t="s">
        <v>7</v>
      </c>
      <c r="D9" s="3">
        <v>215</v>
      </c>
      <c r="F9" s="2" t="s">
        <v>14</v>
      </c>
      <c r="G9" s="3" t="s">
        <v>7</v>
      </c>
      <c r="H9" s="3">
        <v>51</v>
      </c>
      <c r="J9" s="2" t="s">
        <v>14</v>
      </c>
      <c r="K9" s="3" t="s">
        <v>7</v>
      </c>
      <c r="L9" s="3">
        <v>104</v>
      </c>
    </row>
    <row r="10" spans="1:13" x14ac:dyDescent="0.2">
      <c r="A10" s="2">
        <v>8</v>
      </c>
      <c r="B10" s="3" t="s">
        <v>12</v>
      </c>
      <c r="C10" s="3" t="s">
        <v>8</v>
      </c>
      <c r="D10" s="3">
        <v>143</v>
      </c>
      <c r="F10" s="2" t="s">
        <v>15</v>
      </c>
      <c r="G10" s="3" t="s">
        <v>8</v>
      </c>
      <c r="H10" s="3">
        <v>51</v>
      </c>
      <c r="J10" s="2" t="s">
        <v>15</v>
      </c>
      <c r="K10" s="3" t="s">
        <v>8</v>
      </c>
      <c r="L10" s="3">
        <v>128</v>
      </c>
    </row>
    <row r="11" spans="1:13" x14ac:dyDescent="0.2">
      <c r="A11" s="2">
        <v>9</v>
      </c>
      <c r="B11" s="3" t="s">
        <v>12</v>
      </c>
      <c r="C11" s="3" t="s">
        <v>2</v>
      </c>
      <c r="D11" s="3">
        <v>44</v>
      </c>
      <c r="F11" s="2" t="s">
        <v>15</v>
      </c>
      <c r="G11" s="3" t="s">
        <v>2</v>
      </c>
      <c r="H11" s="3">
        <v>15</v>
      </c>
      <c r="J11" s="2" t="s">
        <v>15</v>
      </c>
      <c r="K11" s="3" t="s">
        <v>2</v>
      </c>
      <c r="L11" s="3">
        <v>7</v>
      </c>
    </row>
    <row r="12" spans="1:13" x14ac:dyDescent="0.2">
      <c r="A12" s="2">
        <v>10</v>
      </c>
      <c r="B12" s="3" t="s">
        <v>12</v>
      </c>
      <c r="C12" s="3" t="s">
        <v>3</v>
      </c>
      <c r="D12" s="3">
        <v>171</v>
      </c>
      <c r="F12" s="2" t="s">
        <v>15</v>
      </c>
      <c r="G12" s="3" t="s">
        <v>3</v>
      </c>
      <c r="H12" s="3">
        <v>47</v>
      </c>
      <c r="J12" s="2" t="s">
        <v>15</v>
      </c>
      <c r="K12" s="3" t="s">
        <v>3</v>
      </c>
      <c r="L12" s="3">
        <v>47</v>
      </c>
    </row>
    <row r="13" spans="1:13" x14ac:dyDescent="0.2">
      <c r="A13" s="2">
        <v>11</v>
      </c>
      <c r="B13" s="3" t="s">
        <v>12</v>
      </c>
      <c r="C13" s="3" t="s">
        <v>4</v>
      </c>
      <c r="D13" s="3">
        <v>179</v>
      </c>
      <c r="F13" s="2" t="s">
        <v>15</v>
      </c>
      <c r="G13" s="3" t="s">
        <v>4</v>
      </c>
      <c r="H13" s="3">
        <v>40</v>
      </c>
      <c r="J13" s="2" t="s">
        <v>15</v>
      </c>
      <c r="K13" s="3" t="s">
        <v>4</v>
      </c>
      <c r="L13" s="3">
        <v>32</v>
      </c>
    </row>
    <row r="14" spans="1:13" x14ac:dyDescent="0.2">
      <c r="A14" s="2">
        <v>12</v>
      </c>
      <c r="B14" s="3" t="s">
        <v>12</v>
      </c>
      <c r="C14" s="3" t="s">
        <v>5</v>
      </c>
      <c r="D14" s="3">
        <v>76</v>
      </c>
      <c r="F14" s="2" t="s">
        <v>15</v>
      </c>
      <c r="G14" s="3" t="s">
        <v>5</v>
      </c>
      <c r="H14" s="3">
        <v>135</v>
      </c>
      <c r="J14" s="2" t="s">
        <v>15</v>
      </c>
      <c r="K14" s="3" t="s">
        <v>5</v>
      </c>
      <c r="L14" s="3">
        <v>42</v>
      </c>
    </row>
    <row r="15" spans="1:13" x14ac:dyDescent="0.2">
      <c r="A15" s="2">
        <v>13</v>
      </c>
      <c r="B15" s="3" t="s">
        <v>12</v>
      </c>
      <c r="C15" s="3" t="s">
        <v>6</v>
      </c>
      <c r="D15" s="3">
        <v>281</v>
      </c>
      <c r="F15" s="2" t="s">
        <v>15</v>
      </c>
      <c r="G15" s="3" t="s">
        <v>6</v>
      </c>
      <c r="H15" s="3">
        <v>28</v>
      </c>
      <c r="J15" s="2" t="s">
        <v>15</v>
      </c>
      <c r="K15" s="3" t="s">
        <v>6</v>
      </c>
      <c r="L15" s="3">
        <v>75</v>
      </c>
    </row>
    <row r="16" spans="1:13" x14ac:dyDescent="0.2">
      <c r="A16" s="2">
        <v>14</v>
      </c>
      <c r="B16" s="3" t="s">
        <v>12</v>
      </c>
      <c r="C16" s="3" t="s">
        <v>7</v>
      </c>
      <c r="D16" s="3">
        <v>421</v>
      </c>
      <c r="F16" s="2" t="s">
        <v>15</v>
      </c>
      <c r="G16" s="3" t="s">
        <v>7</v>
      </c>
      <c r="H16" s="3">
        <v>25</v>
      </c>
      <c r="I16" s="8"/>
      <c r="J16" s="2" t="s">
        <v>15</v>
      </c>
      <c r="K16" s="3" t="s">
        <v>7</v>
      </c>
      <c r="L16" s="3">
        <v>91</v>
      </c>
      <c r="M16" s="9"/>
    </row>
    <row r="17" spans="6:12" x14ac:dyDescent="0.2">
      <c r="F17" s="2" t="s">
        <v>16</v>
      </c>
      <c r="G17" s="3" t="s">
        <v>8</v>
      </c>
      <c r="H17" s="3">
        <v>30</v>
      </c>
      <c r="J17" s="2" t="s">
        <v>16</v>
      </c>
      <c r="K17" s="3" t="s">
        <v>8</v>
      </c>
      <c r="L17" s="3">
        <v>47</v>
      </c>
    </row>
    <row r="18" spans="6:12" x14ac:dyDescent="0.2">
      <c r="F18" s="2" t="s">
        <v>16</v>
      </c>
      <c r="G18" s="3" t="s">
        <v>2</v>
      </c>
      <c r="H18" s="3">
        <v>13</v>
      </c>
      <c r="J18" s="2" t="s">
        <v>16</v>
      </c>
      <c r="K18" s="3" t="s">
        <v>2</v>
      </c>
      <c r="L18" s="3">
        <v>11</v>
      </c>
    </row>
    <row r="19" spans="6:12" x14ac:dyDescent="0.2">
      <c r="F19" s="2" t="s">
        <v>16</v>
      </c>
      <c r="G19" s="3" t="s">
        <v>3</v>
      </c>
      <c r="H19" s="3">
        <v>27</v>
      </c>
      <c r="J19" s="2" t="s">
        <v>16</v>
      </c>
      <c r="K19" s="3" t="s">
        <v>3</v>
      </c>
      <c r="L19" s="3">
        <v>25</v>
      </c>
    </row>
    <row r="20" spans="6:12" x14ac:dyDescent="0.2">
      <c r="F20" s="2" t="s">
        <v>16</v>
      </c>
      <c r="G20" s="3" t="s">
        <v>4</v>
      </c>
      <c r="H20" s="3">
        <v>35</v>
      </c>
      <c r="J20" s="2" t="s">
        <v>16</v>
      </c>
      <c r="K20" s="3" t="s">
        <v>4</v>
      </c>
      <c r="L20" s="3">
        <v>36</v>
      </c>
    </row>
    <row r="21" spans="6:12" x14ac:dyDescent="0.2">
      <c r="F21" s="2" t="s">
        <v>16</v>
      </c>
      <c r="G21" s="3" t="s">
        <v>5</v>
      </c>
      <c r="H21" s="3">
        <v>71</v>
      </c>
      <c r="J21" s="2" t="s">
        <v>16</v>
      </c>
      <c r="K21" s="3" t="s">
        <v>5</v>
      </c>
      <c r="L21" s="3">
        <v>21</v>
      </c>
    </row>
    <row r="22" spans="6:12" x14ac:dyDescent="0.2">
      <c r="F22" s="2" t="s">
        <v>16</v>
      </c>
      <c r="G22" s="3" t="s">
        <v>6</v>
      </c>
      <c r="H22" s="3">
        <v>14</v>
      </c>
      <c r="J22" s="2" t="s">
        <v>16</v>
      </c>
      <c r="K22" s="3" t="s">
        <v>6</v>
      </c>
      <c r="L22" s="3">
        <v>56</v>
      </c>
    </row>
    <row r="23" spans="6:12" x14ac:dyDescent="0.2">
      <c r="F23" s="2" t="s">
        <v>16</v>
      </c>
      <c r="G23" s="3" t="s">
        <v>7</v>
      </c>
      <c r="H23" s="3">
        <v>13</v>
      </c>
      <c r="J23" s="2" t="s">
        <v>16</v>
      </c>
      <c r="K23" s="3" t="s">
        <v>7</v>
      </c>
      <c r="L23" s="3">
        <v>66</v>
      </c>
    </row>
    <row r="24" spans="6:12" ht="32" customHeight="1" x14ac:dyDescent="0.2">
      <c r="F24" s="14" t="s">
        <v>66</v>
      </c>
      <c r="G24" s="14"/>
      <c r="H24" s="14"/>
      <c r="J24" s="14" t="s">
        <v>67</v>
      </c>
      <c r="K24" s="14"/>
      <c r="L24" s="14"/>
    </row>
    <row r="26" spans="6:12" ht="42" customHeight="1" x14ac:dyDescent="0.2">
      <c r="I26" s="7"/>
    </row>
    <row r="27" spans="6:12" x14ac:dyDescent="0.2">
      <c r="F27" s="2"/>
      <c r="G27" s="3"/>
      <c r="H27" s="3"/>
    </row>
  </sheetData>
  <mergeCells count="2">
    <mergeCell ref="J24:L24"/>
    <mergeCell ref="F24:H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DDF2-1CE2-8B45-8F43-6B12F1A048F9}">
  <sheetPr codeName="Sheet10"/>
  <dimension ref="A1:T47"/>
  <sheetViews>
    <sheetView workbookViewId="0">
      <selection activeCell="M20" sqref="M20"/>
    </sheetView>
  </sheetViews>
  <sheetFormatPr baseColWidth="10" defaultRowHeight="16" x14ac:dyDescent="0.2"/>
  <sheetData>
    <row r="1" spans="1:20" x14ac:dyDescent="0.2">
      <c r="A1" t="s">
        <v>94</v>
      </c>
      <c r="F1" s="10" t="s">
        <v>97</v>
      </c>
      <c r="J1" s="10" t="s">
        <v>98</v>
      </c>
      <c r="P1" t="s">
        <v>93</v>
      </c>
    </row>
    <row r="2" spans="1:20" x14ac:dyDescent="0.2">
      <c r="A2" s="1"/>
      <c r="B2" s="2" t="s">
        <v>92</v>
      </c>
      <c r="C2" s="2" t="s">
        <v>1</v>
      </c>
      <c r="D2" s="2" t="s">
        <v>100</v>
      </c>
      <c r="E2" s="2"/>
      <c r="F2" s="1"/>
      <c r="G2" s="2" t="s">
        <v>17</v>
      </c>
      <c r="H2" s="2" t="s">
        <v>95</v>
      </c>
      <c r="I2" s="2" t="s">
        <v>1</v>
      </c>
      <c r="J2" s="1"/>
      <c r="K2" s="2" t="s">
        <v>17</v>
      </c>
      <c r="L2" s="2" t="s">
        <v>83</v>
      </c>
      <c r="M2" s="2" t="s">
        <v>1</v>
      </c>
      <c r="P2" s="1"/>
      <c r="Q2" s="2" t="s">
        <v>92</v>
      </c>
      <c r="R2" s="2" t="s">
        <v>1</v>
      </c>
      <c r="S2" s="2" t="s">
        <v>101</v>
      </c>
    </row>
    <row r="3" spans="1:20" x14ac:dyDescent="0.2">
      <c r="A3" s="2">
        <v>1</v>
      </c>
      <c r="B3" s="3">
        <v>1995</v>
      </c>
      <c r="C3" s="3">
        <v>70</v>
      </c>
      <c r="D3" s="3">
        <v>3.7571428571428598</v>
      </c>
      <c r="E3" s="3"/>
      <c r="F3" s="2">
        <v>1</v>
      </c>
      <c r="G3" s="3" t="s">
        <v>14</v>
      </c>
      <c r="H3" s="3">
        <v>0</v>
      </c>
      <c r="I3" s="3">
        <v>80</v>
      </c>
      <c r="J3" s="2">
        <v>1</v>
      </c>
      <c r="K3" s="3" t="s">
        <v>14</v>
      </c>
      <c r="L3" s="3">
        <v>0</v>
      </c>
      <c r="M3" s="3">
        <v>150</v>
      </c>
      <c r="P3" s="2">
        <v>1</v>
      </c>
      <c r="Q3" s="3">
        <v>1995</v>
      </c>
      <c r="R3" s="3">
        <v>70</v>
      </c>
      <c r="S3" s="3">
        <v>2.37142571428571</v>
      </c>
      <c r="T3" s="3"/>
    </row>
    <row r="4" spans="1:20" x14ac:dyDescent="0.2">
      <c r="A4" s="2">
        <v>2</v>
      </c>
      <c r="B4" s="3">
        <v>1996</v>
      </c>
      <c r="C4" s="3">
        <v>130</v>
      </c>
      <c r="D4" s="3">
        <v>4.6923076923076898</v>
      </c>
      <c r="E4" s="3"/>
      <c r="F4" s="2">
        <v>2</v>
      </c>
      <c r="G4" s="3" t="s">
        <v>14</v>
      </c>
      <c r="H4" s="3">
        <v>1</v>
      </c>
      <c r="I4" s="3">
        <v>80</v>
      </c>
      <c r="J4" s="2">
        <v>2</v>
      </c>
      <c r="K4" s="3" t="s">
        <v>14</v>
      </c>
      <c r="L4" s="3">
        <v>1</v>
      </c>
      <c r="M4" s="3">
        <v>160</v>
      </c>
      <c r="P4" s="2">
        <v>2</v>
      </c>
      <c r="Q4" s="3">
        <v>1996</v>
      </c>
      <c r="R4" s="3">
        <v>130</v>
      </c>
      <c r="S4" s="3">
        <v>2.6676561538461501</v>
      </c>
    </row>
    <row r="5" spans="1:20" x14ac:dyDescent="0.2">
      <c r="A5" s="2">
        <v>3</v>
      </c>
      <c r="B5" s="3">
        <v>1997</v>
      </c>
      <c r="C5" s="3">
        <v>169</v>
      </c>
      <c r="D5" s="3">
        <v>4.2958579881656798</v>
      </c>
      <c r="E5" s="3"/>
      <c r="F5" s="2">
        <v>3</v>
      </c>
      <c r="G5" s="3" t="s">
        <v>14</v>
      </c>
      <c r="H5" s="3">
        <v>10</v>
      </c>
      <c r="I5" s="3">
        <v>11</v>
      </c>
      <c r="J5" s="2">
        <v>3</v>
      </c>
      <c r="K5" s="3" t="s">
        <v>14</v>
      </c>
      <c r="L5" s="3">
        <v>2</v>
      </c>
      <c r="M5" s="3">
        <v>135</v>
      </c>
      <c r="P5" s="2">
        <v>3</v>
      </c>
      <c r="Q5" s="3">
        <v>1997</v>
      </c>
      <c r="R5" s="3">
        <v>169</v>
      </c>
      <c r="S5" s="3">
        <v>2.1067047337278102</v>
      </c>
    </row>
    <row r="6" spans="1:20" x14ac:dyDescent="0.2">
      <c r="A6" s="2">
        <v>4</v>
      </c>
      <c r="B6" s="3">
        <v>1998</v>
      </c>
      <c r="C6" s="3">
        <v>195</v>
      </c>
      <c r="D6" s="3">
        <v>4.4102564102564097</v>
      </c>
      <c r="E6" s="3"/>
      <c r="F6" s="2">
        <v>4</v>
      </c>
      <c r="G6" s="3" t="s">
        <v>14</v>
      </c>
      <c r="H6" s="3">
        <v>11</v>
      </c>
      <c r="I6" s="3">
        <v>3</v>
      </c>
      <c r="J6" s="2">
        <v>4</v>
      </c>
      <c r="K6" s="3" t="s">
        <v>14</v>
      </c>
      <c r="L6" s="3">
        <v>3</v>
      </c>
      <c r="M6" s="3">
        <v>94</v>
      </c>
      <c r="P6" s="2">
        <v>4</v>
      </c>
      <c r="Q6" s="3">
        <v>1998</v>
      </c>
      <c r="R6" s="3">
        <v>195</v>
      </c>
      <c r="S6" s="3">
        <v>2.6367364102564101</v>
      </c>
    </row>
    <row r="7" spans="1:20" x14ac:dyDescent="0.2">
      <c r="A7" s="2">
        <v>5</v>
      </c>
      <c r="B7" s="3">
        <v>1999</v>
      </c>
      <c r="C7" s="3">
        <v>233</v>
      </c>
      <c r="D7" s="3">
        <v>4.7296137339055804</v>
      </c>
      <c r="E7" s="3"/>
      <c r="F7" s="2">
        <v>5</v>
      </c>
      <c r="G7" s="3" t="s">
        <v>14</v>
      </c>
      <c r="H7" s="3">
        <v>12</v>
      </c>
      <c r="I7" s="3">
        <v>5</v>
      </c>
      <c r="J7" s="2">
        <v>5</v>
      </c>
      <c r="K7" s="3" t="s">
        <v>14</v>
      </c>
      <c r="L7" s="3">
        <v>4</v>
      </c>
      <c r="M7" s="3">
        <v>32</v>
      </c>
      <c r="P7" s="2">
        <v>5</v>
      </c>
      <c r="Q7" s="3">
        <v>1999</v>
      </c>
      <c r="R7" s="3">
        <v>233</v>
      </c>
      <c r="S7" s="3">
        <v>2.2548914163090101</v>
      </c>
    </row>
    <row r="8" spans="1:20" x14ac:dyDescent="0.2">
      <c r="A8" s="2">
        <v>6</v>
      </c>
      <c r="B8" s="3">
        <v>2000</v>
      </c>
      <c r="C8" s="3">
        <v>197</v>
      </c>
      <c r="D8" s="3">
        <v>4.8629441624365501</v>
      </c>
      <c r="E8" s="3"/>
      <c r="F8" s="2">
        <v>6</v>
      </c>
      <c r="G8" s="3" t="s">
        <v>14</v>
      </c>
      <c r="H8" s="3">
        <v>13</v>
      </c>
      <c r="I8" s="3">
        <v>5</v>
      </c>
      <c r="J8" s="2">
        <v>6</v>
      </c>
      <c r="K8" s="3" t="s">
        <v>14</v>
      </c>
      <c r="L8" s="3">
        <v>5</v>
      </c>
      <c r="M8" s="3">
        <v>23</v>
      </c>
      <c r="P8" s="2">
        <v>6</v>
      </c>
      <c r="Q8" s="3">
        <v>2000</v>
      </c>
      <c r="R8" s="3">
        <v>197</v>
      </c>
      <c r="S8" s="3">
        <v>2.6180543147208102</v>
      </c>
    </row>
    <row r="9" spans="1:20" x14ac:dyDescent="0.2">
      <c r="A9" s="2">
        <v>7</v>
      </c>
      <c r="B9" s="3">
        <v>2001</v>
      </c>
      <c r="C9" s="3">
        <v>217</v>
      </c>
      <c r="D9" s="3">
        <v>4.9170506912442402</v>
      </c>
      <c r="E9" s="3"/>
      <c r="F9" s="2">
        <v>7</v>
      </c>
      <c r="G9" s="3" t="s">
        <v>14</v>
      </c>
      <c r="H9" s="3">
        <v>2</v>
      </c>
      <c r="I9" s="3">
        <v>116</v>
      </c>
      <c r="J9" s="2">
        <v>7</v>
      </c>
      <c r="K9" s="3" t="s">
        <v>14</v>
      </c>
      <c r="L9" s="3">
        <v>6</v>
      </c>
      <c r="M9" s="3">
        <v>15</v>
      </c>
      <c r="P9" s="2">
        <v>7</v>
      </c>
      <c r="Q9" s="3">
        <v>2001</v>
      </c>
      <c r="R9" s="3">
        <v>217</v>
      </c>
      <c r="S9" s="3">
        <v>1.79891105990783</v>
      </c>
    </row>
    <row r="10" spans="1:20" x14ac:dyDescent="0.2">
      <c r="A10" s="2">
        <v>8</v>
      </c>
      <c r="B10" s="3">
        <v>2002</v>
      </c>
      <c r="C10" s="3">
        <v>169</v>
      </c>
      <c r="D10" s="3">
        <v>5.0118343195266304</v>
      </c>
      <c r="E10" s="3"/>
      <c r="F10" s="2">
        <v>8</v>
      </c>
      <c r="G10" s="3" t="s">
        <v>14</v>
      </c>
      <c r="H10" s="3">
        <v>3</v>
      </c>
      <c r="I10" s="3">
        <v>97</v>
      </c>
      <c r="J10" s="11">
        <v>8</v>
      </c>
      <c r="K10" s="12" t="s">
        <v>14</v>
      </c>
      <c r="L10" s="12" t="s">
        <v>84</v>
      </c>
      <c r="M10" s="12">
        <v>16</v>
      </c>
      <c r="P10" s="2">
        <v>8</v>
      </c>
      <c r="Q10" s="3">
        <v>2002</v>
      </c>
      <c r="R10" s="3">
        <v>169</v>
      </c>
      <c r="S10" s="3">
        <v>2.27118875739645</v>
      </c>
    </row>
    <row r="11" spans="1:20" x14ac:dyDescent="0.2">
      <c r="A11" s="2">
        <v>9</v>
      </c>
      <c r="B11" s="3">
        <v>2003</v>
      </c>
      <c r="C11" s="3">
        <v>179</v>
      </c>
      <c r="D11" s="3">
        <v>4.9553072625698302</v>
      </c>
      <c r="E11" s="3"/>
      <c r="F11" s="2">
        <v>9</v>
      </c>
      <c r="G11" s="3" t="s">
        <v>14</v>
      </c>
      <c r="H11" s="3">
        <v>4</v>
      </c>
      <c r="I11" s="3">
        <v>64</v>
      </c>
      <c r="J11" s="2">
        <v>9</v>
      </c>
      <c r="K11" s="3" t="s">
        <v>15</v>
      </c>
      <c r="L11" s="3">
        <v>0</v>
      </c>
      <c r="M11" s="3">
        <v>211</v>
      </c>
      <c r="P11" s="2">
        <v>9</v>
      </c>
      <c r="Q11" s="3">
        <v>2003</v>
      </c>
      <c r="R11" s="3">
        <v>179</v>
      </c>
      <c r="S11" s="3">
        <v>2.4985698324022301</v>
      </c>
    </row>
    <row r="12" spans="1:20" x14ac:dyDescent="0.2">
      <c r="A12" s="2">
        <v>10</v>
      </c>
      <c r="B12" s="3">
        <v>2004</v>
      </c>
      <c r="C12" s="3">
        <v>185</v>
      </c>
      <c r="D12" s="3">
        <v>5.6972972972973004</v>
      </c>
      <c r="E12" s="3"/>
      <c r="F12" s="2">
        <v>10</v>
      </c>
      <c r="G12" s="3" t="s">
        <v>14</v>
      </c>
      <c r="H12" s="3">
        <v>5</v>
      </c>
      <c r="I12" s="3">
        <v>59</v>
      </c>
      <c r="J12" s="2">
        <v>10</v>
      </c>
      <c r="K12" s="3" t="s">
        <v>15</v>
      </c>
      <c r="L12" s="3">
        <v>1</v>
      </c>
      <c r="M12" s="3">
        <v>256</v>
      </c>
      <c r="P12" s="2">
        <v>10</v>
      </c>
      <c r="Q12" s="3">
        <v>2004</v>
      </c>
      <c r="R12" s="3">
        <v>185</v>
      </c>
      <c r="S12" s="3">
        <v>2.0133172972972999</v>
      </c>
    </row>
    <row r="13" spans="1:20" x14ac:dyDescent="0.2">
      <c r="A13" s="2">
        <v>11</v>
      </c>
      <c r="B13" s="3">
        <v>2005</v>
      </c>
      <c r="C13" s="3">
        <v>189</v>
      </c>
      <c r="D13" s="3">
        <v>5.3862433862433896</v>
      </c>
      <c r="E13" s="3"/>
      <c r="F13" s="2">
        <v>11</v>
      </c>
      <c r="G13" s="3" t="s">
        <v>14</v>
      </c>
      <c r="H13" s="3">
        <v>6</v>
      </c>
      <c r="I13" s="3">
        <v>27</v>
      </c>
      <c r="J13" s="2">
        <v>11</v>
      </c>
      <c r="K13" s="3" t="s">
        <v>15</v>
      </c>
      <c r="L13" s="3">
        <v>2</v>
      </c>
      <c r="M13" s="3">
        <v>145</v>
      </c>
      <c r="P13" s="2">
        <v>11</v>
      </c>
      <c r="Q13" s="3">
        <v>2005</v>
      </c>
      <c r="R13" s="3">
        <v>189</v>
      </c>
      <c r="S13" s="3">
        <v>2.1127830687830702</v>
      </c>
    </row>
    <row r="14" spans="1:20" x14ac:dyDescent="0.2">
      <c r="A14" s="2">
        <v>12</v>
      </c>
      <c r="B14" s="3">
        <v>2006</v>
      </c>
      <c r="C14" s="3">
        <v>209</v>
      </c>
      <c r="D14" s="3">
        <v>5.4545454545454604</v>
      </c>
      <c r="E14" s="3"/>
      <c r="F14" s="2">
        <v>12</v>
      </c>
      <c r="G14" s="3" t="s">
        <v>14</v>
      </c>
      <c r="H14" s="3">
        <v>7</v>
      </c>
      <c r="I14" s="3">
        <v>26</v>
      </c>
      <c r="J14" s="2">
        <v>12</v>
      </c>
      <c r="K14" s="3" t="s">
        <v>15</v>
      </c>
      <c r="L14" s="3">
        <v>3</v>
      </c>
      <c r="M14" s="3">
        <v>76</v>
      </c>
      <c r="P14" s="2">
        <v>12</v>
      </c>
      <c r="Q14" s="3">
        <v>2006</v>
      </c>
      <c r="R14" s="3">
        <v>209</v>
      </c>
      <c r="S14" s="3">
        <v>2.0059717703349298</v>
      </c>
    </row>
    <row r="15" spans="1:20" x14ac:dyDescent="0.2">
      <c r="A15" s="2">
        <v>13</v>
      </c>
      <c r="B15" s="3">
        <v>2007</v>
      </c>
      <c r="C15" s="3">
        <v>208</v>
      </c>
      <c r="D15" s="3">
        <v>6.0673076923076898</v>
      </c>
      <c r="E15" s="3"/>
      <c r="F15" s="2">
        <v>13</v>
      </c>
      <c r="G15" s="3" t="s">
        <v>14</v>
      </c>
      <c r="H15" s="3">
        <v>8</v>
      </c>
      <c r="I15" s="3">
        <v>19</v>
      </c>
      <c r="J15" s="2">
        <v>13</v>
      </c>
      <c r="K15" s="3" t="s">
        <v>15</v>
      </c>
      <c r="L15" s="3">
        <v>4</v>
      </c>
      <c r="M15" s="3">
        <v>34</v>
      </c>
      <c r="P15" s="2">
        <v>13</v>
      </c>
      <c r="Q15" s="3">
        <v>2007</v>
      </c>
      <c r="R15" s="3">
        <v>208</v>
      </c>
      <c r="S15" s="3">
        <v>2.0912793269230798</v>
      </c>
    </row>
    <row r="16" spans="1:20" x14ac:dyDescent="0.2">
      <c r="A16" s="2">
        <v>14</v>
      </c>
      <c r="B16" s="3">
        <v>2008</v>
      </c>
      <c r="C16" s="3">
        <v>209</v>
      </c>
      <c r="D16" s="3">
        <v>6.0181818181818203</v>
      </c>
      <c r="E16" s="3"/>
      <c r="F16" s="2">
        <v>14</v>
      </c>
      <c r="G16" s="3" t="s">
        <v>14</v>
      </c>
      <c r="H16" s="3">
        <v>9</v>
      </c>
      <c r="I16" s="3">
        <v>13</v>
      </c>
      <c r="J16" s="2">
        <v>14</v>
      </c>
      <c r="K16" s="3" t="s">
        <v>15</v>
      </c>
      <c r="L16" s="3">
        <v>5</v>
      </c>
      <c r="M16" s="3">
        <v>23</v>
      </c>
      <c r="P16" s="2">
        <v>14</v>
      </c>
      <c r="Q16" s="3">
        <v>2008</v>
      </c>
      <c r="R16" s="3">
        <v>209</v>
      </c>
      <c r="S16" s="3">
        <v>2.83764593301435</v>
      </c>
    </row>
    <row r="17" spans="1:19" x14ac:dyDescent="0.2">
      <c r="A17" s="2">
        <v>15</v>
      </c>
      <c r="B17" s="3">
        <v>2009</v>
      </c>
      <c r="C17" s="3">
        <v>196</v>
      </c>
      <c r="D17" s="3">
        <v>6.7857142857142803</v>
      </c>
      <c r="E17" s="3"/>
      <c r="F17" s="11">
        <v>15</v>
      </c>
      <c r="G17" s="12" t="s">
        <v>14</v>
      </c>
      <c r="H17" s="12" t="s">
        <v>96</v>
      </c>
      <c r="I17" s="12">
        <v>20</v>
      </c>
      <c r="J17" s="2">
        <v>15</v>
      </c>
      <c r="K17" s="3" t="s">
        <v>15</v>
      </c>
      <c r="L17" s="3">
        <v>6</v>
      </c>
      <c r="M17" s="3">
        <v>9</v>
      </c>
      <c r="P17" s="2">
        <v>15</v>
      </c>
      <c r="Q17" s="3">
        <v>2009</v>
      </c>
      <c r="R17" s="3">
        <v>196</v>
      </c>
      <c r="S17" s="3">
        <v>2.6167158163265301</v>
      </c>
    </row>
    <row r="18" spans="1:19" x14ac:dyDescent="0.2">
      <c r="A18" s="2">
        <v>16</v>
      </c>
      <c r="B18" s="3">
        <v>2010</v>
      </c>
      <c r="C18" s="3">
        <v>211</v>
      </c>
      <c r="D18" s="3">
        <v>6.4170616113744101</v>
      </c>
      <c r="E18" s="3"/>
      <c r="F18" s="2">
        <v>16</v>
      </c>
      <c r="G18" s="3" t="s">
        <v>15</v>
      </c>
      <c r="H18" s="3">
        <v>0</v>
      </c>
      <c r="I18" s="3">
        <v>107</v>
      </c>
      <c r="J18" s="11">
        <v>16</v>
      </c>
      <c r="K18" s="12" t="s">
        <v>15</v>
      </c>
      <c r="L18" s="12" t="s">
        <v>84</v>
      </c>
      <c r="M18" s="12">
        <v>9</v>
      </c>
      <c r="P18" s="2">
        <v>16</v>
      </c>
      <c r="Q18" s="3">
        <v>2010</v>
      </c>
      <c r="R18" s="3">
        <v>211</v>
      </c>
      <c r="S18" s="3">
        <v>3.9512336492891</v>
      </c>
    </row>
    <row r="19" spans="1:19" x14ac:dyDescent="0.2">
      <c r="A19" s="2">
        <v>17</v>
      </c>
      <c r="B19" s="3">
        <v>2011</v>
      </c>
      <c r="C19" s="3">
        <v>206</v>
      </c>
      <c r="D19" s="3">
        <v>6.7281553398058298</v>
      </c>
      <c r="E19" s="3"/>
      <c r="F19" s="2">
        <v>17</v>
      </c>
      <c r="G19" s="3" t="s">
        <v>15</v>
      </c>
      <c r="H19" s="3">
        <v>1</v>
      </c>
      <c r="I19" s="3">
        <v>144</v>
      </c>
      <c r="J19" s="2">
        <v>17</v>
      </c>
      <c r="K19" s="3" t="s">
        <v>16</v>
      </c>
      <c r="L19" s="3">
        <v>0</v>
      </c>
      <c r="M19" s="3">
        <v>257</v>
      </c>
      <c r="P19" s="2">
        <v>17</v>
      </c>
      <c r="Q19" s="3">
        <v>2011</v>
      </c>
      <c r="R19" s="3">
        <v>206</v>
      </c>
      <c r="S19" s="3">
        <v>3.0533927184466001</v>
      </c>
    </row>
    <row r="20" spans="1:19" x14ac:dyDescent="0.2">
      <c r="A20" s="2">
        <v>18</v>
      </c>
      <c r="B20" s="3">
        <v>2012</v>
      </c>
      <c r="C20" s="3">
        <v>263</v>
      </c>
      <c r="D20" s="3">
        <v>7.1437262357414504</v>
      </c>
      <c r="E20" s="3"/>
      <c r="F20" s="2">
        <v>18</v>
      </c>
      <c r="G20" s="3" t="s">
        <v>15</v>
      </c>
      <c r="H20" s="3">
        <v>10</v>
      </c>
      <c r="I20" s="3">
        <v>9</v>
      </c>
      <c r="J20" s="2">
        <v>18</v>
      </c>
      <c r="K20" s="3" t="s">
        <v>16</v>
      </c>
      <c r="L20" s="3">
        <v>1</v>
      </c>
      <c r="M20" s="3">
        <v>323</v>
      </c>
      <c r="P20" s="2">
        <v>18</v>
      </c>
      <c r="Q20" s="3">
        <v>2012</v>
      </c>
      <c r="R20" s="3">
        <v>263</v>
      </c>
      <c r="S20" s="3">
        <v>4.3765619771863102</v>
      </c>
    </row>
    <row r="21" spans="1:19" x14ac:dyDescent="0.2">
      <c r="A21" s="2">
        <v>19</v>
      </c>
      <c r="B21" s="3">
        <v>2013</v>
      </c>
      <c r="C21" s="3">
        <v>253</v>
      </c>
      <c r="D21" s="3">
        <v>7.6205533596838002</v>
      </c>
      <c r="E21" s="3"/>
      <c r="F21" s="2">
        <v>19</v>
      </c>
      <c r="G21" s="3" t="s">
        <v>15</v>
      </c>
      <c r="H21" s="3">
        <v>11</v>
      </c>
      <c r="I21" s="3">
        <v>10</v>
      </c>
      <c r="J21" s="2">
        <v>19</v>
      </c>
      <c r="K21" s="3" t="s">
        <v>16</v>
      </c>
      <c r="L21" s="3">
        <v>2</v>
      </c>
      <c r="M21" s="3">
        <v>175</v>
      </c>
      <c r="P21" s="2">
        <v>19</v>
      </c>
      <c r="Q21" s="3">
        <v>2013</v>
      </c>
      <c r="R21" s="3">
        <v>253</v>
      </c>
      <c r="S21" s="3">
        <v>3.7752260869565202</v>
      </c>
    </row>
    <row r="22" spans="1:19" x14ac:dyDescent="0.2">
      <c r="A22" s="2">
        <v>20</v>
      </c>
      <c r="B22" s="3">
        <v>2014</v>
      </c>
      <c r="C22" s="3">
        <v>259</v>
      </c>
      <c r="D22" s="3">
        <v>8.4671814671814705</v>
      </c>
      <c r="E22" s="3"/>
      <c r="F22" s="2">
        <v>20</v>
      </c>
      <c r="G22" s="3" t="s">
        <v>15</v>
      </c>
      <c r="H22" s="3">
        <v>12</v>
      </c>
      <c r="I22" s="3">
        <v>6</v>
      </c>
      <c r="J22" s="2">
        <v>20</v>
      </c>
      <c r="K22" s="3" t="s">
        <v>16</v>
      </c>
      <c r="L22" s="3">
        <v>3</v>
      </c>
      <c r="M22" s="3">
        <v>68</v>
      </c>
      <c r="P22" s="2">
        <v>20</v>
      </c>
      <c r="Q22" s="3">
        <v>2014</v>
      </c>
      <c r="R22" s="3">
        <v>259</v>
      </c>
      <c r="S22" s="3">
        <v>3.4384424710424701</v>
      </c>
    </row>
    <row r="23" spans="1:19" x14ac:dyDescent="0.2">
      <c r="A23" s="2">
        <v>21</v>
      </c>
      <c r="B23" s="3">
        <v>2015</v>
      </c>
      <c r="C23" s="3">
        <v>287</v>
      </c>
      <c r="D23" s="3">
        <v>8.4285714285714306</v>
      </c>
      <c r="E23" s="3"/>
      <c r="F23" s="2">
        <v>21</v>
      </c>
      <c r="G23" s="3" t="s">
        <v>15</v>
      </c>
      <c r="H23" s="3">
        <v>13</v>
      </c>
      <c r="I23" s="3">
        <v>3</v>
      </c>
      <c r="J23" s="2">
        <v>21</v>
      </c>
      <c r="K23" s="3" t="s">
        <v>16</v>
      </c>
      <c r="L23" s="3">
        <v>4</v>
      </c>
      <c r="M23" s="3">
        <v>44</v>
      </c>
      <c r="P23" s="2">
        <v>21</v>
      </c>
      <c r="Q23" s="3">
        <v>2015</v>
      </c>
      <c r="R23" s="3">
        <v>287</v>
      </c>
      <c r="S23" s="3">
        <v>7.1774268292682901</v>
      </c>
    </row>
    <row r="24" spans="1:19" x14ac:dyDescent="0.2">
      <c r="A24" s="2">
        <v>22</v>
      </c>
      <c r="B24" s="3">
        <v>2016</v>
      </c>
      <c r="C24" s="3">
        <v>276</v>
      </c>
      <c r="D24" s="3">
        <v>9.8043478260869605</v>
      </c>
      <c r="E24" s="3"/>
      <c r="F24" s="2">
        <v>22</v>
      </c>
      <c r="G24" s="3" t="s">
        <v>15</v>
      </c>
      <c r="H24" s="3">
        <v>2</v>
      </c>
      <c r="I24" s="3">
        <v>128</v>
      </c>
      <c r="J24" s="2">
        <v>22</v>
      </c>
      <c r="K24" s="3" t="s">
        <v>16</v>
      </c>
      <c r="L24" s="3">
        <v>5</v>
      </c>
      <c r="M24" s="3">
        <v>18</v>
      </c>
      <c r="P24" s="2">
        <v>22</v>
      </c>
      <c r="Q24" s="3">
        <v>2016</v>
      </c>
      <c r="R24" s="3">
        <v>276</v>
      </c>
      <c r="S24" s="3">
        <v>3.63403405797101</v>
      </c>
    </row>
    <row r="25" spans="1:19" x14ac:dyDescent="0.2">
      <c r="A25" s="2">
        <v>23</v>
      </c>
      <c r="B25" s="3">
        <v>2017</v>
      </c>
      <c r="C25" s="3">
        <v>273</v>
      </c>
      <c r="D25" s="3">
        <v>9.1794871794871806</v>
      </c>
      <c r="E25" s="3"/>
      <c r="F25" s="2">
        <v>23</v>
      </c>
      <c r="G25" s="3" t="s">
        <v>15</v>
      </c>
      <c r="H25" s="3">
        <v>3</v>
      </c>
      <c r="I25" s="3">
        <v>109</v>
      </c>
      <c r="J25" s="2">
        <v>23</v>
      </c>
      <c r="K25" s="3" t="s">
        <v>16</v>
      </c>
      <c r="L25" s="3">
        <v>6</v>
      </c>
      <c r="M25" s="3">
        <v>8</v>
      </c>
      <c r="P25" s="2">
        <v>23</v>
      </c>
      <c r="Q25" s="3">
        <v>2017</v>
      </c>
      <c r="R25" s="3">
        <v>273</v>
      </c>
      <c r="S25" s="3">
        <v>4.0743761904761904</v>
      </c>
    </row>
    <row r="26" spans="1:19" x14ac:dyDescent="0.2">
      <c r="A26" s="2">
        <v>24</v>
      </c>
      <c r="B26" s="3">
        <v>2018</v>
      </c>
      <c r="C26" s="3">
        <v>226</v>
      </c>
      <c r="D26" s="3">
        <v>9.1150442477876101</v>
      </c>
      <c r="E26" s="3"/>
      <c r="F26" s="2">
        <v>24</v>
      </c>
      <c r="G26" s="3" t="s">
        <v>15</v>
      </c>
      <c r="H26" s="3">
        <v>4</v>
      </c>
      <c r="I26" s="3">
        <v>85</v>
      </c>
      <c r="J26" s="11">
        <v>24</v>
      </c>
      <c r="K26" s="12" t="s">
        <v>16</v>
      </c>
      <c r="L26" s="12" t="s">
        <v>84</v>
      </c>
      <c r="M26" s="12">
        <v>3</v>
      </c>
      <c r="P26" s="2">
        <v>24</v>
      </c>
      <c r="Q26" s="3">
        <v>2018</v>
      </c>
      <c r="R26" s="3">
        <v>226</v>
      </c>
      <c r="S26" s="3">
        <v>3.4792539823008899</v>
      </c>
    </row>
    <row r="27" spans="1:19" x14ac:dyDescent="0.2">
      <c r="A27" s="2">
        <v>25</v>
      </c>
      <c r="B27" s="3">
        <v>2019</v>
      </c>
      <c r="C27" s="3">
        <v>206</v>
      </c>
      <c r="D27" s="3">
        <v>10.247572815533999</v>
      </c>
      <c r="F27" s="2">
        <v>25</v>
      </c>
      <c r="G27" s="3" t="s">
        <v>15</v>
      </c>
      <c r="H27" s="3">
        <v>5</v>
      </c>
      <c r="I27" s="3">
        <v>51</v>
      </c>
      <c r="P27" s="2">
        <v>25</v>
      </c>
      <c r="Q27" s="3">
        <v>2019</v>
      </c>
      <c r="R27" s="3">
        <v>206</v>
      </c>
      <c r="S27" s="3">
        <v>3.8896427184465998</v>
      </c>
    </row>
    <row r="28" spans="1:19" x14ac:dyDescent="0.2">
      <c r="A28" s="2">
        <v>26</v>
      </c>
      <c r="B28" s="3">
        <v>2020</v>
      </c>
      <c r="C28" s="3">
        <v>198</v>
      </c>
      <c r="D28" s="3">
        <v>11.2878787878788</v>
      </c>
      <c r="F28" s="2">
        <v>26</v>
      </c>
      <c r="G28" s="3" t="s">
        <v>15</v>
      </c>
      <c r="H28" s="3">
        <v>6</v>
      </c>
      <c r="I28" s="3">
        <v>39</v>
      </c>
      <c r="P28" s="2">
        <v>26</v>
      </c>
      <c r="Q28" s="3">
        <v>2020</v>
      </c>
      <c r="R28" s="3">
        <v>198</v>
      </c>
      <c r="S28" s="3">
        <v>5.4923227272727297</v>
      </c>
    </row>
    <row r="29" spans="1:19" x14ac:dyDescent="0.2">
      <c r="A29" s="5"/>
      <c r="B29" s="5"/>
      <c r="C29" s="5"/>
      <c r="F29" s="2">
        <v>27</v>
      </c>
      <c r="G29" s="3" t="s">
        <v>15</v>
      </c>
      <c r="H29" s="3">
        <v>7</v>
      </c>
      <c r="I29" s="3">
        <v>24</v>
      </c>
    </row>
    <row r="30" spans="1:19" x14ac:dyDescent="0.2">
      <c r="F30" s="2">
        <v>28</v>
      </c>
      <c r="G30" s="3" t="s">
        <v>15</v>
      </c>
      <c r="H30" s="3">
        <v>8</v>
      </c>
      <c r="I30" s="3">
        <v>22</v>
      </c>
    </row>
    <row r="31" spans="1:19" x14ac:dyDescent="0.2">
      <c r="F31" s="2">
        <v>29</v>
      </c>
      <c r="G31" s="3" t="s">
        <v>15</v>
      </c>
      <c r="H31" s="3">
        <v>9</v>
      </c>
      <c r="I31" s="3">
        <v>15</v>
      </c>
    </row>
    <row r="32" spans="1:19" x14ac:dyDescent="0.2">
      <c r="F32" s="11">
        <v>30</v>
      </c>
      <c r="G32" s="12" t="s">
        <v>15</v>
      </c>
      <c r="H32" s="12" t="s">
        <v>96</v>
      </c>
      <c r="I32" s="12">
        <v>11</v>
      </c>
    </row>
    <row r="33" spans="6:9" x14ac:dyDescent="0.2">
      <c r="F33" s="2">
        <v>31</v>
      </c>
      <c r="G33" s="3" t="s">
        <v>16</v>
      </c>
      <c r="H33" s="3">
        <v>0</v>
      </c>
      <c r="I33" s="3">
        <v>112</v>
      </c>
    </row>
    <row r="34" spans="6:9" x14ac:dyDescent="0.2">
      <c r="F34" s="2">
        <v>32</v>
      </c>
      <c r="G34" s="3" t="s">
        <v>16</v>
      </c>
      <c r="H34" s="3">
        <v>1</v>
      </c>
      <c r="I34" s="3">
        <v>168</v>
      </c>
    </row>
    <row r="35" spans="6:9" x14ac:dyDescent="0.2">
      <c r="F35" s="2">
        <v>33</v>
      </c>
      <c r="G35" s="3" t="s">
        <v>16</v>
      </c>
      <c r="H35" s="3">
        <v>10</v>
      </c>
      <c r="I35" s="3">
        <v>15</v>
      </c>
    </row>
    <row r="36" spans="6:9" x14ac:dyDescent="0.2">
      <c r="F36" s="2">
        <v>34</v>
      </c>
      <c r="G36" s="3" t="s">
        <v>16</v>
      </c>
      <c r="H36" s="3">
        <v>11</v>
      </c>
      <c r="I36" s="3">
        <v>9</v>
      </c>
    </row>
    <row r="37" spans="6:9" x14ac:dyDescent="0.2">
      <c r="F37" s="2">
        <v>35</v>
      </c>
      <c r="G37" s="3" t="s">
        <v>16</v>
      </c>
      <c r="H37" s="3">
        <v>12</v>
      </c>
      <c r="I37" s="3">
        <v>6</v>
      </c>
    </row>
    <row r="38" spans="6:9" x14ac:dyDescent="0.2">
      <c r="F38" s="2">
        <v>36</v>
      </c>
      <c r="G38" s="3" t="s">
        <v>16</v>
      </c>
      <c r="H38" s="3">
        <v>13</v>
      </c>
      <c r="I38" s="3">
        <v>4</v>
      </c>
    </row>
    <row r="39" spans="6:9" x14ac:dyDescent="0.2">
      <c r="F39" s="2">
        <v>37</v>
      </c>
      <c r="G39" s="3" t="s">
        <v>16</v>
      </c>
      <c r="H39" s="3">
        <v>2</v>
      </c>
      <c r="I39" s="3">
        <v>137</v>
      </c>
    </row>
    <row r="40" spans="6:9" x14ac:dyDescent="0.2">
      <c r="F40" s="2">
        <v>38</v>
      </c>
      <c r="G40" s="3" t="s">
        <v>16</v>
      </c>
      <c r="H40" s="3">
        <v>3</v>
      </c>
      <c r="I40" s="3">
        <v>125</v>
      </c>
    </row>
    <row r="41" spans="6:9" x14ac:dyDescent="0.2">
      <c r="F41" s="2">
        <v>39</v>
      </c>
      <c r="G41" s="3" t="s">
        <v>16</v>
      </c>
      <c r="H41" s="3">
        <v>4</v>
      </c>
      <c r="I41" s="3">
        <v>95</v>
      </c>
    </row>
    <row r="42" spans="6:9" x14ac:dyDescent="0.2">
      <c r="F42" s="2">
        <v>40</v>
      </c>
      <c r="G42" s="3" t="s">
        <v>16</v>
      </c>
      <c r="H42" s="3">
        <v>5</v>
      </c>
      <c r="I42" s="3">
        <v>61</v>
      </c>
    </row>
    <row r="43" spans="6:9" x14ac:dyDescent="0.2">
      <c r="F43" s="2">
        <v>41</v>
      </c>
      <c r="G43" s="3" t="s">
        <v>16</v>
      </c>
      <c r="H43" s="3">
        <v>6</v>
      </c>
      <c r="I43" s="3">
        <v>61</v>
      </c>
    </row>
    <row r="44" spans="6:9" x14ac:dyDescent="0.2">
      <c r="F44" s="2">
        <v>42</v>
      </c>
      <c r="G44" s="3" t="s">
        <v>16</v>
      </c>
      <c r="H44" s="3">
        <v>7</v>
      </c>
      <c r="I44" s="3">
        <v>32</v>
      </c>
    </row>
    <row r="45" spans="6:9" x14ac:dyDescent="0.2">
      <c r="F45" s="2">
        <v>43</v>
      </c>
      <c r="G45" s="3" t="s">
        <v>16</v>
      </c>
      <c r="H45" s="3">
        <v>8</v>
      </c>
      <c r="I45" s="3">
        <v>21</v>
      </c>
    </row>
    <row r="46" spans="6:9" x14ac:dyDescent="0.2">
      <c r="F46" s="2">
        <v>44</v>
      </c>
      <c r="G46" s="3" t="s">
        <v>16</v>
      </c>
      <c r="H46" s="3">
        <v>9</v>
      </c>
      <c r="I46" s="3">
        <v>23</v>
      </c>
    </row>
    <row r="47" spans="6:9" x14ac:dyDescent="0.2">
      <c r="F47" s="11">
        <v>45</v>
      </c>
      <c r="G47" s="12" t="s">
        <v>16</v>
      </c>
      <c r="H47" s="12" t="s">
        <v>96</v>
      </c>
      <c r="I47" s="12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52053-3D5C-7F46-8687-710804966100}">
  <sheetPr codeName="Sheet2"/>
  <dimension ref="A2:K69"/>
  <sheetViews>
    <sheetView topLeftCell="B1" workbookViewId="0">
      <selection activeCell="K19" sqref="K19"/>
    </sheetView>
  </sheetViews>
  <sheetFormatPr baseColWidth="10" defaultRowHeight="16" x14ac:dyDescent="0.2"/>
  <sheetData>
    <row r="2" spans="1:11" x14ac:dyDescent="0.2">
      <c r="A2" s="1" t="s">
        <v>7</v>
      </c>
      <c r="B2" s="2" t="s">
        <v>37</v>
      </c>
      <c r="C2" s="2" t="s">
        <v>38</v>
      </c>
      <c r="D2" s="2" t="s">
        <v>39</v>
      </c>
    </row>
    <row r="3" spans="1:11" x14ac:dyDescent="0.2">
      <c r="A3" s="2">
        <v>1</v>
      </c>
      <c r="B3" s="3">
        <v>1</v>
      </c>
      <c r="C3" s="3">
        <v>7</v>
      </c>
      <c r="D3" s="3">
        <v>111</v>
      </c>
      <c r="E3" s="9">
        <f>D3/SUM(D$3:D$8)</f>
        <v>0.20593692022263452</v>
      </c>
      <c r="G3" t="s">
        <v>41</v>
      </c>
    </row>
    <row r="4" spans="1:11" x14ac:dyDescent="0.2">
      <c r="A4" s="2">
        <v>2</v>
      </c>
      <c r="B4" s="3">
        <v>2</v>
      </c>
      <c r="C4" s="3">
        <v>7</v>
      </c>
      <c r="D4" s="3">
        <v>406</v>
      </c>
      <c r="E4" s="9">
        <f t="shared" ref="E4:E8" si="0">D4/SUM(D$3:D$8)</f>
        <v>0.75324675324675328</v>
      </c>
      <c r="G4" s="3">
        <v>0</v>
      </c>
      <c r="H4" t="s">
        <v>42</v>
      </c>
    </row>
    <row r="5" spans="1:11" x14ac:dyDescent="0.2">
      <c r="A5" s="2">
        <v>3</v>
      </c>
      <c r="B5" s="3">
        <v>3</v>
      </c>
      <c r="C5" s="3">
        <v>7</v>
      </c>
      <c r="D5" s="3">
        <v>6</v>
      </c>
      <c r="E5" s="9">
        <f t="shared" si="0"/>
        <v>1.1131725417439703E-2</v>
      </c>
      <c r="G5" s="3">
        <v>1</v>
      </c>
      <c r="H5" t="s">
        <v>43</v>
      </c>
    </row>
    <row r="6" spans="1:11" x14ac:dyDescent="0.2">
      <c r="A6" s="2">
        <v>4</v>
      </c>
      <c r="B6" s="3">
        <v>4</v>
      </c>
      <c r="C6" s="3">
        <v>7</v>
      </c>
      <c r="D6" s="3">
        <v>14</v>
      </c>
      <c r="E6" s="9">
        <f t="shared" si="0"/>
        <v>2.5974025974025976E-2</v>
      </c>
      <c r="G6" s="3">
        <v>2</v>
      </c>
      <c r="H6" t="s">
        <v>44</v>
      </c>
    </row>
    <row r="7" spans="1:11" x14ac:dyDescent="0.2">
      <c r="A7" s="2">
        <v>5</v>
      </c>
      <c r="B7" s="3">
        <v>5</v>
      </c>
      <c r="C7" s="3">
        <v>7</v>
      </c>
      <c r="D7" s="3">
        <v>1</v>
      </c>
      <c r="E7" s="9">
        <f t="shared" si="0"/>
        <v>1.8552875695732839E-3</v>
      </c>
      <c r="G7" s="3">
        <v>3</v>
      </c>
      <c r="H7" t="s">
        <v>45</v>
      </c>
    </row>
    <row r="8" spans="1:11" x14ac:dyDescent="0.2">
      <c r="A8" s="2">
        <v>6</v>
      </c>
      <c r="B8" s="3">
        <v>6</v>
      </c>
      <c r="C8" s="3">
        <v>7</v>
      </c>
      <c r="D8" s="3">
        <v>1</v>
      </c>
      <c r="E8" s="9">
        <f t="shared" si="0"/>
        <v>1.8552875695732839E-3</v>
      </c>
      <c r="G8" s="3">
        <v>4</v>
      </c>
      <c r="H8" t="s">
        <v>46</v>
      </c>
    </row>
    <row r="9" spans="1:11" x14ac:dyDescent="0.2">
      <c r="A9" s="2">
        <v>7</v>
      </c>
      <c r="B9" s="3">
        <v>7</v>
      </c>
      <c r="C9" s="3">
        <v>14</v>
      </c>
      <c r="D9" s="3">
        <v>502</v>
      </c>
      <c r="E9" s="9">
        <f>D9/SUM(D$9:D$13)</f>
        <v>0.93135435992578852</v>
      </c>
      <c r="G9" s="3">
        <v>5</v>
      </c>
      <c r="H9" t="s">
        <v>47</v>
      </c>
    </row>
    <row r="10" spans="1:11" x14ac:dyDescent="0.2">
      <c r="A10" s="2">
        <v>8</v>
      </c>
      <c r="B10" s="3">
        <v>7</v>
      </c>
      <c r="C10" s="3">
        <v>15</v>
      </c>
      <c r="D10" s="3">
        <v>8</v>
      </c>
      <c r="E10" s="9">
        <f t="shared" ref="E10:E13" si="1">D10/SUM(D$9:D$13)</f>
        <v>1.4842300556586271E-2</v>
      </c>
      <c r="G10" s="3">
        <v>6</v>
      </c>
      <c r="H10" t="s">
        <v>48</v>
      </c>
    </row>
    <row r="11" spans="1:11" x14ac:dyDescent="0.2">
      <c r="A11" s="2">
        <v>9</v>
      </c>
      <c r="B11" s="3">
        <v>7</v>
      </c>
      <c r="C11" s="3">
        <v>18</v>
      </c>
      <c r="D11" s="3">
        <v>21</v>
      </c>
      <c r="E11" s="9">
        <f t="shared" si="1"/>
        <v>3.896103896103896E-2</v>
      </c>
      <c r="G11" s="3"/>
    </row>
    <row r="12" spans="1:11" x14ac:dyDescent="0.2">
      <c r="A12" s="2">
        <v>10</v>
      </c>
      <c r="B12" s="3">
        <v>7</v>
      </c>
      <c r="C12" s="3">
        <v>19</v>
      </c>
      <c r="D12" s="3">
        <v>7</v>
      </c>
      <c r="E12" s="9">
        <f t="shared" si="1"/>
        <v>1.2987012987012988E-2</v>
      </c>
      <c r="G12" s="3"/>
      <c r="K12" t="s">
        <v>74</v>
      </c>
    </row>
    <row r="13" spans="1:11" x14ac:dyDescent="0.2">
      <c r="A13" s="2">
        <v>11</v>
      </c>
      <c r="B13" s="3">
        <v>7</v>
      </c>
      <c r="C13" s="3">
        <v>20</v>
      </c>
      <c r="D13" s="3">
        <v>1</v>
      </c>
      <c r="E13" s="9">
        <f t="shared" si="1"/>
        <v>1.8552875695732839E-3</v>
      </c>
      <c r="G13" s="3">
        <v>7</v>
      </c>
      <c r="H13" s="6" t="s">
        <v>69</v>
      </c>
      <c r="K13">
        <v>539</v>
      </c>
    </row>
    <row r="14" spans="1:11" x14ac:dyDescent="0.2">
      <c r="E14" s="8"/>
      <c r="G14" s="3">
        <v>8</v>
      </c>
      <c r="H14" s="6" t="s">
        <v>70</v>
      </c>
      <c r="K14">
        <v>477</v>
      </c>
    </row>
    <row r="15" spans="1:11" x14ac:dyDescent="0.2">
      <c r="A15" s="1" t="s">
        <v>6</v>
      </c>
      <c r="B15" s="2" t="s">
        <v>37</v>
      </c>
      <c r="C15" s="2" t="s">
        <v>38</v>
      </c>
      <c r="D15" s="2" t="s">
        <v>39</v>
      </c>
      <c r="G15" s="3">
        <v>11</v>
      </c>
      <c r="H15" s="6" t="s">
        <v>71</v>
      </c>
      <c r="K15">
        <v>415</v>
      </c>
    </row>
    <row r="16" spans="1:11" x14ac:dyDescent="0.2">
      <c r="A16" s="2">
        <v>1</v>
      </c>
      <c r="B16" s="3">
        <v>0</v>
      </c>
      <c r="C16" s="3">
        <v>8</v>
      </c>
      <c r="D16" s="3">
        <v>7</v>
      </c>
      <c r="E16" s="9">
        <f>D16/SUM(D$16:D$21)</f>
        <v>1.4675052410901468E-2</v>
      </c>
      <c r="G16" s="3">
        <v>12</v>
      </c>
      <c r="H16" s="6" t="s">
        <v>72</v>
      </c>
      <c r="K16">
        <v>364</v>
      </c>
    </row>
    <row r="17" spans="1:11" x14ac:dyDescent="0.2">
      <c r="A17" s="2">
        <v>2</v>
      </c>
      <c r="B17" s="3">
        <v>2</v>
      </c>
      <c r="C17" s="3">
        <v>8</v>
      </c>
      <c r="D17" s="3">
        <v>393</v>
      </c>
      <c r="E17" s="9">
        <f t="shared" ref="E17:E21" si="2">D17/SUM(D$16:D$21)</f>
        <v>0.82389937106918243</v>
      </c>
      <c r="G17" s="3">
        <v>13</v>
      </c>
      <c r="H17" s="6" t="s">
        <v>73</v>
      </c>
      <c r="K17">
        <v>131</v>
      </c>
    </row>
    <row r="18" spans="1:11" x14ac:dyDescent="0.2">
      <c r="A18" s="2">
        <v>3</v>
      </c>
      <c r="B18" s="3">
        <v>3</v>
      </c>
      <c r="C18" s="3">
        <v>8</v>
      </c>
      <c r="D18" s="3">
        <v>38</v>
      </c>
      <c r="E18" s="9">
        <f t="shared" si="2"/>
        <v>7.9664570230607967E-2</v>
      </c>
      <c r="G18" s="3"/>
    </row>
    <row r="19" spans="1:11" x14ac:dyDescent="0.2">
      <c r="A19" s="2">
        <v>4</v>
      </c>
      <c r="B19" s="3">
        <v>4</v>
      </c>
      <c r="C19" s="3">
        <v>8</v>
      </c>
      <c r="D19" s="3">
        <v>21</v>
      </c>
      <c r="E19" s="9">
        <f t="shared" si="2"/>
        <v>4.40251572327044E-2</v>
      </c>
      <c r="G19" s="3"/>
    </row>
    <row r="20" spans="1:11" x14ac:dyDescent="0.2">
      <c r="A20" s="2">
        <v>5</v>
      </c>
      <c r="B20" s="3">
        <v>5</v>
      </c>
      <c r="C20" s="3">
        <v>8</v>
      </c>
      <c r="D20" s="3">
        <v>12</v>
      </c>
      <c r="E20" s="9">
        <f t="shared" si="2"/>
        <v>2.5157232704402517E-2</v>
      </c>
    </row>
    <row r="21" spans="1:11" x14ac:dyDescent="0.2">
      <c r="A21" s="2">
        <v>6</v>
      </c>
      <c r="B21" s="3">
        <v>6</v>
      </c>
      <c r="C21" s="3">
        <v>8</v>
      </c>
      <c r="D21" s="3">
        <v>6</v>
      </c>
      <c r="E21" s="9">
        <f t="shared" si="2"/>
        <v>1.2578616352201259E-2</v>
      </c>
    </row>
    <row r="22" spans="1:11" x14ac:dyDescent="0.2">
      <c r="A22" s="2">
        <v>7</v>
      </c>
      <c r="B22" s="3">
        <v>8</v>
      </c>
      <c r="C22" s="3">
        <v>14</v>
      </c>
      <c r="D22" s="3">
        <v>112</v>
      </c>
      <c r="E22" s="9">
        <f>D22/SUM(D$22:D$27)</f>
        <v>0.23480083857442349</v>
      </c>
    </row>
    <row r="23" spans="1:11" x14ac:dyDescent="0.2">
      <c r="A23" s="2">
        <v>8</v>
      </c>
      <c r="B23" s="3">
        <v>8</v>
      </c>
      <c r="C23" s="3">
        <v>15</v>
      </c>
      <c r="D23" s="3">
        <v>248</v>
      </c>
      <c r="E23" s="9">
        <f t="shared" ref="E23:E27" si="3">D23/SUM(D$22:D$27)</f>
        <v>0.51991614255765195</v>
      </c>
    </row>
    <row r="24" spans="1:11" x14ac:dyDescent="0.2">
      <c r="A24" s="2">
        <v>9</v>
      </c>
      <c r="B24" s="3">
        <v>8</v>
      </c>
      <c r="C24" s="3">
        <v>16</v>
      </c>
      <c r="D24" s="3">
        <v>6</v>
      </c>
      <c r="E24" s="9">
        <f t="shared" si="3"/>
        <v>1.2578616352201259E-2</v>
      </c>
      <c r="G24" s="3">
        <v>14</v>
      </c>
      <c r="H24" t="s">
        <v>49</v>
      </c>
    </row>
    <row r="25" spans="1:11" x14ac:dyDescent="0.2">
      <c r="A25" s="2">
        <v>10</v>
      </c>
      <c r="B25" s="3">
        <v>8</v>
      </c>
      <c r="C25" s="3">
        <v>18</v>
      </c>
      <c r="D25" s="3">
        <v>57</v>
      </c>
      <c r="E25" s="9">
        <f t="shared" si="3"/>
        <v>0.11949685534591195</v>
      </c>
      <c r="G25" s="3">
        <v>15</v>
      </c>
      <c r="H25" t="s">
        <v>50</v>
      </c>
    </row>
    <row r="26" spans="1:11" x14ac:dyDescent="0.2">
      <c r="A26" s="2">
        <v>11</v>
      </c>
      <c r="B26" s="3">
        <v>8</v>
      </c>
      <c r="C26" s="3">
        <v>19</v>
      </c>
      <c r="D26" s="3">
        <v>46</v>
      </c>
      <c r="E26" s="9">
        <f t="shared" si="3"/>
        <v>9.6436058700209645E-2</v>
      </c>
      <c r="G26" s="3">
        <v>16</v>
      </c>
      <c r="H26" t="s">
        <v>51</v>
      </c>
    </row>
    <row r="27" spans="1:11" x14ac:dyDescent="0.2">
      <c r="A27" s="2">
        <v>12</v>
      </c>
      <c r="B27" s="3">
        <v>8</v>
      </c>
      <c r="C27" s="3">
        <v>20</v>
      </c>
      <c r="D27" s="3">
        <v>8</v>
      </c>
      <c r="E27" s="9">
        <f t="shared" si="3"/>
        <v>1.6771488469601678E-2</v>
      </c>
      <c r="G27" s="3">
        <v>17</v>
      </c>
      <c r="H27" t="s">
        <v>52</v>
      </c>
    </row>
    <row r="28" spans="1:11" x14ac:dyDescent="0.2">
      <c r="G28" s="3">
        <v>18</v>
      </c>
      <c r="H28" t="s">
        <v>53</v>
      </c>
    </row>
    <row r="29" spans="1:11" x14ac:dyDescent="0.2">
      <c r="A29" s="1" t="s">
        <v>4</v>
      </c>
      <c r="B29" s="2" t="s">
        <v>37</v>
      </c>
      <c r="C29" s="2" t="s">
        <v>38</v>
      </c>
      <c r="D29" s="2" t="s">
        <v>39</v>
      </c>
      <c r="G29" s="3">
        <v>19</v>
      </c>
      <c r="H29" t="s">
        <v>54</v>
      </c>
    </row>
    <row r="30" spans="1:11" x14ac:dyDescent="0.2">
      <c r="A30" s="2">
        <v>1</v>
      </c>
      <c r="B30" s="3">
        <v>0</v>
      </c>
      <c r="C30" s="3">
        <v>11</v>
      </c>
      <c r="D30" s="3">
        <v>23</v>
      </c>
      <c r="E30" s="9">
        <f>D30/SUM(D$30:D$35)</f>
        <v>5.5421686746987948E-2</v>
      </c>
      <c r="G30" s="3">
        <v>20</v>
      </c>
      <c r="H30" t="s">
        <v>55</v>
      </c>
    </row>
    <row r="31" spans="1:11" x14ac:dyDescent="0.2">
      <c r="A31" s="2">
        <v>2</v>
      </c>
      <c r="B31" s="3">
        <v>1</v>
      </c>
      <c r="C31" s="3">
        <v>11</v>
      </c>
      <c r="D31" s="3">
        <v>55</v>
      </c>
      <c r="E31" s="9">
        <f t="shared" ref="E31:E35" si="4">D31/SUM(D$30:D$35)</f>
        <v>0.13253012048192772</v>
      </c>
    </row>
    <row r="32" spans="1:11" x14ac:dyDescent="0.2">
      <c r="A32" s="2">
        <v>3</v>
      </c>
      <c r="B32" s="3">
        <v>2</v>
      </c>
      <c r="C32" s="3">
        <v>11</v>
      </c>
      <c r="D32" s="3">
        <v>234</v>
      </c>
      <c r="E32" s="9">
        <f t="shared" si="4"/>
        <v>0.56385542168674696</v>
      </c>
    </row>
    <row r="33" spans="1:5" x14ac:dyDescent="0.2">
      <c r="A33" s="2">
        <v>4</v>
      </c>
      <c r="B33" s="3">
        <v>3</v>
      </c>
      <c r="C33" s="3">
        <v>11</v>
      </c>
      <c r="D33" s="3">
        <v>84</v>
      </c>
      <c r="E33" s="9">
        <f t="shared" si="4"/>
        <v>0.20240963855421687</v>
      </c>
    </row>
    <row r="34" spans="1:5" x14ac:dyDescent="0.2">
      <c r="A34" s="2">
        <v>5</v>
      </c>
      <c r="B34" s="3">
        <v>5</v>
      </c>
      <c r="C34" s="3">
        <v>11</v>
      </c>
      <c r="D34" s="3">
        <v>15</v>
      </c>
      <c r="E34" s="9">
        <f t="shared" si="4"/>
        <v>3.614457831325301E-2</v>
      </c>
    </row>
    <row r="35" spans="1:5" x14ac:dyDescent="0.2">
      <c r="A35" s="2">
        <v>6</v>
      </c>
      <c r="B35" s="3">
        <v>6</v>
      </c>
      <c r="C35" s="3">
        <v>11</v>
      </c>
      <c r="D35" s="3">
        <v>4</v>
      </c>
      <c r="E35" s="9">
        <f t="shared" si="4"/>
        <v>9.6385542168674707E-3</v>
      </c>
    </row>
    <row r="36" spans="1:5" x14ac:dyDescent="0.2">
      <c r="A36" s="2">
        <v>7</v>
      </c>
      <c r="B36" s="3">
        <v>11</v>
      </c>
      <c r="C36" s="3">
        <v>14</v>
      </c>
      <c r="D36" s="3">
        <v>22</v>
      </c>
      <c r="E36" s="9">
        <f>D36/SUM(D$36:D$41)</f>
        <v>5.3012048192771083E-2</v>
      </c>
    </row>
    <row r="37" spans="1:5" x14ac:dyDescent="0.2">
      <c r="A37" s="2">
        <v>8</v>
      </c>
      <c r="B37" s="3">
        <v>11</v>
      </c>
      <c r="C37" s="3">
        <v>15</v>
      </c>
      <c r="D37" s="3">
        <v>17</v>
      </c>
      <c r="E37" s="9">
        <f t="shared" ref="E37:E41" si="5">D37/SUM(D$36:D$41)</f>
        <v>4.0963855421686748E-2</v>
      </c>
    </row>
    <row r="38" spans="1:5" x14ac:dyDescent="0.2">
      <c r="A38" s="2">
        <v>9</v>
      </c>
      <c r="B38" s="3">
        <v>11</v>
      </c>
      <c r="C38" s="3">
        <v>16</v>
      </c>
      <c r="D38" s="3">
        <v>2</v>
      </c>
      <c r="E38" s="9">
        <f t="shared" si="5"/>
        <v>4.8192771084337354E-3</v>
      </c>
    </row>
    <row r="39" spans="1:5" x14ac:dyDescent="0.2">
      <c r="A39" s="2">
        <v>10</v>
      </c>
      <c r="B39" s="3">
        <v>11</v>
      </c>
      <c r="C39" s="3">
        <v>18</v>
      </c>
      <c r="D39" s="3">
        <v>297</v>
      </c>
      <c r="E39" s="9">
        <f t="shared" si="5"/>
        <v>0.71566265060240963</v>
      </c>
    </row>
    <row r="40" spans="1:5" x14ac:dyDescent="0.2">
      <c r="A40" s="2">
        <v>11</v>
      </c>
      <c r="B40" s="3">
        <v>11</v>
      </c>
      <c r="C40" s="3">
        <v>19</v>
      </c>
      <c r="D40" s="3">
        <v>68</v>
      </c>
      <c r="E40" s="9">
        <f t="shared" si="5"/>
        <v>0.16385542168674699</v>
      </c>
    </row>
    <row r="41" spans="1:5" x14ac:dyDescent="0.2">
      <c r="A41" s="2">
        <v>12</v>
      </c>
      <c r="B41" s="3">
        <v>11</v>
      </c>
      <c r="C41" s="3">
        <v>20</v>
      </c>
      <c r="D41" s="3">
        <v>9</v>
      </c>
      <c r="E41" s="9">
        <f t="shared" si="5"/>
        <v>2.1686746987951807E-2</v>
      </c>
    </row>
    <row r="43" spans="1:5" x14ac:dyDescent="0.2">
      <c r="A43" s="1" t="s">
        <v>40</v>
      </c>
      <c r="B43" s="2" t="s">
        <v>37</v>
      </c>
      <c r="C43" s="2" t="s">
        <v>38</v>
      </c>
      <c r="D43" s="2" t="s">
        <v>39</v>
      </c>
    </row>
    <row r="44" spans="1:5" x14ac:dyDescent="0.2">
      <c r="A44" s="2">
        <v>1</v>
      </c>
      <c r="B44" s="3">
        <v>0</v>
      </c>
      <c r="C44" s="3">
        <v>12</v>
      </c>
      <c r="D44" s="3">
        <v>8</v>
      </c>
      <c r="E44" s="9">
        <f>D44/SUM(D$44:D$49)</f>
        <v>2.197802197802198E-2</v>
      </c>
    </row>
    <row r="45" spans="1:5" x14ac:dyDescent="0.2">
      <c r="A45" s="2">
        <v>2</v>
      </c>
      <c r="B45" s="3">
        <v>1</v>
      </c>
      <c r="C45" s="3">
        <v>12</v>
      </c>
      <c r="D45" s="3">
        <v>37</v>
      </c>
      <c r="E45" s="9">
        <f t="shared" ref="E45:E55" si="6">D45/SUM(D$44:D$49)</f>
        <v>0.10164835164835165</v>
      </c>
    </row>
    <row r="46" spans="1:5" x14ac:dyDescent="0.2">
      <c r="A46" s="2">
        <v>3</v>
      </c>
      <c r="B46" s="3">
        <v>2</v>
      </c>
      <c r="C46" s="3">
        <v>12</v>
      </c>
      <c r="D46" s="3">
        <v>150</v>
      </c>
      <c r="E46" s="9">
        <f t="shared" si="6"/>
        <v>0.41208791208791207</v>
      </c>
    </row>
    <row r="47" spans="1:5" x14ac:dyDescent="0.2">
      <c r="A47" s="2">
        <v>4</v>
      </c>
      <c r="B47" s="3">
        <v>3</v>
      </c>
      <c r="C47" s="3">
        <v>12</v>
      </c>
      <c r="D47" s="3">
        <v>70</v>
      </c>
      <c r="E47" s="9">
        <f t="shared" si="6"/>
        <v>0.19230769230769232</v>
      </c>
    </row>
    <row r="48" spans="1:5" x14ac:dyDescent="0.2">
      <c r="A48" s="2">
        <v>5</v>
      </c>
      <c r="B48" s="3">
        <v>4</v>
      </c>
      <c r="C48" s="3">
        <v>12</v>
      </c>
      <c r="D48" s="3">
        <v>61</v>
      </c>
      <c r="E48" s="9">
        <f t="shared" si="6"/>
        <v>0.16758241758241757</v>
      </c>
    </row>
    <row r="49" spans="1:5" x14ac:dyDescent="0.2">
      <c r="A49" s="2">
        <v>6</v>
      </c>
      <c r="B49" s="3">
        <v>6</v>
      </c>
      <c r="C49" s="3">
        <v>12</v>
      </c>
      <c r="D49" s="3">
        <v>38</v>
      </c>
      <c r="E49" s="9">
        <f t="shared" si="6"/>
        <v>0.1043956043956044</v>
      </c>
    </row>
    <row r="50" spans="1:5" x14ac:dyDescent="0.2">
      <c r="A50" s="2">
        <v>7</v>
      </c>
      <c r="B50" s="3">
        <v>12</v>
      </c>
      <c r="C50" s="3">
        <v>14</v>
      </c>
      <c r="D50" s="3">
        <v>6</v>
      </c>
      <c r="E50" s="9">
        <f t="shared" si="6"/>
        <v>1.6483516483516484E-2</v>
      </c>
    </row>
    <row r="51" spans="1:5" x14ac:dyDescent="0.2">
      <c r="A51" s="2">
        <v>8</v>
      </c>
      <c r="B51" s="3">
        <v>12</v>
      </c>
      <c r="C51" s="3">
        <v>15</v>
      </c>
      <c r="D51" s="3">
        <v>9</v>
      </c>
      <c r="E51" s="9">
        <f t="shared" si="6"/>
        <v>2.4725274725274724E-2</v>
      </c>
    </row>
    <row r="52" spans="1:5" x14ac:dyDescent="0.2">
      <c r="A52" s="2">
        <v>9</v>
      </c>
      <c r="B52" s="3">
        <v>12</v>
      </c>
      <c r="C52" s="3">
        <v>16</v>
      </c>
      <c r="D52" s="3">
        <v>5</v>
      </c>
      <c r="E52" s="9">
        <f t="shared" si="6"/>
        <v>1.3736263736263736E-2</v>
      </c>
    </row>
    <row r="53" spans="1:5" x14ac:dyDescent="0.2">
      <c r="A53" s="2">
        <v>10</v>
      </c>
      <c r="B53" s="3">
        <v>12</v>
      </c>
      <c r="C53" s="3">
        <v>18</v>
      </c>
      <c r="D53" s="3">
        <v>11</v>
      </c>
      <c r="E53" s="9">
        <f t="shared" si="6"/>
        <v>3.021978021978022E-2</v>
      </c>
    </row>
    <row r="54" spans="1:5" x14ac:dyDescent="0.2">
      <c r="A54" s="2">
        <v>11</v>
      </c>
      <c r="B54" s="3">
        <v>12</v>
      </c>
      <c r="C54" s="3">
        <v>19</v>
      </c>
      <c r="D54" s="3">
        <v>305</v>
      </c>
      <c r="E54" s="9">
        <f t="shared" si="6"/>
        <v>0.83791208791208793</v>
      </c>
    </row>
    <row r="55" spans="1:5" x14ac:dyDescent="0.2">
      <c r="A55" s="2">
        <v>12</v>
      </c>
      <c r="B55" s="3">
        <v>12</v>
      </c>
      <c r="C55" s="3">
        <v>20</v>
      </c>
      <c r="D55" s="3">
        <v>28</v>
      </c>
      <c r="E55" s="9">
        <f t="shared" si="6"/>
        <v>7.6923076923076927E-2</v>
      </c>
    </row>
    <row r="57" spans="1:5" x14ac:dyDescent="0.2">
      <c r="A57" s="1" t="s">
        <v>2</v>
      </c>
      <c r="B57" s="2" t="s">
        <v>37</v>
      </c>
      <c r="C57" s="2" t="s">
        <v>38</v>
      </c>
      <c r="D57" s="2" t="s">
        <v>39</v>
      </c>
    </row>
    <row r="58" spans="1:5" x14ac:dyDescent="0.2">
      <c r="A58" s="2">
        <v>1</v>
      </c>
      <c r="B58" s="3">
        <v>0</v>
      </c>
      <c r="C58" s="3">
        <v>13</v>
      </c>
      <c r="D58" s="3">
        <v>2</v>
      </c>
      <c r="E58" s="9">
        <f>D58/SUM(D$58:D$63)</f>
        <v>1.5267175572519083E-2</v>
      </c>
    </row>
    <row r="59" spans="1:5" x14ac:dyDescent="0.2">
      <c r="A59" s="2">
        <v>2</v>
      </c>
      <c r="B59" s="3">
        <v>1</v>
      </c>
      <c r="C59" s="3">
        <v>13</v>
      </c>
      <c r="D59" s="3">
        <v>8</v>
      </c>
      <c r="E59" s="9">
        <f t="shared" ref="E59:E63" si="7">D59/SUM(D$58:D$63)</f>
        <v>6.1068702290076333E-2</v>
      </c>
    </row>
    <row r="60" spans="1:5" x14ac:dyDescent="0.2">
      <c r="A60" s="2">
        <v>3</v>
      </c>
      <c r="B60" s="3">
        <v>2</v>
      </c>
      <c r="C60" s="3">
        <v>13</v>
      </c>
      <c r="D60" s="3">
        <v>44</v>
      </c>
      <c r="E60" s="9">
        <f t="shared" si="7"/>
        <v>0.33587786259541985</v>
      </c>
    </row>
    <row r="61" spans="1:5" x14ac:dyDescent="0.2">
      <c r="A61" s="2">
        <v>4</v>
      </c>
      <c r="B61" s="3">
        <v>3</v>
      </c>
      <c r="C61" s="3">
        <v>13</v>
      </c>
      <c r="D61" s="3">
        <v>33</v>
      </c>
      <c r="E61" s="9">
        <f t="shared" si="7"/>
        <v>0.25190839694656486</v>
      </c>
    </row>
    <row r="62" spans="1:5" x14ac:dyDescent="0.2">
      <c r="A62" s="2">
        <v>5</v>
      </c>
      <c r="B62" s="3">
        <v>4</v>
      </c>
      <c r="C62" s="3">
        <v>13</v>
      </c>
      <c r="D62" s="3">
        <v>13</v>
      </c>
      <c r="E62" s="9">
        <f t="shared" si="7"/>
        <v>9.9236641221374045E-2</v>
      </c>
    </row>
    <row r="63" spans="1:5" x14ac:dyDescent="0.2">
      <c r="A63" s="2">
        <v>6</v>
      </c>
      <c r="B63" s="3">
        <v>5</v>
      </c>
      <c r="C63" s="3">
        <v>13</v>
      </c>
      <c r="D63" s="3">
        <v>31</v>
      </c>
      <c r="E63" s="9">
        <f t="shared" si="7"/>
        <v>0.23664122137404581</v>
      </c>
    </row>
    <row r="64" spans="1:5" x14ac:dyDescent="0.2">
      <c r="A64" s="2">
        <v>7</v>
      </c>
      <c r="B64" s="3">
        <v>13</v>
      </c>
      <c r="C64" s="3">
        <v>14</v>
      </c>
      <c r="D64" s="3">
        <v>2</v>
      </c>
      <c r="E64" s="9">
        <f>D64/SUM(D$64:D$69)</f>
        <v>1.5267175572519083E-2</v>
      </c>
    </row>
    <row r="65" spans="1:5" x14ac:dyDescent="0.2">
      <c r="A65" s="2">
        <v>8</v>
      </c>
      <c r="B65" s="3">
        <v>13</v>
      </c>
      <c r="C65" s="3">
        <v>15</v>
      </c>
      <c r="D65" s="3">
        <v>5</v>
      </c>
      <c r="E65" s="9">
        <f t="shared" ref="E65:E68" si="8">D65/SUM(D$64:D$69)</f>
        <v>3.8167938931297711E-2</v>
      </c>
    </row>
    <row r="66" spans="1:5" x14ac:dyDescent="0.2">
      <c r="A66" s="2">
        <v>9</v>
      </c>
      <c r="B66" s="3">
        <v>13</v>
      </c>
      <c r="C66" s="3">
        <v>18</v>
      </c>
      <c r="D66" s="3">
        <v>4</v>
      </c>
      <c r="E66" s="9">
        <f t="shared" si="8"/>
        <v>3.0534351145038167E-2</v>
      </c>
    </row>
    <row r="67" spans="1:5" x14ac:dyDescent="0.2">
      <c r="A67" s="2">
        <v>10</v>
      </c>
      <c r="B67" s="3">
        <v>13</v>
      </c>
      <c r="C67" s="3">
        <v>19</v>
      </c>
      <c r="D67" s="3">
        <v>44</v>
      </c>
      <c r="E67" s="9">
        <f t="shared" si="8"/>
        <v>0.33587786259541985</v>
      </c>
    </row>
    <row r="68" spans="1:5" x14ac:dyDescent="0.2">
      <c r="A68" s="2">
        <v>11</v>
      </c>
      <c r="B68" s="3">
        <v>13</v>
      </c>
      <c r="C68" s="3">
        <v>20</v>
      </c>
      <c r="D68" s="3">
        <v>76</v>
      </c>
      <c r="E68" s="9">
        <f t="shared" si="8"/>
        <v>0.58015267175572516</v>
      </c>
    </row>
    <row r="69" spans="1:5" x14ac:dyDescent="0.2">
      <c r="E6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75BC-B9D1-9149-A972-E6C6ACF653AA}">
  <sheetPr codeName="Sheet3"/>
  <dimension ref="A2:H94"/>
  <sheetViews>
    <sheetView workbookViewId="0">
      <selection activeCell="J18" sqref="J18"/>
    </sheetView>
  </sheetViews>
  <sheetFormatPr baseColWidth="10" defaultRowHeight="16" x14ac:dyDescent="0.2"/>
  <sheetData>
    <row r="2" spans="1:7" x14ac:dyDescent="0.2">
      <c r="A2" s="2" t="s">
        <v>17</v>
      </c>
      <c r="B2" s="2" t="s">
        <v>56</v>
      </c>
      <c r="C2" s="2" t="s">
        <v>1</v>
      </c>
      <c r="E2" s="2" t="s">
        <v>17</v>
      </c>
      <c r="F2" s="2" t="s">
        <v>56</v>
      </c>
      <c r="G2" s="2" t="s">
        <v>1</v>
      </c>
    </row>
    <row r="3" spans="1:7" x14ac:dyDescent="0.2">
      <c r="A3" s="2" t="s">
        <v>14</v>
      </c>
      <c r="B3" s="3" t="s">
        <v>8</v>
      </c>
      <c r="C3" s="3">
        <v>64</v>
      </c>
      <c r="E3" s="2" t="s">
        <v>14</v>
      </c>
      <c r="F3" s="3" t="s">
        <v>8</v>
      </c>
      <c r="G3" s="3">
        <v>135</v>
      </c>
    </row>
    <row r="4" spans="1:7" x14ac:dyDescent="0.2">
      <c r="A4" s="2" t="s">
        <v>14</v>
      </c>
      <c r="B4" s="3" t="s">
        <v>2</v>
      </c>
      <c r="C4" s="3">
        <v>5</v>
      </c>
      <c r="E4" s="2" t="s">
        <v>14</v>
      </c>
      <c r="F4" s="3" t="s">
        <v>2</v>
      </c>
      <c r="G4" s="3">
        <v>4</v>
      </c>
    </row>
    <row r="5" spans="1:7" x14ac:dyDescent="0.2">
      <c r="A5" s="2" t="s">
        <v>14</v>
      </c>
      <c r="B5" s="3" t="s">
        <v>3</v>
      </c>
      <c r="C5" s="3">
        <v>5</v>
      </c>
      <c r="E5" s="2" t="s">
        <v>14</v>
      </c>
      <c r="F5" s="3" t="s">
        <v>3</v>
      </c>
      <c r="G5" s="3">
        <v>13</v>
      </c>
    </row>
    <row r="6" spans="1:7" x14ac:dyDescent="0.2">
      <c r="A6" s="2" t="s">
        <v>14</v>
      </c>
      <c r="B6" s="3" t="s">
        <v>4</v>
      </c>
      <c r="C6" s="3">
        <v>22</v>
      </c>
      <c r="E6" s="2" t="s">
        <v>14</v>
      </c>
      <c r="F6" s="3" t="s">
        <v>4</v>
      </c>
      <c r="G6" s="3">
        <v>39</v>
      </c>
    </row>
    <row r="7" spans="1:7" x14ac:dyDescent="0.2">
      <c r="A7" s="2" t="s">
        <v>14</v>
      </c>
      <c r="B7" s="3" t="s">
        <v>5</v>
      </c>
      <c r="C7" s="3">
        <v>148</v>
      </c>
      <c r="E7" s="2" t="s">
        <v>14</v>
      </c>
      <c r="F7" s="3" t="s">
        <v>5</v>
      </c>
      <c r="G7" s="3">
        <v>73</v>
      </c>
    </row>
    <row r="8" spans="1:7" x14ac:dyDescent="0.2">
      <c r="A8" s="2" t="s">
        <v>14</v>
      </c>
      <c r="B8" s="3" t="s">
        <v>6</v>
      </c>
      <c r="C8" s="3">
        <v>8</v>
      </c>
      <c r="E8" s="2" t="s">
        <v>14</v>
      </c>
      <c r="F8" s="3" t="s">
        <v>6</v>
      </c>
      <c r="G8" s="3">
        <v>47</v>
      </c>
    </row>
    <row r="9" spans="1:7" x14ac:dyDescent="0.2">
      <c r="A9" s="2" t="s">
        <v>14</v>
      </c>
      <c r="B9" s="3" t="s">
        <v>7</v>
      </c>
      <c r="C9" s="3">
        <v>4</v>
      </c>
      <c r="E9" s="2" t="s">
        <v>14</v>
      </c>
      <c r="F9" s="3" t="s">
        <v>7</v>
      </c>
      <c r="G9" s="3">
        <v>58</v>
      </c>
    </row>
    <row r="10" spans="1:7" x14ac:dyDescent="0.2">
      <c r="A10" s="2" t="s">
        <v>15</v>
      </c>
      <c r="B10" s="3" t="s">
        <v>8</v>
      </c>
      <c r="C10" s="3">
        <v>60</v>
      </c>
      <c r="E10" s="2" t="s">
        <v>15</v>
      </c>
      <c r="F10" s="3" t="s">
        <v>8</v>
      </c>
      <c r="G10" s="3">
        <v>137</v>
      </c>
    </row>
    <row r="11" spans="1:7" x14ac:dyDescent="0.2">
      <c r="A11" s="2" t="s">
        <v>15</v>
      </c>
      <c r="B11" s="3" t="s">
        <v>2</v>
      </c>
      <c r="C11" s="3">
        <v>17</v>
      </c>
      <c r="E11" s="2" t="s">
        <v>15</v>
      </c>
      <c r="F11" s="3" t="s">
        <v>2</v>
      </c>
      <c r="G11" s="3">
        <v>8</v>
      </c>
    </row>
    <row r="12" spans="1:7" x14ac:dyDescent="0.2">
      <c r="A12" s="2" t="s">
        <v>15</v>
      </c>
      <c r="B12" s="3" t="s">
        <v>3</v>
      </c>
      <c r="C12" s="3">
        <v>26</v>
      </c>
      <c r="E12" s="2" t="s">
        <v>15</v>
      </c>
      <c r="F12" s="3" t="s">
        <v>3</v>
      </c>
      <c r="G12" s="3">
        <v>24</v>
      </c>
    </row>
    <row r="13" spans="1:7" x14ac:dyDescent="0.2">
      <c r="A13" s="2" t="s">
        <v>15</v>
      </c>
      <c r="B13" s="3" t="s">
        <v>4</v>
      </c>
      <c r="C13" s="3">
        <v>16</v>
      </c>
      <c r="E13" s="2" t="s">
        <v>15</v>
      </c>
      <c r="F13" s="3" t="s">
        <v>4</v>
      </c>
      <c r="G13" s="3">
        <v>24</v>
      </c>
    </row>
    <row r="14" spans="1:7" x14ac:dyDescent="0.2">
      <c r="A14" s="2" t="s">
        <v>15</v>
      </c>
      <c r="B14" s="3" t="s">
        <v>5</v>
      </c>
      <c r="C14" s="3">
        <v>204</v>
      </c>
      <c r="E14" s="2" t="s">
        <v>15</v>
      </c>
      <c r="F14" s="3" t="s">
        <v>5</v>
      </c>
      <c r="G14" s="3">
        <v>92</v>
      </c>
    </row>
    <row r="15" spans="1:7" x14ac:dyDescent="0.2">
      <c r="A15" s="2" t="s">
        <v>15</v>
      </c>
      <c r="B15" s="3" t="s">
        <v>6</v>
      </c>
      <c r="C15" s="3">
        <v>14</v>
      </c>
      <c r="E15" s="2" t="s">
        <v>15</v>
      </c>
      <c r="F15" s="3" t="s">
        <v>6</v>
      </c>
      <c r="G15" s="3">
        <v>82</v>
      </c>
    </row>
    <row r="16" spans="1:7" x14ac:dyDescent="0.2">
      <c r="A16" s="2" t="s">
        <v>15</v>
      </c>
      <c r="B16" s="3" t="s">
        <v>7</v>
      </c>
      <c r="C16" s="3">
        <v>4</v>
      </c>
      <c r="E16" s="2" t="s">
        <v>15</v>
      </c>
      <c r="F16" s="3" t="s">
        <v>7</v>
      </c>
      <c r="G16" s="3">
        <v>55</v>
      </c>
    </row>
    <row r="17" spans="1:7" x14ac:dyDescent="0.2">
      <c r="A17" s="2" t="s">
        <v>16</v>
      </c>
      <c r="B17" s="3" t="s">
        <v>8</v>
      </c>
      <c r="C17" s="3">
        <v>62</v>
      </c>
      <c r="E17" s="2" t="s">
        <v>16</v>
      </c>
      <c r="F17" s="3" t="s">
        <v>8</v>
      </c>
      <c r="G17" s="3">
        <v>102</v>
      </c>
    </row>
    <row r="18" spans="1:7" x14ac:dyDescent="0.2">
      <c r="A18" s="2" t="s">
        <v>16</v>
      </c>
      <c r="B18" s="3" t="s">
        <v>2</v>
      </c>
      <c r="C18" s="3">
        <v>11</v>
      </c>
      <c r="E18" s="2" t="s">
        <v>16</v>
      </c>
      <c r="F18" s="3" t="s">
        <v>2</v>
      </c>
      <c r="G18" s="3">
        <v>11</v>
      </c>
    </row>
    <row r="19" spans="1:7" x14ac:dyDescent="0.2">
      <c r="A19" s="2" t="s">
        <v>16</v>
      </c>
      <c r="B19" s="3" t="s">
        <v>3</v>
      </c>
      <c r="C19" s="3">
        <v>38</v>
      </c>
      <c r="E19" s="2" t="s">
        <v>16</v>
      </c>
      <c r="F19" s="3" t="s">
        <v>3</v>
      </c>
      <c r="G19" s="3">
        <v>40</v>
      </c>
    </row>
    <row r="20" spans="1:7" x14ac:dyDescent="0.2">
      <c r="A20" s="2" t="s">
        <v>16</v>
      </c>
      <c r="B20" s="3" t="s">
        <v>4</v>
      </c>
      <c r="C20" s="3">
        <v>46</v>
      </c>
      <c r="E20" s="2" t="s">
        <v>16</v>
      </c>
      <c r="F20" s="3" t="s">
        <v>4</v>
      </c>
      <c r="G20" s="3">
        <v>70</v>
      </c>
    </row>
    <row r="21" spans="1:7" x14ac:dyDescent="0.2">
      <c r="A21" s="2" t="s">
        <v>16</v>
      </c>
      <c r="B21" s="3" t="s">
        <v>5</v>
      </c>
      <c r="C21" s="3">
        <v>200</v>
      </c>
      <c r="E21" s="2" t="s">
        <v>16</v>
      </c>
      <c r="F21" s="3" t="s">
        <v>5</v>
      </c>
      <c r="G21" s="3">
        <v>110</v>
      </c>
    </row>
    <row r="22" spans="1:7" x14ac:dyDescent="0.2">
      <c r="A22" s="2" t="s">
        <v>16</v>
      </c>
      <c r="B22" s="3" t="s">
        <v>6</v>
      </c>
      <c r="C22" s="3">
        <v>14</v>
      </c>
      <c r="E22" s="2" t="s">
        <v>16</v>
      </c>
      <c r="F22" s="3" t="s">
        <v>6</v>
      </c>
      <c r="G22" s="3">
        <v>115</v>
      </c>
    </row>
    <row r="23" spans="1:7" x14ac:dyDescent="0.2">
      <c r="A23" s="2" t="s">
        <v>16</v>
      </c>
      <c r="B23" s="3" t="s">
        <v>7</v>
      </c>
      <c r="C23" s="3">
        <v>1</v>
      </c>
      <c r="E23" s="2" t="s">
        <v>16</v>
      </c>
      <c r="F23" s="3" t="s">
        <v>7</v>
      </c>
      <c r="G23" s="3">
        <v>76</v>
      </c>
    </row>
    <row r="26" spans="1:7" x14ac:dyDescent="0.2">
      <c r="A26" s="2" t="s">
        <v>17</v>
      </c>
      <c r="B26" s="2" t="s">
        <v>18</v>
      </c>
      <c r="C26" s="2" t="s">
        <v>1</v>
      </c>
      <c r="E26" s="2" t="s">
        <v>17</v>
      </c>
      <c r="F26" s="2" t="s">
        <v>18</v>
      </c>
      <c r="G26" s="2" t="s">
        <v>1</v>
      </c>
    </row>
    <row r="27" spans="1:7" x14ac:dyDescent="0.2">
      <c r="A27" s="2" t="s">
        <v>14</v>
      </c>
      <c r="B27" s="3" t="s">
        <v>8</v>
      </c>
      <c r="C27" s="3">
        <v>61</v>
      </c>
      <c r="E27" s="2" t="s">
        <v>14</v>
      </c>
      <c r="F27" s="3" t="s">
        <v>8</v>
      </c>
      <c r="G27" s="3">
        <v>120</v>
      </c>
    </row>
    <row r="28" spans="1:7" x14ac:dyDescent="0.2">
      <c r="A28" s="2" t="s">
        <v>14</v>
      </c>
      <c r="B28" s="3" t="s">
        <v>2</v>
      </c>
      <c r="C28" s="3">
        <v>7</v>
      </c>
      <c r="E28" s="2" t="s">
        <v>14</v>
      </c>
      <c r="F28" s="3" t="s">
        <v>2</v>
      </c>
      <c r="G28" s="3">
        <v>7</v>
      </c>
    </row>
    <row r="29" spans="1:7" x14ac:dyDescent="0.2">
      <c r="A29" s="2" t="s">
        <v>14</v>
      </c>
      <c r="B29" s="3" t="s">
        <v>3</v>
      </c>
      <c r="C29" s="3">
        <v>19</v>
      </c>
      <c r="E29" s="2" t="s">
        <v>14</v>
      </c>
      <c r="F29" s="3" t="s">
        <v>3</v>
      </c>
      <c r="G29" s="3">
        <v>22</v>
      </c>
    </row>
    <row r="30" spans="1:7" x14ac:dyDescent="0.2">
      <c r="A30" s="2" t="s">
        <v>14</v>
      </c>
      <c r="B30" s="3" t="s">
        <v>4</v>
      </c>
      <c r="C30" s="3">
        <v>29</v>
      </c>
      <c r="E30" s="2" t="s">
        <v>14</v>
      </c>
      <c r="F30" s="3" t="s">
        <v>4</v>
      </c>
      <c r="G30" s="3">
        <v>51</v>
      </c>
    </row>
    <row r="31" spans="1:7" x14ac:dyDescent="0.2">
      <c r="A31" s="2" t="s">
        <v>14</v>
      </c>
      <c r="B31" s="3" t="s">
        <v>5</v>
      </c>
      <c r="C31" s="3">
        <v>71</v>
      </c>
      <c r="E31" s="2" t="s">
        <v>14</v>
      </c>
      <c r="F31" s="3" t="s">
        <v>5</v>
      </c>
      <c r="G31" s="3">
        <v>17</v>
      </c>
    </row>
    <row r="32" spans="1:7" x14ac:dyDescent="0.2">
      <c r="A32" s="2" t="s">
        <v>14</v>
      </c>
      <c r="B32" s="3" t="s">
        <v>6</v>
      </c>
      <c r="C32" s="3">
        <v>18</v>
      </c>
      <c r="E32" s="2" t="s">
        <v>14</v>
      </c>
      <c r="F32" s="3" t="s">
        <v>6</v>
      </c>
      <c r="G32" s="3">
        <v>48</v>
      </c>
    </row>
    <row r="33" spans="1:8" x14ac:dyDescent="0.2">
      <c r="A33" s="2" t="s">
        <v>14</v>
      </c>
      <c r="B33" s="3" t="s">
        <v>7</v>
      </c>
      <c r="C33" s="3">
        <v>51</v>
      </c>
      <c r="E33" s="2" t="s">
        <v>14</v>
      </c>
      <c r="F33" s="3" t="s">
        <v>7</v>
      </c>
      <c r="G33" s="3">
        <v>104</v>
      </c>
    </row>
    <row r="34" spans="1:8" x14ac:dyDescent="0.2">
      <c r="A34" s="2" t="s">
        <v>15</v>
      </c>
      <c r="B34" s="3" t="s">
        <v>8</v>
      </c>
      <c r="C34" s="3">
        <v>51</v>
      </c>
      <c r="E34" s="2" t="s">
        <v>15</v>
      </c>
      <c r="F34" s="3" t="s">
        <v>8</v>
      </c>
      <c r="G34" s="3">
        <v>128</v>
      </c>
    </row>
    <row r="35" spans="1:8" x14ac:dyDescent="0.2">
      <c r="A35" s="2" t="s">
        <v>15</v>
      </c>
      <c r="B35" s="3" t="s">
        <v>2</v>
      </c>
      <c r="C35" s="3">
        <v>15</v>
      </c>
      <c r="E35" s="2" t="s">
        <v>15</v>
      </c>
      <c r="F35" s="3" t="s">
        <v>2</v>
      </c>
      <c r="G35" s="3">
        <v>7</v>
      </c>
    </row>
    <row r="36" spans="1:8" x14ac:dyDescent="0.2">
      <c r="A36" s="2" t="s">
        <v>15</v>
      </c>
      <c r="B36" s="3" t="s">
        <v>3</v>
      </c>
      <c r="C36" s="3">
        <v>47</v>
      </c>
      <c r="E36" s="2" t="s">
        <v>15</v>
      </c>
      <c r="F36" s="3" t="s">
        <v>3</v>
      </c>
      <c r="G36" s="3">
        <v>47</v>
      </c>
    </row>
    <row r="37" spans="1:8" x14ac:dyDescent="0.2">
      <c r="A37" s="2" t="s">
        <v>15</v>
      </c>
      <c r="B37" s="3" t="s">
        <v>4</v>
      </c>
      <c r="C37" s="3">
        <v>40</v>
      </c>
      <c r="E37" s="2" t="s">
        <v>15</v>
      </c>
      <c r="F37" s="3" t="s">
        <v>4</v>
      </c>
      <c r="G37" s="3">
        <v>32</v>
      </c>
    </row>
    <row r="38" spans="1:8" x14ac:dyDescent="0.2">
      <c r="A38" s="2" t="s">
        <v>15</v>
      </c>
      <c r="B38" s="3" t="s">
        <v>5</v>
      </c>
      <c r="C38" s="3">
        <v>135</v>
      </c>
      <c r="E38" s="2" t="s">
        <v>15</v>
      </c>
      <c r="F38" s="3" t="s">
        <v>5</v>
      </c>
      <c r="G38" s="3">
        <v>42</v>
      </c>
    </row>
    <row r="39" spans="1:8" x14ac:dyDescent="0.2">
      <c r="A39" s="2" t="s">
        <v>15</v>
      </c>
      <c r="B39" s="3" t="s">
        <v>6</v>
      </c>
      <c r="C39" s="3">
        <v>28</v>
      </c>
      <c r="E39" s="2" t="s">
        <v>15</v>
      </c>
      <c r="F39" s="3" t="s">
        <v>6</v>
      </c>
      <c r="G39" s="3">
        <v>75</v>
      </c>
    </row>
    <row r="40" spans="1:8" x14ac:dyDescent="0.2">
      <c r="A40" s="2" t="s">
        <v>15</v>
      </c>
      <c r="B40" s="3" t="s">
        <v>7</v>
      </c>
      <c r="C40" s="3">
        <v>25</v>
      </c>
      <c r="E40" s="2" t="s">
        <v>15</v>
      </c>
      <c r="F40" s="3" t="s">
        <v>7</v>
      </c>
      <c r="G40" s="3">
        <v>91</v>
      </c>
    </row>
    <row r="41" spans="1:8" x14ac:dyDescent="0.2">
      <c r="A41" s="2" t="s">
        <v>16</v>
      </c>
      <c r="B41" s="3" t="s">
        <v>8</v>
      </c>
      <c r="C41" s="3">
        <v>30</v>
      </c>
      <c r="E41" s="2" t="s">
        <v>16</v>
      </c>
      <c r="F41" s="3" t="s">
        <v>8</v>
      </c>
      <c r="G41" s="3">
        <v>47</v>
      </c>
    </row>
    <row r="42" spans="1:8" x14ac:dyDescent="0.2">
      <c r="A42" s="2" t="s">
        <v>16</v>
      </c>
      <c r="B42" s="3" t="s">
        <v>2</v>
      </c>
      <c r="C42" s="3">
        <v>13</v>
      </c>
      <c r="E42" s="2" t="s">
        <v>16</v>
      </c>
      <c r="F42" s="3" t="s">
        <v>2</v>
      </c>
      <c r="G42" s="3">
        <v>11</v>
      </c>
    </row>
    <row r="43" spans="1:8" x14ac:dyDescent="0.2">
      <c r="A43" s="2" t="s">
        <v>16</v>
      </c>
      <c r="B43" s="3" t="s">
        <v>3</v>
      </c>
      <c r="C43" s="3">
        <v>27</v>
      </c>
      <c r="E43" s="2" t="s">
        <v>16</v>
      </c>
      <c r="F43" s="3" t="s">
        <v>3</v>
      </c>
      <c r="G43" s="3">
        <v>25</v>
      </c>
    </row>
    <row r="44" spans="1:8" x14ac:dyDescent="0.2">
      <c r="A44" s="2" t="s">
        <v>16</v>
      </c>
      <c r="B44" s="3" t="s">
        <v>4</v>
      </c>
      <c r="C44" s="3">
        <v>35</v>
      </c>
      <c r="E44" s="2" t="s">
        <v>16</v>
      </c>
      <c r="F44" s="3" t="s">
        <v>4</v>
      </c>
      <c r="G44" s="3">
        <v>36</v>
      </c>
    </row>
    <row r="45" spans="1:8" x14ac:dyDescent="0.2">
      <c r="A45" s="2" t="s">
        <v>16</v>
      </c>
      <c r="B45" s="3" t="s">
        <v>5</v>
      </c>
      <c r="C45" s="3">
        <v>71</v>
      </c>
      <c r="E45" s="2" t="s">
        <v>16</v>
      </c>
      <c r="F45" s="3" t="s">
        <v>5</v>
      </c>
      <c r="G45" s="3">
        <v>21</v>
      </c>
    </row>
    <row r="46" spans="1:8" x14ac:dyDescent="0.2">
      <c r="A46" s="2" t="s">
        <v>16</v>
      </c>
      <c r="B46" s="3" t="s">
        <v>6</v>
      </c>
      <c r="C46" s="3">
        <v>14</v>
      </c>
      <c r="E46" s="2" t="s">
        <v>16</v>
      </c>
      <c r="F46" s="3" t="s">
        <v>6</v>
      </c>
      <c r="G46" s="3">
        <v>56</v>
      </c>
    </row>
    <row r="47" spans="1:8" x14ac:dyDescent="0.2">
      <c r="A47" s="2" t="s">
        <v>16</v>
      </c>
      <c r="B47" s="3" t="s">
        <v>7</v>
      </c>
      <c r="C47" s="3">
        <v>13</v>
      </c>
      <c r="E47" s="2" t="s">
        <v>16</v>
      </c>
      <c r="F47" s="3" t="s">
        <v>7</v>
      </c>
      <c r="G47" s="3">
        <v>66</v>
      </c>
    </row>
    <row r="48" spans="1:8" x14ac:dyDescent="0.2">
      <c r="A48" s="11" t="s">
        <v>16</v>
      </c>
      <c r="B48" s="12" t="s">
        <v>64</v>
      </c>
      <c r="C48" s="12">
        <v>169</v>
      </c>
      <c r="D48" s="13" t="s">
        <v>99</v>
      </c>
      <c r="E48" s="11" t="s">
        <v>16</v>
      </c>
      <c r="F48" s="12" t="s">
        <v>64</v>
      </c>
      <c r="G48" s="12">
        <v>262</v>
      </c>
      <c r="H48" s="13" t="s">
        <v>99</v>
      </c>
    </row>
    <row r="49" spans="1:7" x14ac:dyDescent="0.2">
      <c r="A49" s="2"/>
      <c r="B49" s="3"/>
      <c r="C49" s="3"/>
      <c r="E49" s="2"/>
      <c r="F49" s="3"/>
      <c r="G49" s="3"/>
    </row>
    <row r="50" spans="1:7" x14ac:dyDescent="0.2">
      <c r="A50" s="2" t="s">
        <v>17</v>
      </c>
      <c r="B50" s="2" t="s">
        <v>57</v>
      </c>
      <c r="C50" s="2" t="s">
        <v>1</v>
      </c>
      <c r="E50" s="2" t="s">
        <v>17</v>
      </c>
      <c r="F50" s="2" t="s">
        <v>57</v>
      </c>
      <c r="G50" s="2" t="s">
        <v>1</v>
      </c>
    </row>
    <row r="51" spans="1:7" x14ac:dyDescent="0.2">
      <c r="A51" s="2" t="s">
        <v>14</v>
      </c>
      <c r="B51" s="3" t="s">
        <v>8</v>
      </c>
      <c r="C51" s="3">
        <v>53</v>
      </c>
      <c r="E51" s="2" t="s">
        <v>14</v>
      </c>
      <c r="F51" s="3" t="s">
        <v>8</v>
      </c>
      <c r="G51" s="3">
        <v>111</v>
      </c>
    </row>
    <row r="52" spans="1:7" x14ac:dyDescent="0.2">
      <c r="A52" s="2" t="s">
        <v>14</v>
      </c>
      <c r="B52" s="3" t="s">
        <v>2</v>
      </c>
      <c r="C52" s="3">
        <v>9</v>
      </c>
      <c r="E52" s="2" t="s">
        <v>14</v>
      </c>
      <c r="F52" s="3" t="s">
        <v>2</v>
      </c>
      <c r="G52" s="3">
        <v>6</v>
      </c>
    </row>
    <row r="53" spans="1:7" x14ac:dyDescent="0.2">
      <c r="A53" s="2" t="s">
        <v>14</v>
      </c>
      <c r="B53" s="3" t="s">
        <v>3</v>
      </c>
      <c r="C53" s="3">
        <v>26</v>
      </c>
      <c r="E53" s="2" t="s">
        <v>14</v>
      </c>
      <c r="F53" s="3" t="s">
        <v>3</v>
      </c>
      <c r="G53" s="3">
        <v>31</v>
      </c>
    </row>
    <row r="54" spans="1:7" x14ac:dyDescent="0.2">
      <c r="A54" s="2" t="s">
        <v>14</v>
      </c>
      <c r="B54" s="3" t="s">
        <v>4</v>
      </c>
      <c r="C54" s="3">
        <v>34</v>
      </c>
      <c r="E54" s="2" t="s">
        <v>14</v>
      </c>
      <c r="F54" s="3" t="s">
        <v>4</v>
      </c>
      <c r="G54" s="3">
        <v>44</v>
      </c>
    </row>
    <row r="55" spans="1:7" x14ac:dyDescent="0.2">
      <c r="A55" s="2" t="s">
        <v>14</v>
      </c>
      <c r="B55" s="3" t="s">
        <v>5</v>
      </c>
      <c r="C55" s="3">
        <v>20</v>
      </c>
      <c r="E55" s="2" t="s">
        <v>14</v>
      </c>
      <c r="F55" s="3" t="s">
        <v>5</v>
      </c>
      <c r="G55" s="3">
        <v>4</v>
      </c>
    </row>
    <row r="56" spans="1:7" x14ac:dyDescent="0.2">
      <c r="A56" s="2" t="s">
        <v>14</v>
      </c>
      <c r="B56" s="3" t="s">
        <v>6</v>
      </c>
      <c r="C56" s="3">
        <v>19</v>
      </c>
      <c r="E56" s="2" t="s">
        <v>14</v>
      </c>
      <c r="F56" s="3" t="s">
        <v>6</v>
      </c>
      <c r="G56" s="3">
        <v>45</v>
      </c>
    </row>
    <row r="57" spans="1:7" x14ac:dyDescent="0.2">
      <c r="A57" s="2" t="s">
        <v>14</v>
      </c>
      <c r="B57" s="3" t="s">
        <v>7</v>
      </c>
      <c r="C57" s="3">
        <v>95</v>
      </c>
      <c r="E57" s="2" t="s">
        <v>14</v>
      </c>
      <c r="F57" s="3" t="s">
        <v>7</v>
      </c>
      <c r="G57" s="3">
        <v>128</v>
      </c>
    </row>
    <row r="58" spans="1:7" x14ac:dyDescent="0.2">
      <c r="A58" s="2" t="s">
        <v>15</v>
      </c>
      <c r="B58" s="3" t="s">
        <v>8</v>
      </c>
      <c r="C58" s="3">
        <v>51</v>
      </c>
      <c r="E58" s="2" t="s">
        <v>15</v>
      </c>
      <c r="F58" s="3" t="s">
        <v>8</v>
      </c>
      <c r="G58" s="3">
        <v>131</v>
      </c>
    </row>
    <row r="59" spans="1:7" x14ac:dyDescent="0.2">
      <c r="A59" s="2" t="s">
        <v>15</v>
      </c>
      <c r="B59" s="3" t="s">
        <v>2</v>
      </c>
      <c r="C59" s="3">
        <v>19</v>
      </c>
      <c r="E59" s="2" t="s">
        <v>15</v>
      </c>
      <c r="F59" s="3" t="s">
        <v>2</v>
      </c>
      <c r="G59" s="3">
        <v>9</v>
      </c>
    </row>
    <row r="60" spans="1:7" x14ac:dyDescent="0.2">
      <c r="A60" s="2" t="s">
        <v>15</v>
      </c>
      <c r="B60" s="3" t="s">
        <v>3</v>
      </c>
      <c r="C60" s="3">
        <v>64</v>
      </c>
      <c r="E60" s="2" t="s">
        <v>15</v>
      </c>
      <c r="F60" s="3" t="s">
        <v>3</v>
      </c>
      <c r="G60" s="3">
        <v>62</v>
      </c>
    </row>
    <row r="61" spans="1:7" x14ac:dyDescent="0.2">
      <c r="A61" s="2" t="s">
        <v>15</v>
      </c>
      <c r="B61" s="3" t="s">
        <v>4</v>
      </c>
      <c r="C61" s="3">
        <v>46</v>
      </c>
      <c r="E61" s="2" t="s">
        <v>15</v>
      </c>
      <c r="F61" s="3" t="s">
        <v>4</v>
      </c>
      <c r="G61" s="3">
        <v>41</v>
      </c>
    </row>
    <row r="62" spans="1:7" x14ac:dyDescent="0.2">
      <c r="A62" s="2" t="s">
        <v>15</v>
      </c>
      <c r="B62" s="3" t="s">
        <v>5</v>
      </c>
      <c r="C62" s="3">
        <v>40</v>
      </c>
      <c r="E62" s="2" t="s">
        <v>15</v>
      </c>
      <c r="F62" s="3" t="s">
        <v>5</v>
      </c>
      <c r="G62" s="3">
        <v>10</v>
      </c>
    </row>
    <row r="63" spans="1:7" x14ac:dyDescent="0.2">
      <c r="A63" s="2" t="s">
        <v>15</v>
      </c>
      <c r="B63" s="3" t="s">
        <v>6</v>
      </c>
      <c r="C63" s="3">
        <v>46</v>
      </c>
      <c r="E63" s="2" t="s">
        <v>15</v>
      </c>
      <c r="F63" s="3" t="s">
        <v>6</v>
      </c>
      <c r="G63" s="3">
        <v>70</v>
      </c>
    </row>
    <row r="64" spans="1:7" x14ac:dyDescent="0.2">
      <c r="A64" s="2" t="s">
        <v>15</v>
      </c>
      <c r="B64" s="3" t="s">
        <v>7</v>
      </c>
      <c r="C64" s="3">
        <v>75</v>
      </c>
      <c r="E64" s="2" t="s">
        <v>15</v>
      </c>
      <c r="F64" s="3" t="s">
        <v>7</v>
      </c>
      <c r="G64" s="3">
        <v>99</v>
      </c>
    </row>
    <row r="65" spans="1:8" x14ac:dyDescent="0.2">
      <c r="A65" s="11" t="s">
        <v>16</v>
      </c>
      <c r="B65" s="12" t="s">
        <v>64</v>
      </c>
      <c r="C65" s="12">
        <v>372</v>
      </c>
      <c r="D65" s="13" t="s">
        <v>99</v>
      </c>
      <c r="E65" s="11" t="s">
        <v>16</v>
      </c>
      <c r="F65" s="12" t="s">
        <v>64</v>
      </c>
      <c r="G65" s="12">
        <v>524</v>
      </c>
      <c r="H65" s="13" t="s">
        <v>99</v>
      </c>
    </row>
    <row r="66" spans="1:8" x14ac:dyDescent="0.2">
      <c r="A66" s="3"/>
      <c r="B66" s="3"/>
      <c r="C66" s="3"/>
      <c r="E66" s="3"/>
      <c r="F66" s="3"/>
      <c r="G66" s="3"/>
    </row>
    <row r="67" spans="1:8" x14ac:dyDescent="0.2">
      <c r="A67" s="2" t="s">
        <v>17</v>
      </c>
      <c r="B67" s="2" t="s">
        <v>59</v>
      </c>
      <c r="C67" s="2" t="s">
        <v>1</v>
      </c>
      <c r="E67" s="2" t="s">
        <v>17</v>
      </c>
      <c r="F67" s="2" t="s">
        <v>59</v>
      </c>
      <c r="G67" s="2" t="s">
        <v>1</v>
      </c>
    </row>
    <row r="68" spans="1:8" x14ac:dyDescent="0.2">
      <c r="A68" s="2" t="s">
        <v>14</v>
      </c>
      <c r="B68" s="3" t="s">
        <v>8</v>
      </c>
      <c r="C68" s="3">
        <v>51</v>
      </c>
      <c r="E68" s="2" t="s">
        <v>14</v>
      </c>
      <c r="F68" s="3" t="s">
        <v>8</v>
      </c>
      <c r="G68" s="3">
        <v>112</v>
      </c>
    </row>
    <row r="69" spans="1:8" x14ac:dyDescent="0.2">
      <c r="A69" s="2" t="s">
        <v>14</v>
      </c>
      <c r="B69" s="3" t="s">
        <v>2</v>
      </c>
      <c r="C69" s="3">
        <v>9</v>
      </c>
      <c r="E69" s="2" t="s">
        <v>14</v>
      </c>
      <c r="F69" s="3" t="s">
        <v>2</v>
      </c>
      <c r="G69" s="3">
        <v>8</v>
      </c>
    </row>
    <row r="70" spans="1:8" x14ac:dyDescent="0.2">
      <c r="A70" s="2" t="s">
        <v>14</v>
      </c>
      <c r="B70" s="3" t="s">
        <v>3</v>
      </c>
      <c r="C70" s="3">
        <v>39</v>
      </c>
      <c r="E70" s="2" t="s">
        <v>14</v>
      </c>
      <c r="F70" s="3" t="s">
        <v>3</v>
      </c>
      <c r="G70" s="3">
        <v>33</v>
      </c>
    </row>
    <row r="71" spans="1:8" x14ac:dyDescent="0.2">
      <c r="A71" s="2" t="s">
        <v>14</v>
      </c>
      <c r="B71" s="3" t="s">
        <v>4</v>
      </c>
      <c r="C71" s="3">
        <v>28</v>
      </c>
      <c r="E71" s="2" t="s">
        <v>14</v>
      </c>
      <c r="F71" s="3" t="s">
        <v>4</v>
      </c>
      <c r="G71" s="3">
        <v>43</v>
      </c>
    </row>
    <row r="72" spans="1:8" x14ac:dyDescent="0.2">
      <c r="A72" s="2" t="s">
        <v>14</v>
      </c>
      <c r="B72" s="3" t="s">
        <v>5</v>
      </c>
      <c r="C72" s="3">
        <v>9</v>
      </c>
      <c r="E72" s="2" t="s">
        <v>14</v>
      </c>
      <c r="F72" s="3" t="s">
        <v>6</v>
      </c>
      <c r="G72" s="3">
        <v>37</v>
      </c>
    </row>
    <row r="73" spans="1:8" x14ac:dyDescent="0.2">
      <c r="A73" s="2" t="s">
        <v>14</v>
      </c>
      <c r="B73" s="3" t="s">
        <v>6</v>
      </c>
      <c r="C73" s="3">
        <v>20</v>
      </c>
      <c r="E73" s="2" t="s">
        <v>14</v>
      </c>
      <c r="F73" s="3" t="s">
        <v>7</v>
      </c>
      <c r="G73" s="3">
        <v>136</v>
      </c>
    </row>
    <row r="74" spans="1:8" x14ac:dyDescent="0.2">
      <c r="A74" s="2" t="s">
        <v>14</v>
      </c>
      <c r="B74" s="3" t="s">
        <v>7</v>
      </c>
      <c r="C74" s="3">
        <v>100</v>
      </c>
      <c r="E74" s="2" t="s">
        <v>15</v>
      </c>
      <c r="F74" s="3" t="s">
        <v>8</v>
      </c>
      <c r="G74" s="3">
        <v>72</v>
      </c>
    </row>
    <row r="75" spans="1:8" x14ac:dyDescent="0.2">
      <c r="A75" s="2" t="s">
        <v>15</v>
      </c>
      <c r="B75" s="3" t="s">
        <v>8</v>
      </c>
      <c r="C75" s="3">
        <v>29</v>
      </c>
      <c r="E75" s="2" t="s">
        <v>15</v>
      </c>
      <c r="F75" s="3" t="s">
        <v>2</v>
      </c>
      <c r="G75" s="3">
        <v>5</v>
      </c>
    </row>
    <row r="76" spans="1:8" x14ac:dyDescent="0.2">
      <c r="A76" s="2" t="s">
        <v>15</v>
      </c>
      <c r="B76" s="3" t="s">
        <v>2</v>
      </c>
      <c r="C76" s="3">
        <v>9</v>
      </c>
      <c r="E76" s="2" t="s">
        <v>15</v>
      </c>
      <c r="F76" s="3" t="s">
        <v>3</v>
      </c>
      <c r="G76" s="3">
        <v>39</v>
      </c>
    </row>
    <row r="77" spans="1:8" x14ac:dyDescent="0.2">
      <c r="A77" s="2" t="s">
        <v>15</v>
      </c>
      <c r="B77" s="3" t="s">
        <v>3</v>
      </c>
      <c r="C77" s="3">
        <v>39</v>
      </c>
      <c r="E77" s="2" t="s">
        <v>15</v>
      </c>
      <c r="F77" s="3" t="s">
        <v>4</v>
      </c>
      <c r="G77" s="3">
        <v>15</v>
      </c>
    </row>
    <row r="78" spans="1:8" x14ac:dyDescent="0.2">
      <c r="A78" s="2" t="s">
        <v>15</v>
      </c>
      <c r="B78" s="3" t="s">
        <v>4</v>
      </c>
      <c r="C78" s="3">
        <v>21</v>
      </c>
      <c r="E78" s="2" t="s">
        <v>15</v>
      </c>
      <c r="F78" s="3" t="s">
        <v>5</v>
      </c>
      <c r="G78" s="3">
        <v>2</v>
      </c>
    </row>
    <row r="79" spans="1:8" x14ac:dyDescent="0.2">
      <c r="A79" s="2" t="s">
        <v>15</v>
      </c>
      <c r="B79" s="3" t="s">
        <v>5</v>
      </c>
      <c r="C79" s="3">
        <v>8</v>
      </c>
      <c r="E79" s="2" t="s">
        <v>15</v>
      </c>
      <c r="F79" s="3" t="s">
        <v>6</v>
      </c>
      <c r="G79" s="3">
        <v>23</v>
      </c>
    </row>
    <row r="80" spans="1:8" x14ac:dyDescent="0.2">
      <c r="A80" s="2" t="s">
        <v>15</v>
      </c>
      <c r="B80" s="3" t="s">
        <v>6</v>
      </c>
      <c r="C80" s="3">
        <v>14</v>
      </c>
      <c r="E80" s="2" t="s">
        <v>15</v>
      </c>
      <c r="F80" s="3" t="s">
        <v>7</v>
      </c>
      <c r="G80" s="3">
        <v>53</v>
      </c>
    </row>
    <row r="81" spans="1:8" x14ac:dyDescent="0.2">
      <c r="A81" s="2" t="s">
        <v>15</v>
      </c>
      <c r="B81" s="3" t="s">
        <v>7</v>
      </c>
      <c r="C81" s="3">
        <v>43</v>
      </c>
      <c r="E81" s="11" t="s">
        <v>15</v>
      </c>
      <c r="F81" s="12" t="s">
        <v>64</v>
      </c>
      <c r="G81" s="12">
        <v>213</v>
      </c>
      <c r="H81" s="13" t="s">
        <v>99</v>
      </c>
    </row>
    <row r="82" spans="1:8" x14ac:dyDescent="0.2">
      <c r="A82" s="11" t="s">
        <v>15</v>
      </c>
      <c r="B82" s="12" t="s">
        <v>64</v>
      </c>
      <c r="C82" s="12">
        <v>178</v>
      </c>
      <c r="D82" s="13" t="s">
        <v>99</v>
      </c>
      <c r="E82" s="11" t="s">
        <v>16</v>
      </c>
      <c r="F82" s="12" t="s">
        <v>64</v>
      </c>
      <c r="G82" s="12">
        <v>524</v>
      </c>
      <c r="H82" s="13" t="s">
        <v>99</v>
      </c>
    </row>
    <row r="83" spans="1:8" x14ac:dyDescent="0.2">
      <c r="A83" s="11" t="s">
        <v>16</v>
      </c>
      <c r="B83" s="12" t="s">
        <v>64</v>
      </c>
      <c r="C83" s="12">
        <v>372</v>
      </c>
      <c r="D83" s="13" t="s">
        <v>99</v>
      </c>
      <c r="E83" s="12"/>
      <c r="F83" s="12"/>
      <c r="G83" s="12"/>
    </row>
    <row r="84" spans="1:8" x14ac:dyDescent="0.2">
      <c r="A84" s="3"/>
      <c r="B84" s="3"/>
      <c r="C84" s="3"/>
      <c r="E84" s="3"/>
      <c r="F84" s="3"/>
      <c r="G84" s="3"/>
    </row>
    <row r="85" spans="1:8" x14ac:dyDescent="0.2">
      <c r="A85" s="2" t="s">
        <v>17</v>
      </c>
      <c r="B85" s="2" t="s">
        <v>58</v>
      </c>
      <c r="C85" s="2" t="s">
        <v>1</v>
      </c>
      <c r="E85" s="2" t="s">
        <v>17</v>
      </c>
      <c r="F85" s="2" t="s">
        <v>58</v>
      </c>
      <c r="G85" s="2" t="s">
        <v>1</v>
      </c>
    </row>
    <row r="86" spans="1:8" x14ac:dyDescent="0.2">
      <c r="A86" s="2" t="s">
        <v>14</v>
      </c>
      <c r="B86" s="3" t="s">
        <v>8</v>
      </c>
      <c r="C86" s="3">
        <v>51</v>
      </c>
      <c r="E86" s="2" t="s">
        <v>14</v>
      </c>
      <c r="F86" s="3" t="s">
        <v>8</v>
      </c>
      <c r="G86" s="3">
        <v>112</v>
      </c>
    </row>
    <row r="87" spans="1:8" x14ac:dyDescent="0.2">
      <c r="A87" s="2" t="s">
        <v>14</v>
      </c>
      <c r="B87" s="3" t="s">
        <v>2</v>
      </c>
      <c r="C87" s="3">
        <v>12</v>
      </c>
      <c r="E87" s="2" t="s">
        <v>14</v>
      </c>
      <c r="F87" s="3" t="s">
        <v>2</v>
      </c>
      <c r="G87" s="3">
        <v>10</v>
      </c>
    </row>
    <row r="88" spans="1:8" x14ac:dyDescent="0.2">
      <c r="A88" s="2" t="s">
        <v>14</v>
      </c>
      <c r="B88" s="3" t="s">
        <v>3</v>
      </c>
      <c r="C88" s="3">
        <v>41</v>
      </c>
      <c r="E88" s="2" t="s">
        <v>14</v>
      </c>
      <c r="F88" s="3" t="s">
        <v>3</v>
      </c>
      <c r="G88" s="3">
        <v>37</v>
      </c>
    </row>
    <row r="89" spans="1:8" x14ac:dyDescent="0.2">
      <c r="A89" s="2" t="s">
        <v>14</v>
      </c>
      <c r="B89" s="3" t="s">
        <v>4</v>
      </c>
      <c r="C89" s="3">
        <v>31</v>
      </c>
      <c r="E89" s="2" t="s">
        <v>14</v>
      </c>
      <c r="F89" s="3" t="s">
        <v>4</v>
      </c>
      <c r="G89" s="3">
        <v>37</v>
      </c>
    </row>
    <row r="90" spans="1:8" x14ac:dyDescent="0.2">
      <c r="A90" s="2" t="s">
        <v>14</v>
      </c>
      <c r="B90" s="3" t="s">
        <v>5</v>
      </c>
      <c r="C90" s="3">
        <v>4</v>
      </c>
      <c r="E90" s="2" t="s">
        <v>14</v>
      </c>
      <c r="F90" s="3" t="s">
        <v>5</v>
      </c>
      <c r="G90" s="3">
        <v>1</v>
      </c>
    </row>
    <row r="91" spans="1:8" x14ac:dyDescent="0.2">
      <c r="A91" s="2" t="s">
        <v>14</v>
      </c>
      <c r="B91" s="3" t="s">
        <v>6</v>
      </c>
      <c r="C91" s="3">
        <v>19</v>
      </c>
      <c r="E91" s="2" t="s">
        <v>14</v>
      </c>
      <c r="F91" s="3" t="s">
        <v>6</v>
      </c>
      <c r="G91" s="3">
        <v>38</v>
      </c>
    </row>
    <row r="92" spans="1:8" x14ac:dyDescent="0.2">
      <c r="A92" s="2" t="s">
        <v>14</v>
      </c>
      <c r="B92" s="3" t="s">
        <v>7</v>
      </c>
      <c r="C92" s="3">
        <v>98</v>
      </c>
      <c r="E92" s="2" t="s">
        <v>14</v>
      </c>
      <c r="F92" s="3" t="s">
        <v>7</v>
      </c>
      <c r="G92" s="3">
        <v>134</v>
      </c>
    </row>
    <row r="93" spans="1:8" x14ac:dyDescent="0.2">
      <c r="A93" s="11" t="s">
        <v>15</v>
      </c>
      <c r="B93" s="12" t="s">
        <v>64</v>
      </c>
      <c r="C93" s="12">
        <v>341</v>
      </c>
      <c r="D93" s="13" t="s">
        <v>99</v>
      </c>
      <c r="E93" s="11" t="s">
        <v>15</v>
      </c>
      <c r="F93" s="12" t="s">
        <v>64</v>
      </c>
      <c r="G93" s="12">
        <v>422</v>
      </c>
      <c r="H93" s="13" t="s">
        <v>99</v>
      </c>
    </row>
    <row r="94" spans="1:8" x14ac:dyDescent="0.2">
      <c r="A94" s="11" t="s">
        <v>16</v>
      </c>
      <c r="B94" s="12" t="s">
        <v>64</v>
      </c>
      <c r="C94" s="12">
        <v>372</v>
      </c>
      <c r="D94" s="13" t="s">
        <v>99</v>
      </c>
      <c r="E94" s="11" t="s">
        <v>16</v>
      </c>
      <c r="F94" s="12" t="s">
        <v>64</v>
      </c>
      <c r="G94" s="12">
        <v>524</v>
      </c>
      <c r="H94" s="1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D17B-FA66-FF49-8F6F-B8564ED64A50}">
  <sheetPr codeName="Sheet4"/>
  <dimension ref="A1:D2"/>
  <sheetViews>
    <sheetView workbookViewId="0">
      <selection activeCell="F16" sqref="F16"/>
    </sheetView>
  </sheetViews>
  <sheetFormatPr baseColWidth="10" defaultRowHeight="16" x14ac:dyDescent="0.2"/>
  <sheetData>
    <row r="1" spans="1:4" x14ac:dyDescent="0.2">
      <c r="A1" s="4" t="s">
        <v>75</v>
      </c>
      <c r="B1" s="3"/>
      <c r="C1" s="3"/>
      <c r="D1" s="3"/>
    </row>
    <row r="2" spans="1:4" x14ac:dyDescent="0.2">
      <c r="A2" t="s">
        <v>76</v>
      </c>
      <c r="B2" s="3"/>
      <c r="C2" s="3"/>
      <c r="D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D54F-BDC3-714E-ACE4-BDBDEFA633E6}">
  <sheetPr codeName="Sheet5"/>
  <dimension ref="A1:L26"/>
  <sheetViews>
    <sheetView workbookViewId="0">
      <selection activeCell="L28" sqref="L28"/>
    </sheetView>
  </sheetViews>
  <sheetFormatPr baseColWidth="10" defaultRowHeight="16" x14ac:dyDescent="0.2"/>
  <sheetData>
    <row r="1" spans="1:12" x14ac:dyDescent="0.2">
      <c r="A1" s="10" t="s">
        <v>79</v>
      </c>
      <c r="E1" s="10" t="s">
        <v>77</v>
      </c>
      <c r="I1" s="10" t="s">
        <v>78</v>
      </c>
    </row>
    <row r="2" spans="1:12" x14ac:dyDescent="0.2">
      <c r="E2" s="2" t="s">
        <v>17</v>
      </c>
      <c r="F2" s="2" t="s">
        <v>61</v>
      </c>
      <c r="G2" s="2" t="s">
        <v>1</v>
      </c>
      <c r="I2" s="2" t="s">
        <v>17</v>
      </c>
      <c r="J2" s="2" t="s">
        <v>60</v>
      </c>
      <c r="K2" s="2" t="s">
        <v>1</v>
      </c>
    </row>
    <row r="3" spans="1:12" x14ac:dyDescent="0.2">
      <c r="A3" s="2" t="s">
        <v>17</v>
      </c>
      <c r="B3" s="2" t="s">
        <v>60</v>
      </c>
      <c r="C3" s="2" t="s">
        <v>1</v>
      </c>
      <c r="D3" s="2"/>
      <c r="E3" s="2" t="s">
        <v>14</v>
      </c>
      <c r="F3" s="3">
        <v>0</v>
      </c>
      <c r="G3" s="3">
        <v>40</v>
      </c>
      <c r="H3">
        <f>F3*G3</f>
        <v>0</v>
      </c>
      <c r="I3" s="2" t="s">
        <v>14</v>
      </c>
      <c r="J3" s="3">
        <v>1</v>
      </c>
      <c r="K3" s="3">
        <v>1</v>
      </c>
      <c r="L3">
        <f>J3*K3</f>
        <v>1</v>
      </c>
    </row>
    <row r="4" spans="1:12" x14ac:dyDescent="0.2">
      <c r="A4" s="2" t="s">
        <v>14</v>
      </c>
      <c r="B4" s="3">
        <v>1</v>
      </c>
      <c r="C4" s="3">
        <v>3</v>
      </c>
      <c r="D4">
        <f>B4*C4</f>
        <v>3</v>
      </c>
      <c r="E4" s="2" t="s">
        <v>14</v>
      </c>
      <c r="F4" s="3">
        <v>1</v>
      </c>
      <c r="G4" s="3">
        <v>15</v>
      </c>
      <c r="H4">
        <f t="shared" ref="H4:H22" si="0">F4*G4</f>
        <v>15</v>
      </c>
      <c r="I4" s="2" t="s">
        <v>14</v>
      </c>
      <c r="J4" s="3">
        <v>2</v>
      </c>
      <c r="K4" s="3">
        <v>6</v>
      </c>
      <c r="L4">
        <f t="shared" ref="L4:L19" si="1">J4*K4</f>
        <v>12</v>
      </c>
    </row>
    <row r="5" spans="1:12" x14ac:dyDescent="0.2">
      <c r="A5" s="2" t="s">
        <v>14</v>
      </c>
      <c r="B5" s="3">
        <v>2</v>
      </c>
      <c r="C5" s="3">
        <v>5</v>
      </c>
      <c r="D5">
        <f t="shared" ref="D5:D21" si="2">B5*C5</f>
        <v>10</v>
      </c>
      <c r="E5" s="2" t="s">
        <v>14</v>
      </c>
      <c r="F5" s="3">
        <v>2</v>
      </c>
      <c r="G5" s="3">
        <v>13</v>
      </c>
      <c r="H5">
        <f t="shared" si="0"/>
        <v>26</v>
      </c>
      <c r="I5" s="2" t="s">
        <v>14</v>
      </c>
      <c r="J5" s="3">
        <v>3</v>
      </c>
      <c r="K5" s="3">
        <v>6</v>
      </c>
      <c r="L5">
        <f t="shared" si="1"/>
        <v>18</v>
      </c>
    </row>
    <row r="6" spans="1:12" x14ac:dyDescent="0.2">
      <c r="A6" s="2" t="s">
        <v>14</v>
      </c>
      <c r="B6" s="3">
        <v>3</v>
      </c>
      <c r="C6" s="3">
        <v>9</v>
      </c>
      <c r="D6">
        <f t="shared" si="2"/>
        <v>27</v>
      </c>
      <c r="E6" s="2" t="s">
        <v>14</v>
      </c>
      <c r="F6" s="3">
        <v>3</v>
      </c>
      <c r="G6" s="3">
        <v>9</v>
      </c>
      <c r="H6">
        <f t="shared" si="0"/>
        <v>27</v>
      </c>
      <c r="I6" s="2" t="s">
        <v>14</v>
      </c>
      <c r="J6" s="3">
        <v>4</v>
      </c>
      <c r="K6" s="3">
        <v>11</v>
      </c>
      <c r="L6">
        <f t="shared" si="1"/>
        <v>44</v>
      </c>
    </row>
    <row r="7" spans="1:12" x14ac:dyDescent="0.2">
      <c r="A7" s="2" t="s">
        <v>14</v>
      </c>
      <c r="B7" s="3">
        <v>4</v>
      </c>
      <c r="C7" s="3">
        <v>17</v>
      </c>
      <c r="D7">
        <f t="shared" si="2"/>
        <v>68</v>
      </c>
      <c r="E7" s="2" t="s">
        <v>14</v>
      </c>
      <c r="F7" s="3">
        <v>4</v>
      </c>
      <c r="G7" s="3">
        <v>13</v>
      </c>
      <c r="H7">
        <f t="shared" si="0"/>
        <v>52</v>
      </c>
      <c r="I7" s="2" t="s">
        <v>14</v>
      </c>
      <c r="J7" s="3">
        <v>5</v>
      </c>
      <c r="K7" s="3">
        <v>10</v>
      </c>
      <c r="L7">
        <f t="shared" si="1"/>
        <v>50</v>
      </c>
    </row>
    <row r="8" spans="1:12" x14ac:dyDescent="0.2">
      <c r="A8" s="2" t="s">
        <v>14</v>
      </c>
      <c r="B8" s="3">
        <v>5</v>
      </c>
      <c r="C8" s="3">
        <v>16</v>
      </c>
      <c r="D8">
        <f t="shared" si="2"/>
        <v>80</v>
      </c>
      <c r="E8" s="2" t="s">
        <v>14</v>
      </c>
      <c r="F8" s="3">
        <v>5</v>
      </c>
      <c r="G8" s="3">
        <v>7</v>
      </c>
      <c r="H8">
        <f t="shared" si="0"/>
        <v>35</v>
      </c>
      <c r="I8" s="2" t="s">
        <v>14</v>
      </c>
      <c r="J8" s="3">
        <v>6</v>
      </c>
      <c r="K8" s="3">
        <v>18</v>
      </c>
      <c r="L8">
        <f t="shared" si="1"/>
        <v>108</v>
      </c>
    </row>
    <row r="9" spans="1:12" x14ac:dyDescent="0.2">
      <c r="A9" s="2" t="s">
        <v>14</v>
      </c>
      <c r="B9" s="3">
        <v>6</v>
      </c>
      <c r="C9" s="3">
        <v>17</v>
      </c>
      <c r="D9">
        <f t="shared" si="2"/>
        <v>102</v>
      </c>
      <c r="E9" s="2" t="s">
        <v>14</v>
      </c>
      <c r="F9" s="3">
        <v>6</v>
      </c>
      <c r="G9" s="3">
        <v>5</v>
      </c>
      <c r="H9">
        <f t="shared" si="0"/>
        <v>30</v>
      </c>
      <c r="I9" s="2" t="s">
        <v>14</v>
      </c>
      <c r="J9" s="3">
        <v>7</v>
      </c>
      <c r="K9" s="3">
        <v>11</v>
      </c>
      <c r="L9">
        <f t="shared" si="1"/>
        <v>77</v>
      </c>
    </row>
    <row r="10" spans="1:12" x14ac:dyDescent="0.2">
      <c r="A10" s="2" t="s">
        <v>14</v>
      </c>
      <c r="B10" s="3">
        <v>7</v>
      </c>
      <c r="C10" s="3">
        <v>8</v>
      </c>
      <c r="D10">
        <f t="shared" si="2"/>
        <v>56</v>
      </c>
      <c r="E10" s="2" t="s">
        <v>14</v>
      </c>
      <c r="F10" s="3">
        <v>7</v>
      </c>
      <c r="G10" s="3">
        <v>6</v>
      </c>
      <c r="H10">
        <f t="shared" si="0"/>
        <v>42</v>
      </c>
      <c r="I10" s="2" t="s">
        <v>14</v>
      </c>
      <c r="J10" s="3">
        <v>8</v>
      </c>
      <c r="K10" s="3">
        <v>3</v>
      </c>
      <c r="L10">
        <f t="shared" si="1"/>
        <v>24</v>
      </c>
    </row>
    <row r="11" spans="1:12" x14ac:dyDescent="0.2">
      <c r="A11" s="2" t="s">
        <v>14</v>
      </c>
      <c r="B11" s="3">
        <v>8</v>
      </c>
      <c r="C11" s="3">
        <v>5</v>
      </c>
      <c r="D11">
        <f t="shared" si="2"/>
        <v>40</v>
      </c>
      <c r="E11" s="2" t="s">
        <v>14</v>
      </c>
      <c r="F11" s="3">
        <v>8</v>
      </c>
      <c r="G11" s="3">
        <v>3</v>
      </c>
      <c r="H11">
        <f t="shared" si="0"/>
        <v>24</v>
      </c>
      <c r="I11" s="2" t="s">
        <v>14</v>
      </c>
      <c r="J11" s="3">
        <v>9</v>
      </c>
      <c r="K11" s="3">
        <v>4</v>
      </c>
      <c r="L11">
        <f t="shared" si="1"/>
        <v>36</v>
      </c>
    </row>
    <row r="12" spans="1:12" x14ac:dyDescent="0.2">
      <c r="A12" s="2" t="s">
        <v>14</v>
      </c>
      <c r="B12" s="3">
        <v>9</v>
      </c>
      <c r="C12" s="3">
        <v>9</v>
      </c>
      <c r="D12">
        <f t="shared" si="2"/>
        <v>81</v>
      </c>
      <c r="E12" s="2" t="s">
        <v>14</v>
      </c>
      <c r="F12" s="3">
        <v>9</v>
      </c>
      <c r="G12" s="3">
        <v>8</v>
      </c>
      <c r="H12">
        <f t="shared" si="0"/>
        <v>72</v>
      </c>
      <c r="I12" s="2" t="s">
        <v>15</v>
      </c>
      <c r="J12" s="3">
        <v>2</v>
      </c>
      <c r="K12" s="3">
        <v>3</v>
      </c>
      <c r="L12">
        <f t="shared" si="1"/>
        <v>6</v>
      </c>
    </row>
    <row r="13" spans="1:12" x14ac:dyDescent="0.2">
      <c r="A13" s="2" t="s">
        <v>15</v>
      </c>
      <c r="B13" s="3">
        <v>1</v>
      </c>
      <c r="C13" s="3">
        <v>2</v>
      </c>
      <c r="D13">
        <f t="shared" si="2"/>
        <v>2</v>
      </c>
      <c r="E13" s="2" t="s">
        <v>15</v>
      </c>
      <c r="F13" s="3">
        <v>0</v>
      </c>
      <c r="G13" s="3">
        <v>36</v>
      </c>
      <c r="H13">
        <f t="shared" si="0"/>
        <v>0</v>
      </c>
      <c r="I13" s="2" t="s">
        <v>15</v>
      </c>
      <c r="J13" s="3">
        <v>3</v>
      </c>
      <c r="K13" s="3">
        <v>5</v>
      </c>
      <c r="L13">
        <f t="shared" si="1"/>
        <v>15</v>
      </c>
    </row>
    <row r="14" spans="1:12" x14ac:dyDescent="0.2">
      <c r="A14" s="2" t="s">
        <v>15</v>
      </c>
      <c r="B14" s="3">
        <v>2</v>
      </c>
      <c r="C14" s="3">
        <v>2</v>
      </c>
      <c r="D14">
        <f t="shared" si="2"/>
        <v>4</v>
      </c>
      <c r="E14" s="2" t="s">
        <v>15</v>
      </c>
      <c r="F14" s="3">
        <v>1</v>
      </c>
      <c r="G14" s="3">
        <v>16</v>
      </c>
      <c r="H14">
        <f t="shared" si="0"/>
        <v>16</v>
      </c>
      <c r="I14" s="2" t="s">
        <v>15</v>
      </c>
      <c r="J14" s="3">
        <v>4</v>
      </c>
      <c r="K14" s="3">
        <v>6</v>
      </c>
      <c r="L14">
        <f t="shared" si="1"/>
        <v>24</v>
      </c>
    </row>
    <row r="15" spans="1:12" x14ac:dyDescent="0.2">
      <c r="A15" s="2" t="s">
        <v>15</v>
      </c>
      <c r="B15" s="3">
        <v>3</v>
      </c>
      <c r="C15" s="3">
        <v>6</v>
      </c>
      <c r="D15">
        <f t="shared" si="2"/>
        <v>18</v>
      </c>
      <c r="E15" s="2" t="s">
        <v>15</v>
      </c>
      <c r="F15" s="3">
        <v>2</v>
      </c>
      <c r="G15" s="3">
        <v>9</v>
      </c>
      <c r="H15">
        <f t="shared" si="0"/>
        <v>18</v>
      </c>
      <c r="I15" s="2" t="s">
        <v>15</v>
      </c>
      <c r="J15" s="3">
        <v>5</v>
      </c>
      <c r="K15" s="3">
        <v>18</v>
      </c>
      <c r="L15">
        <f t="shared" si="1"/>
        <v>90</v>
      </c>
    </row>
    <row r="16" spans="1:12" x14ac:dyDescent="0.2">
      <c r="A16" s="2" t="s">
        <v>15</v>
      </c>
      <c r="B16" s="3">
        <v>4</v>
      </c>
      <c r="C16" s="3">
        <v>5</v>
      </c>
      <c r="D16">
        <f t="shared" si="2"/>
        <v>20</v>
      </c>
      <c r="E16" s="2" t="s">
        <v>15</v>
      </c>
      <c r="F16" s="3">
        <v>3</v>
      </c>
      <c r="G16" s="3">
        <v>7</v>
      </c>
      <c r="H16">
        <f t="shared" si="0"/>
        <v>21</v>
      </c>
      <c r="I16" s="2" t="s">
        <v>15</v>
      </c>
      <c r="J16" s="3">
        <v>6</v>
      </c>
      <c r="K16" s="3">
        <v>17</v>
      </c>
      <c r="L16">
        <f t="shared" si="1"/>
        <v>102</v>
      </c>
    </row>
    <row r="17" spans="1:12" x14ac:dyDescent="0.2">
      <c r="A17" s="2" t="s">
        <v>15</v>
      </c>
      <c r="B17" s="3">
        <v>5</v>
      </c>
      <c r="C17" s="3">
        <v>8</v>
      </c>
      <c r="D17">
        <f t="shared" si="2"/>
        <v>40</v>
      </c>
      <c r="E17" s="2" t="s">
        <v>15</v>
      </c>
      <c r="F17" s="3">
        <v>4</v>
      </c>
      <c r="G17" s="3">
        <v>13</v>
      </c>
      <c r="H17">
        <f t="shared" si="0"/>
        <v>52</v>
      </c>
      <c r="I17" s="2" t="s">
        <v>15</v>
      </c>
      <c r="J17" s="3">
        <v>7</v>
      </c>
      <c r="K17" s="3">
        <v>8</v>
      </c>
      <c r="L17">
        <f t="shared" si="1"/>
        <v>56</v>
      </c>
    </row>
    <row r="18" spans="1:12" x14ac:dyDescent="0.2">
      <c r="A18" s="2" t="s">
        <v>15</v>
      </c>
      <c r="B18" s="3">
        <v>6</v>
      </c>
      <c r="C18" s="3">
        <v>14</v>
      </c>
      <c r="D18">
        <f t="shared" si="2"/>
        <v>84</v>
      </c>
      <c r="E18" s="2" t="s">
        <v>15</v>
      </c>
      <c r="F18" s="3">
        <v>5</v>
      </c>
      <c r="G18" s="3">
        <v>6</v>
      </c>
      <c r="H18">
        <f t="shared" si="0"/>
        <v>30</v>
      </c>
      <c r="I18" s="2" t="s">
        <v>15</v>
      </c>
      <c r="J18" s="3">
        <v>8</v>
      </c>
      <c r="K18" s="3">
        <v>11</v>
      </c>
      <c r="L18">
        <f t="shared" si="1"/>
        <v>88</v>
      </c>
    </row>
    <row r="19" spans="1:12" x14ac:dyDescent="0.2">
      <c r="A19" s="2" t="s">
        <v>15</v>
      </c>
      <c r="B19" s="3">
        <v>7</v>
      </c>
      <c r="C19" s="3">
        <v>10</v>
      </c>
      <c r="D19">
        <f t="shared" si="2"/>
        <v>70</v>
      </c>
      <c r="E19" s="2" t="s">
        <v>15</v>
      </c>
      <c r="F19" s="3">
        <v>6</v>
      </c>
      <c r="G19" s="3">
        <v>5</v>
      </c>
      <c r="H19">
        <f t="shared" si="0"/>
        <v>30</v>
      </c>
      <c r="I19" s="2" t="s">
        <v>15</v>
      </c>
      <c r="J19" s="3">
        <v>9</v>
      </c>
      <c r="K19" s="3">
        <v>8</v>
      </c>
      <c r="L19">
        <f t="shared" si="1"/>
        <v>72</v>
      </c>
    </row>
    <row r="20" spans="1:12" x14ac:dyDescent="0.2">
      <c r="A20" s="2" t="s">
        <v>15</v>
      </c>
      <c r="B20" s="3">
        <v>8</v>
      </c>
      <c r="C20" s="3">
        <v>14</v>
      </c>
      <c r="D20">
        <f t="shared" si="2"/>
        <v>112</v>
      </c>
      <c r="E20" s="2" t="s">
        <v>15</v>
      </c>
      <c r="F20" s="3">
        <v>7</v>
      </c>
      <c r="G20" s="3">
        <v>3</v>
      </c>
      <c r="H20">
        <f t="shared" si="0"/>
        <v>21</v>
      </c>
    </row>
    <row r="21" spans="1:12" x14ac:dyDescent="0.2">
      <c r="A21" s="2" t="s">
        <v>15</v>
      </c>
      <c r="B21" s="3">
        <v>9</v>
      </c>
      <c r="C21" s="3">
        <v>7</v>
      </c>
      <c r="D21">
        <f t="shared" si="2"/>
        <v>63</v>
      </c>
      <c r="E21" s="2" t="s">
        <v>15</v>
      </c>
      <c r="F21" s="3">
        <v>8</v>
      </c>
      <c r="G21" s="3">
        <v>2</v>
      </c>
      <c r="H21">
        <f>F21*G21</f>
        <v>16</v>
      </c>
    </row>
    <row r="22" spans="1:12" x14ac:dyDescent="0.2">
      <c r="E22" s="2" t="s">
        <v>15</v>
      </c>
      <c r="F22" s="3">
        <v>9</v>
      </c>
      <c r="G22" s="3">
        <v>2</v>
      </c>
      <c r="H22">
        <f t="shared" si="0"/>
        <v>18</v>
      </c>
    </row>
    <row r="24" spans="1:12" x14ac:dyDescent="0.2">
      <c r="C24">
        <f>SUM(C4:C12)</f>
        <v>89</v>
      </c>
      <c r="D24">
        <f>SUM(D4:D12)/SUM(C4:C12)</f>
        <v>5.2471910112359552</v>
      </c>
      <c r="G24">
        <f>SUM(G3:G12)</f>
        <v>119</v>
      </c>
      <c r="H24">
        <f>SUM(H3:H12)/SUM(G3:G12)</f>
        <v>2.7142857142857144</v>
      </c>
      <c r="K24">
        <f>SUM(K3:K11)</f>
        <v>70</v>
      </c>
      <c r="L24">
        <f>SUM(L3:L11)/SUM(K3:K11)</f>
        <v>5.2857142857142856</v>
      </c>
    </row>
    <row r="25" spans="1:12" x14ac:dyDescent="0.2">
      <c r="C25">
        <f>SUM(C13:C21)</f>
        <v>68</v>
      </c>
      <c r="D25">
        <f>SUM(D13:D21)/SUM(C13:C21)</f>
        <v>6.0735294117647056</v>
      </c>
      <c r="G25">
        <f>SUM(G13:G22)</f>
        <v>99</v>
      </c>
      <c r="H25">
        <f>SUM(H13:H22)/SUM(G13:G22)</f>
        <v>2.2424242424242422</v>
      </c>
      <c r="K25">
        <f>SUM(K12:K21)</f>
        <v>76</v>
      </c>
      <c r="L25">
        <f>SUM(L12:L19)/SUM(K12:K19)</f>
        <v>5.9605263157894735</v>
      </c>
    </row>
    <row r="26" spans="1:12" x14ac:dyDescent="0.2">
      <c r="C26">
        <f>SUM(C24:C25)</f>
        <v>157</v>
      </c>
      <c r="D26">
        <f>SUM(D4:D22)/SUM(C4:C22)</f>
        <v>5.6050955414012735</v>
      </c>
      <c r="G26">
        <f>SUM(G24:G25)</f>
        <v>218</v>
      </c>
      <c r="H26">
        <f>SUM(H3:H22)/SUM(G3:G22)</f>
        <v>2.5</v>
      </c>
      <c r="K26">
        <f>SUM(K24:K25)</f>
        <v>146</v>
      </c>
      <c r="L26">
        <f>SUM(L3:L22)/SUM(K3:K22)</f>
        <v>5.6369863013698627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D9A8-DA19-9745-A24E-A04665028FCF}">
  <sheetPr codeName="Sheet6"/>
  <dimension ref="A1:D31"/>
  <sheetViews>
    <sheetView tabSelected="1" workbookViewId="0">
      <selection activeCell="C9" sqref="C9"/>
    </sheetView>
  </sheetViews>
  <sheetFormatPr baseColWidth="10" defaultRowHeight="16" x14ac:dyDescent="0.2"/>
  <sheetData>
    <row r="1" spans="1:4" x14ac:dyDescent="0.2">
      <c r="A1" s="15" t="s">
        <v>102</v>
      </c>
    </row>
    <row r="3" spans="1:4" x14ac:dyDescent="0.2">
      <c r="A3" s="2" t="s">
        <v>13</v>
      </c>
      <c r="B3" s="2" t="s">
        <v>9</v>
      </c>
      <c r="C3" s="2" t="s">
        <v>0</v>
      </c>
      <c r="D3" s="2" t="s">
        <v>1</v>
      </c>
    </row>
    <row r="4" spans="1:4" x14ac:dyDescent="0.2">
      <c r="A4" s="2" t="s">
        <v>63</v>
      </c>
      <c r="B4" s="3" t="s">
        <v>10</v>
      </c>
      <c r="C4" s="3" t="s">
        <v>8</v>
      </c>
      <c r="D4" s="3">
        <v>56</v>
      </c>
    </row>
    <row r="5" spans="1:4" x14ac:dyDescent="0.2">
      <c r="A5" s="2" t="s">
        <v>63</v>
      </c>
      <c r="B5" s="3" t="s">
        <v>10</v>
      </c>
      <c r="C5" s="3" t="s">
        <v>2</v>
      </c>
      <c r="D5" s="3">
        <v>16</v>
      </c>
    </row>
    <row r="6" spans="1:4" x14ac:dyDescent="0.2">
      <c r="A6" s="2" t="s">
        <v>63</v>
      </c>
      <c r="B6" s="3" t="s">
        <v>10</v>
      </c>
      <c r="C6" s="3" t="s">
        <v>3</v>
      </c>
      <c r="D6" s="3">
        <v>90</v>
      </c>
    </row>
    <row r="7" spans="1:4" x14ac:dyDescent="0.2">
      <c r="A7" s="2" t="s">
        <v>63</v>
      </c>
      <c r="B7" s="3" t="s">
        <v>10</v>
      </c>
      <c r="C7" s="3" t="s">
        <v>4</v>
      </c>
      <c r="D7" s="3">
        <v>53</v>
      </c>
    </row>
    <row r="8" spans="1:4" x14ac:dyDescent="0.2">
      <c r="A8" s="2" t="s">
        <v>63</v>
      </c>
      <c r="B8" s="3" t="s">
        <v>10</v>
      </c>
      <c r="C8" s="3" t="s">
        <v>5</v>
      </c>
      <c r="D8" s="3">
        <v>83</v>
      </c>
    </row>
    <row r="9" spans="1:4" x14ac:dyDescent="0.2">
      <c r="A9" s="2" t="s">
        <v>63</v>
      </c>
      <c r="B9" s="3" t="s">
        <v>10</v>
      </c>
      <c r="C9" s="3" t="s">
        <v>6</v>
      </c>
      <c r="D9" s="3">
        <v>40</v>
      </c>
    </row>
    <row r="10" spans="1:4" x14ac:dyDescent="0.2">
      <c r="A10" s="2" t="s">
        <v>63</v>
      </c>
      <c r="B10" s="3" t="s">
        <v>10</v>
      </c>
      <c r="C10" s="3" t="s">
        <v>7</v>
      </c>
      <c r="D10" s="3">
        <v>77</v>
      </c>
    </row>
    <row r="11" spans="1:4" x14ac:dyDescent="0.2">
      <c r="A11" s="2" t="s">
        <v>63</v>
      </c>
      <c r="B11" s="3" t="s">
        <v>11</v>
      </c>
      <c r="C11" s="3" t="s">
        <v>8</v>
      </c>
      <c r="D11" s="3">
        <v>50</v>
      </c>
    </row>
    <row r="12" spans="1:4" x14ac:dyDescent="0.2">
      <c r="A12" s="2" t="s">
        <v>63</v>
      </c>
      <c r="B12" s="3" t="s">
        <v>11</v>
      </c>
      <c r="C12" s="3" t="s">
        <v>2</v>
      </c>
      <c r="D12" s="3">
        <v>31</v>
      </c>
    </row>
    <row r="13" spans="1:4" x14ac:dyDescent="0.2">
      <c r="A13" s="2" t="s">
        <v>63</v>
      </c>
      <c r="B13" s="3" t="s">
        <v>11</v>
      </c>
      <c r="C13" s="3" t="s">
        <v>3</v>
      </c>
      <c r="D13" s="3">
        <v>88</v>
      </c>
    </row>
    <row r="14" spans="1:4" x14ac:dyDescent="0.2">
      <c r="A14" s="2" t="s">
        <v>63</v>
      </c>
      <c r="B14" s="3" t="s">
        <v>11</v>
      </c>
      <c r="C14" s="3" t="s">
        <v>4</v>
      </c>
      <c r="D14" s="3">
        <v>100</v>
      </c>
    </row>
    <row r="15" spans="1:4" x14ac:dyDescent="0.2">
      <c r="A15" s="2" t="s">
        <v>63</v>
      </c>
      <c r="B15" s="3" t="s">
        <v>11</v>
      </c>
      <c r="C15" s="3" t="s">
        <v>5</v>
      </c>
      <c r="D15" s="3">
        <v>85</v>
      </c>
    </row>
    <row r="16" spans="1:4" x14ac:dyDescent="0.2">
      <c r="A16" s="2" t="s">
        <v>63</v>
      </c>
      <c r="B16" s="3" t="s">
        <v>11</v>
      </c>
      <c r="C16" s="3" t="s">
        <v>6</v>
      </c>
      <c r="D16" s="3">
        <v>62</v>
      </c>
    </row>
    <row r="17" spans="1:4" x14ac:dyDescent="0.2">
      <c r="A17" s="2" t="s">
        <v>63</v>
      </c>
      <c r="B17" s="3" t="s">
        <v>11</v>
      </c>
      <c r="C17" s="3" t="s">
        <v>7</v>
      </c>
      <c r="D17" s="3">
        <v>138</v>
      </c>
    </row>
    <row r="18" spans="1:4" x14ac:dyDescent="0.2">
      <c r="A18" s="2" t="s">
        <v>12</v>
      </c>
      <c r="B18" s="3" t="s">
        <v>10</v>
      </c>
      <c r="C18" s="3" t="s">
        <v>8</v>
      </c>
      <c r="D18" s="3">
        <v>70</v>
      </c>
    </row>
    <row r="19" spans="1:4" x14ac:dyDescent="0.2">
      <c r="A19" s="2" t="s">
        <v>12</v>
      </c>
      <c r="B19" s="3" t="s">
        <v>10</v>
      </c>
      <c r="C19" s="3" t="s">
        <v>2</v>
      </c>
      <c r="D19" s="3">
        <v>5</v>
      </c>
    </row>
    <row r="20" spans="1:4" x14ac:dyDescent="0.2">
      <c r="A20" s="2" t="s">
        <v>12</v>
      </c>
      <c r="B20" s="3" t="s">
        <v>10</v>
      </c>
      <c r="C20" s="3" t="s">
        <v>3</v>
      </c>
      <c r="D20" s="3">
        <v>83</v>
      </c>
    </row>
    <row r="21" spans="1:4" x14ac:dyDescent="0.2">
      <c r="A21" s="2" t="s">
        <v>12</v>
      </c>
      <c r="B21" s="3" t="s">
        <v>10</v>
      </c>
      <c r="C21" s="3" t="s">
        <v>4</v>
      </c>
      <c r="D21" s="3">
        <v>52</v>
      </c>
    </row>
    <row r="22" spans="1:4" x14ac:dyDescent="0.2">
      <c r="A22" s="2" t="s">
        <v>12</v>
      </c>
      <c r="B22" s="3" t="s">
        <v>10</v>
      </c>
      <c r="C22" s="3" t="s">
        <v>5</v>
      </c>
      <c r="D22" s="3">
        <v>44</v>
      </c>
    </row>
    <row r="23" spans="1:4" x14ac:dyDescent="0.2">
      <c r="A23" s="2" t="s">
        <v>12</v>
      </c>
      <c r="B23" s="3" t="s">
        <v>10</v>
      </c>
      <c r="C23" s="3" t="s">
        <v>6</v>
      </c>
      <c r="D23" s="3">
        <v>109</v>
      </c>
    </row>
    <row r="24" spans="1:4" x14ac:dyDescent="0.2">
      <c r="A24" s="2" t="s">
        <v>12</v>
      </c>
      <c r="B24" s="3" t="s">
        <v>10</v>
      </c>
      <c r="C24" s="3" t="s">
        <v>7</v>
      </c>
      <c r="D24" s="3">
        <v>129</v>
      </c>
    </row>
    <row r="25" spans="1:4" x14ac:dyDescent="0.2">
      <c r="A25" s="2" t="s">
        <v>12</v>
      </c>
      <c r="B25" s="3" t="s">
        <v>11</v>
      </c>
      <c r="C25" s="3" t="s">
        <v>8</v>
      </c>
      <c r="D25" s="3">
        <v>73</v>
      </c>
    </row>
    <row r="26" spans="1:4" x14ac:dyDescent="0.2">
      <c r="A26" s="2" t="s">
        <v>12</v>
      </c>
      <c r="B26" s="3" t="s">
        <v>11</v>
      </c>
      <c r="C26" s="3" t="s">
        <v>2</v>
      </c>
      <c r="D26" s="3">
        <v>39</v>
      </c>
    </row>
    <row r="27" spans="1:4" x14ac:dyDescent="0.2">
      <c r="A27" s="2" t="s">
        <v>12</v>
      </c>
      <c r="B27" s="3" t="s">
        <v>11</v>
      </c>
      <c r="C27" s="3" t="s">
        <v>3</v>
      </c>
      <c r="D27" s="3">
        <v>88</v>
      </c>
    </row>
    <row r="28" spans="1:4" x14ac:dyDescent="0.2">
      <c r="A28" s="2" t="s">
        <v>12</v>
      </c>
      <c r="B28" s="3" t="s">
        <v>11</v>
      </c>
      <c r="C28" s="3" t="s">
        <v>4</v>
      </c>
      <c r="D28" s="3">
        <v>127</v>
      </c>
    </row>
    <row r="29" spans="1:4" x14ac:dyDescent="0.2">
      <c r="A29" s="2" t="s">
        <v>12</v>
      </c>
      <c r="B29" s="3" t="s">
        <v>11</v>
      </c>
      <c r="C29" s="3" t="s">
        <v>5</v>
      </c>
      <c r="D29" s="3">
        <v>32</v>
      </c>
    </row>
    <row r="30" spans="1:4" x14ac:dyDescent="0.2">
      <c r="A30" s="2" t="s">
        <v>12</v>
      </c>
      <c r="B30" s="3" t="s">
        <v>11</v>
      </c>
      <c r="C30" s="3" t="s">
        <v>6</v>
      </c>
      <c r="D30" s="3">
        <v>172</v>
      </c>
    </row>
    <row r="31" spans="1:4" x14ac:dyDescent="0.2">
      <c r="A31" s="2" t="s">
        <v>12</v>
      </c>
      <c r="B31" s="3" t="s">
        <v>11</v>
      </c>
      <c r="C31" s="3" t="s">
        <v>7</v>
      </c>
      <c r="D31" s="3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FEDE-07AE-E54A-9958-CC272EF10109}">
  <sheetPr codeName="Sheet7"/>
  <dimension ref="A1:L26"/>
  <sheetViews>
    <sheetView topLeftCell="B1" workbookViewId="0">
      <selection activeCell="G18" sqref="G18"/>
    </sheetView>
  </sheetViews>
  <sheetFormatPr baseColWidth="10" defaultRowHeight="16" x14ac:dyDescent="0.2"/>
  <sheetData>
    <row r="1" spans="1:12" x14ac:dyDescent="0.2">
      <c r="A1" s="10" t="s">
        <v>80</v>
      </c>
      <c r="E1" s="10" t="s">
        <v>81</v>
      </c>
      <c r="I1" s="10" t="s">
        <v>82</v>
      </c>
    </row>
    <row r="2" spans="1:12" x14ac:dyDescent="0.2">
      <c r="E2" s="2" t="s">
        <v>9</v>
      </c>
      <c r="F2" s="2" t="s">
        <v>61</v>
      </c>
      <c r="G2" s="2" t="s">
        <v>1</v>
      </c>
      <c r="I2" s="2" t="s">
        <v>17</v>
      </c>
      <c r="J2" s="2" t="s">
        <v>60</v>
      </c>
      <c r="K2" s="2" t="s">
        <v>1</v>
      </c>
    </row>
    <row r="3" spans="1:12" x14ac:dyDescent="0.2">
      <c r="A3" s="2" t="s">
        <v>9</v>
      </c>
      <c r="B3" s="2" t="s">
        <v>60</v>
      </c>
      <c r="C3" s="2" t="s">
        <v>1</v>
      </c>
      <c r="D3" s="2"/>
      <c r="E3" s="2" t="s">
        <v>10</v>
      </c>
      <c r="F3" s="3">
        <v>0</v>
      </c>
      <c r="G3" s="3">
        <v>14</v>
      </c>
      <c r="H3">
        <f>F3*G3</f>
        <v>0</v>
      </c>
      <c r="I3" s="2" t="s">
        <v>10</v>
      </c>
      <c r="J3" s="3">
        <v>2</v>
      </c>
      <c r="K3" s="3">
        <v>2</v>
      </c>
      <c r="L3">
        <f>J3*K3</f>
        <v>4</v>
      </c>
    </row>
    <row r="4" spans="1:12" x14ac:dyDescent="0.2">
      <c r="A4" s="2" t="s">
        <v>10</v>
      </c>
      <c r="B4" s="3">
        <v>2</v>
      </c>
      <c r="C4" s="3">
        <v>2</v>
      </c>
      <c r="D4">
        <f>B4*C4</f>
        <v>4</v>
      </c>
      <c r="E4" s="2" t="s">
        <v>10</v>
      </c>
      <c r="F4" s="3">
        <v>1</v>
      </c>
      <c r="G4" s="3">
        <v>10</v>
      </c>
      <c r="H4">
        <f t="shared" ref="H4:H22" si="0">F4*G4</f>
        <v>10</v>
      </c>
      <c r="I4" s="2" t="s">
        <v>10</v>
      </c>
      <c r="J4" s="3">
        <v>3</v>
      </c>
      <c r="K4" s="3">
        <v>1</v>
      </c>
      <c r="L4">
        <f t="shared" ref="L4:L19" si="1">J4*K4</f>
        <v>3</v>
      </c>
    </row>
    <row r="5" spans="1:12" x14ac:dyDescent="0.2">
      <c r="A5" s="2" t="s">
        <v>10</v>
      </c>
      <c r="B5" s="3">
        <v>3</v>
      </c>
      <c r="C5" s="3">
        <v>4</v>
      </c>
      <c r="D5">
        <f t="shared" ref="D5:D21" si="2">B5*C5</f>
        <v>12</v>
      </c>
      <c r="E5" s="2" t="s">
        <v>10</v>
      </c>
      <c r="F5" s="3">
        <v>2</v>
      </c>
      <c r="G5" s="3">
        <v>5</v>
      </c>
      <c r="H5">
        <f t="shared" si="0"/>
        <v>10</v>
      </c>
      <c r="I5" s="2" t="s">
        <v>10</v>
      </c>
      <c r="J5" s="3">
        <v>4</v>
      </c>
      <c r="K5" s="3">
        <v>6</v>
      </c>
      <c r="L5">
        <f t="shared" si="1"/>
        <v>24</v>
      </c>
    </row>
    <row r="6" spans="1:12" x14ac:dyDescent="0.2">
      <c r="A6" s="2" t="s">
        <v>10</v>
      </c>
      <c r="B6" s="3">
        <v>4</v>
      </c>
      <c r="C6" s="3">
        <v>6</v>
      </c>
      <c r="D6">
        <f t="shared" si="2"/>
        <v>24</v>
      </c>
      <c r="E6" s="2" t="s">
        <v>10</v>
      </c>
      <c r="F6" s="3">
        <v>3</v>
      </c>
      <c r="G6" s="3">
        <v>3</v>
      </c>
      <c r="H6">
        <f t="shared" si="0"/>
        <v>9</v>
      </c>
      <c r="I6" s="2" t="s">
        <v>10</v>
      </c>
      <c r="J6" s="3">
        <v>5</v>
      </c>
      <c r="K6" s="3">
        <v>6</v>
      </c>
      <c r="L6">
        <f t="shared" si="1"/>
        <v>30</v>
      </c>
    </row>
    <row r="7" spans="1:12" x14ac:dyDescent="0.2">
      <c r="A7" s="2" t="s">
        <v>10</v>
      </c>
      <c r="B7" s="3">
        <v>5</v>
      </c>
      <c r="C7" s="3">
        <v>3</v>
      </c>
      <c r="D7">
        <f t="shared" si="2"/>
        <v>15</v>
      </c>
      <c r="E7" s="2" t="s">
        <v>10</v>
      </c>
      <c r="F7" s="3">
        <v>4</v>
      </c>
      <c r="G7" s="3">
        <v>11</v>
      </c>
      <c r="H7">
        <f t="shared" si="0"/>
        <v>44</v>
      </c>
      <c r="I7" s="2" t="s">
        <v>10</v>
      </c>
      <c r="J7" s="3">
        <v>6</v>
      </c>
      <c r="K7" s="3">
        <v>10</v>
      </c>
      <c r="L7">
        <f t="shared" si="1"/>
        <v>60</v>
      </c>
    </row>
    <row r="8" spans="1:12" x14ac:dyDescent="0.2">
      <c r="A8" s="2" t="s">
        <v>10</v>
      </c>
      <c r="B8" s="3">
        <v>6</v>
      </c>
      <c r="C8" s="3">
        <v>11</v>
      </c>
      <c r="D8">
        <f t="shared" si="2"/>
        <v>66</v>
      </c>
      <c r="E8" s="2" t="s">
        <v>10</v>
      </c>
      <c r="F8" s="3">
        <v>5</v>
      </c>
      <c r="G8" s="3">
        <v>3</v>
      </c>
      <c r="H8">
        <f t="shared" si="0"/>
        <v>15</v>
      </c>
      <c r="I8" s="2" t="s">
        <v>10</v>
      </c>
      <c r="J8" s="3">
        <v>7</v>
      </c>
      <c r="K8" s="3">
        <v>5</v>
      </c>
      <c r="L8">
        <f t="shared" si="1"/>
        <v>35</v>
      </c>
    </row>
    <row r="9" spans="1:12" x14ac:dyDescent="0.2">
      <c r="A9" s="2" t="s">
        <v>10</v>
      </c>
      <c r="B9" s="3">
        <v>7</v>
      </c>
      <c r="C9" s="3">
        <v>7</v>
      </c>
      <c r="D9">
        <f t="shared" si="2"/>
        <v>49</v>
      </c>
      <c r="E9" s="2" t="s">
        <v>10</v>
      </c>
      <c r="F9" s="3">
        <v>6</v>
      </c>
      <c r="G9" s="3">
        <v>4</v>
      </c>
      <c r="H9">
        <f t="shared" si="0"/>
        <v>24</v>
      </c>
      <c r="I9" s="2" t="s">
        <v>10</v>
      </c>
      <c r="J9" s="3">
        <v>8</v>
      </c>
      <c r="K9" s="3">
        <v>1</v>
      </c>
      <c r="L9">
        <f t="shared" si="1"/>
        <v>8</v>
      </c>
    </row>
    <row r="10" spans="1:12" x14ac:dyDescent="0.2">
      <c r="A10" s="2" t="s">
        <v>10</v>
      </c>
      <c r="B10" s="3">
        <v>8</v>
      </c>
      <c r="C10" s="3">
        <v>8</v>
      </c>
      <c r="D10">
        <f t="shared" si="2"/>
        <v>64</v>
      </c>
      <c r="E10" s="2" t="s">
        <v>10</v>
      </c>
      <c r="F10" s="3">
        <v>7</v>
      </c>
      <c r="G10" s="3">
        <v>1</v>
      </c>
      <c r="H10">
        <f t="shared" si="0"/>
        <v>7</v>
      </c>
      <c r="I10" s="2" t="s">
        <v>10</v>
      </c>
      <c r="J10" s="3">
        <v>9</v>
      </c>
      <c r="K10" s="3">
        <v>4</v>
      </c>
      <c r="L10">
        <f t="shared" si="1"/>
        <v>36</v>
      </c>
    </row>
    <row r="11" spans="1:12" x14ac:dyDescent="0.2">
      <c r="A11" s="2" t="s">
        <v>10</v>
      </c>
      <c r="B11" s="3">
        <v>9</v>
      </c>
      <c r="C11" s="3">
        <v>5</v>
      </c>
      <c r="D11">
        <f t="shared" si="2"/>
        <v>45</v>
      </c>
      <c r="E11" s="2" t="s">
        <v>10</v>
      </c>
      <c r="F11" s="3">
        <v>8</v>
      </c>
      <c r="G11" s="3">
        <v>2</v>
      </c>
      <c r="H11">
        <f t="shared" si="0"/>
        <v>16</v>
      </c>
      <c r="I11" s="2" t="s">
        <v>11</v>
      </c>
      <c r="J11" s="3">
        <v>1</v>
      </c>
      <c r="K11" s="3">
        <v>1</v>
      </c>
      <c r="L11">
        <f t="shared" si="1"/>
        <v>1</v>
      </c>
    </row>
    <row r="12" spans="1:12" x14ac:dyDescent="0.2">
      <c r="A12" s="2" t="s">
        <v>11</v>
      </c>
      <c r="B12" s="3">
        <v>1</v>
      </c>
      <c r="C12" s="3">
        <v>5</v>
      </c>
      <c r="D12">
        <f t="shared" si="2"/>
        <v>5</v>
      </c>
      <c r="E12" s="2" t="s">
        <v>10</v>
      </c>
      <c r="F12" s="3">
        <v>9</v>
      </c>
      <c r="G12" s="3">
        <v>5</v>
      </c>
      <c r="H12">
        <f t="shared" si="0"/>
        <v>45</v>
      </c>
      <c r="I12" s="2" t="s">
        <v>11</v>
      </c>
      <c r="J12" s="3">
        <v>2</v>
      </c>
      <c r="K12" s="3">
        <v>7</v>
      </c>
      <c r="L12">
        <f t="shared" si="1"/>
        <v>14</v>
      </c>
    </row>
    <row r="13" spans="1:12" x14ac:dyDescent="0.2">
      <c r="A13" s="2" t="s">
        <v>11</v>
      </c>
      <c r="B13" s="3">
        <v>2</v>
      </c>
      <c r="C13" s="3">
        <v>5</v>
      </c>
      <c r="D13">
        <f t="shared" si="2"/>
        <v>10</v>
      </c>
      <c r="E13" s="2" t="s">
        <v>11</v>
      </c>
      <c r="F13" s="3">
        <v>0</v>
      </c>
      <c r="G13" s="3">
        <v>62</v>
      </c>
      <c r="H13">
        <f t="shared" si="0"/>
        <v>0</v>
      </c>
      <c r="I13" s="2" t="s">
        <v>11</v>
      </c>
      <c r="J13" s="3">
        <v>3</v>
      </c>
      <c r="K13" s="3">
        <v>10</v>
      </c>
      <c r="L13">
        <f t="shared" si="1"/>
        <v>30</v>
      </c>
    </row>
    <row r="14" spans="1:12" x14ac:dyDescent="0.2">
      <c r="A14" s="2" t="s">
        <v>11</v>
      </c>
      <c r="B14" s="3">
        <v>3</v>
      </c>
      <c r="C14" s="3">
        <v>11</v>
      </c>
      <c r="D14">
        <f t="shared" si="2"/>
        <v>33</v>
      </c>
      <c r="E14" s="2" t="s">
        <v>11</v>
      </c>
      <c r="F14" s="3">
        <v>1</v>
      </c>
      <c r="G14" s="3">
        <v>21</v>
      </c>
      <c r="H14">
        <f t="shared" si="0"/>
        <v>21</v>
      </c>
      <c r="I14" s="2" t="s">
        <v>11</v>
      </c>
      <c r="J14" s="3">
        <v>4</v>
      </c>
      <c r="K14" s="3">
        <v>11</v>
      </c>
      <c r="L14">
        <f t="shared" si="1"/>
        <v>44</v>
      </c>
    </row>
    <row r="15" spans="1:12" x14ac:dyDescent="0.2">
      <c r="A15" s="2" t="s">
        <v>11</v>
      </c>
      <c r="B15" s="3">
        <v>4</v>
      </c>
      <c r="C15" s="3">
        <v>16</v>
      </c>
      <c r="D15">
        <f t="shared" si="2"/>
        <v>64</v>
      </c>
      <c r="E15" s="2" t="s">
        <v>11</v>
      </c>
      <c r="F15" s="3">
        <v>2</v>
      </c>
      <c r="G15" s="3">
        <v>17</v>
      </c>
      <c r="H15">
        <f t="shared" si="0"/>
        <v>34</v>
      </c>
      <c r="I15" s="2" t="s">
        <v>11</v>
      </c>
      <c r="J15" s="3">
        <v>5</v>
      </c>
      <c r="K15" s="3">
        <v>22</v>
      </c>
      <c r="L15">
        <f t="shared" si="1"/>
        <v>110</v>
      </c>
    </row>
    <row r="16" spans="1:12" x14ac:dyDescent="0.2">
      <c r="A16" s="2" t="s">
        <v>11</v>
      </c>
      <c r="B16" s="3">
        <v>5</v>
      </c>
      <c r="C16" s="3">
        <v>21</v>
      </c>
      <c r="D16">
        <f t="shared" si="2"/>
        <v>105</v>
      </c>
      <c r="E16" s="2" t="s">
        <v>11</v>
      </c>
      <c r="F16" s="3">
        <v>3</v>
      </c>
      <c r="G16" s="3">
        <v>13</v>
      </c>
      <c r="H16">
        <f t="shared" si="0"/>
        <v>39</v>
      </c>
      <c r="I16" s="2" t="s">
        <v>11</v>
      </c>
      <c r="J16" s="3">
        <v>6</v>
      </c>
      <c r="K16" s="3">
        <v>25</v>
      </c>
      <c r="L16">
        <f t="shared" si="1"/>
        <v>150</v>
      </c>
    </row>
    <row r="17" spans="1:12" x14ac:dyDescent="0.2">
      <c r="A17" s="2" t="s">
        <v>11</v>
      </c>
      <c r="B17" s="3">
        <v>6</v>
      </c>
      <c r="C17" s="3">
        <v>20</v>
      </c>
      <c r="D17">
        <f t="shared" si="2"/>
        <v>120</v>
      </c>
      <c r="E17" s="2" t="s">
        <v>11</v>
      </c>
      <c r="F17" s="3">
        <v>4</v>
      </c>
      <c r="G17" s="3">
        <v>15</v>
      </c>
      <c r="H17">
        <f t="shared" si="0"/>
        <v>60</v>
      </c>
      <c r="I17" s="2" t="s">
        <v>11</v>
      </c>
      <c r="J17" s="3">
        <v>7</v>
      </c>
      <c r="K17" s="3">
        <v>14</v>
      </c>
      <c r="L17">
        <f t="shared" si="1"/>
        <v>98</v>
      </c>
    </row>
    <row r="18" spans="1:12" x14ac:dyDescent="0.2">
      <c r="A18" s="2" t="s">
        <v>11</v>
      </c>
      <c r="B18" s="3">
        <v>7</v>
      </c>
      <c r="C18" s="3">
        <v>11</v>
      </c>
      <c r="D18">
        <f t="shared" si="2"/>
        <v>77</v>
      </c>
      <c r="E18" s="2" t="s">
        <v>11</v>
      </c>
      <c r="F18" s="3">
        <v>5</v>
      </c>
      <c r="G18" s="3">
        <v>10</v>
      </c>
      <c r="H18">
        <f t="shared" si="0"/>
        <v>50</v>
      </c>
      <c r="I18" s="2" t="s">
        <v>11</v>
      </c>
      <c r="J18" s="3">
        <v>8</v>
      </c>
      <c r="K18" s="3">
        <v>13</v>
      </c>
      <c r="L18">
        <f t="shared" si="1"/>
        <v>104</v>
      </c>
    </row>
    <row r="19" spans="1:12" x14ac:dyDescent="0.2">
      <c r="A19" s="2" t="s">
        <v>11</v>
      </c>
      <c r="B19" s="3">
        <v>8</v>
      </c>
      <c r="C19" s="3">
        <v>11</v>
      </c>
      <c r="D19">
        <f t="shared" si="2"/>
        <v>88</v>
      </c>
      <c r="E19" s="2" t="s">
        <v>11</v>
      </c>
      <c r="F19" s="3">
        <v>6</v>
      </c>
      <c r="G19" s="3">
        <v>6</v>
      </c>
      <c r="H19">
        <f t="shared" si="0"/>
        <v>36</v>
      </c>
      <c r="I19" s="2" t="s">
        <v>11</v>
      </c>
      <c r="J19" s="3">
        <v>9</v>
      </c>
      <c r="K19" s="3">
        <v>8</v>
      </c>
      <c r="L19">
        <f t="shared" si="1"/>
        <v>72</v>
      </c>
    </row>
    <row r="20" spans="1:12" x14ac:dyDescent="0.2">
      <c r="A20" s="2" t="s">
        <v>11</v>
      </c>
      <c r="B20" s="3">
        <v>9</v>
      </c>
      <c r="C20" s="3">
        <v>11</v>
      </c>
      <c r="D20">
        <f t="shared" si="2"/>
        <v>99</v>
      </c>
      <c r="E20" s="2" t="s">
        <v>11</v>
      </c>
      <c r="F20" s="3">
        <v>7</v>
      </c>
      <c r="G20" s="3">
        <v>8</v>
      </c>
      <c r="H20">
        <f t="shared" si="0"/>
        <v>56</v>
      </c>
    </row>
    <row r="21" spans="1:12" x14ac:dyDescent="0.2">
      <c r="A21" s="2"/>
      <c r="B21" s="3"/>
      <c r="C21" s="3"/>
      <c r="D21">
        <f t="shared" si="2"/>
        <v>0</v>
      </c>
      <c r="E21" s="2" t="s">
        <v>11</v>
      </c>
      <c r="F21" s="3">
        <v>8</v>
      </c>
      <c r="G21" s="3">
        <v>3</v>
      </c>
      <c r="H21">
        <f>F21*G21</f>
        <v>24</v>
      </c>
    </row>
    <row r="22" spans="1:12" x14ac:dyDescent="0.2">
      <c r="E22" s="2" t="s">
        <v>11</v>
      </c>
      <c r="F22" s="3">
        <v>9</v>
      </c>
      <c r="G22" s="3">
        <v>5</v>
      </c>
      <c r="H22">
        <f t="shared" si="0"/>
        <v>45</v>
      </c>
    </row>
    <row r="24" spans="1:12" x14ac:dyDescent="0.2">
      <c r="C24">
        <f>SUM(C4:C11)</f>
        <v>46</v>
      </c>
      <c r="D24">
        <f>SUM(D4:D11)/SUM(C4:C11)</f>
        <v>6.0652173913043477</v>
      </c>
      <c r="G24">
        <f>SUM(G3:G12)</f>
        <v>58</v>
      </c>
      <c r="H24">
        <f>SUM(H3:H12)/SUM(G3:G12)</f>
        <v>3.103448275862069</v>
      </c>
      <c r="K24">
        <f>SUM(K3:K10)</f>
        <v>35</v>
      </c>
      <c r="L24">
        <f>SUM(L3:L10)/SUM(K3:K10)</f>
        <v>5.7142857142857144</v>
      </c>
    </row>
    <row r="25" spans="1:12" x14ac:dyDescent="0.2">
      <c r="C25">
        <f>SUM(C12:C20)</f>
        <v>111</v>
      </c>
      <c r="D25">
        <f>SUM(D12:D20)/SUM(C12:C20)</f>
        <v>5.4144144144144146</v>
      </c>
      <c r="G25">
        <f>SUM(G13:G22)</f>
        <v>160</v>
      </c>
      <c r="H25">
        <f>SUM(H13:H22)/SUM(G13:G22)</f>
        <v>2.28125</v>
      </c>
      <c r="K25">
        <f>SUM(K11:K20)</f>
        <v>111</v>
      </c>
      <c r="L25">
        <f>SUM(L11:L19)/SUM(K11:K19)</f>
        <v>5.6126126126126126</v>
      </c>
    </row>
    <row r="26" spans="1:12" x14ac:dyDescent="0.2">
      <c r="C26">
        <f>SUM(C24:C25)</f>
        <v>157</v>
      </c>
      <c r="D26">
        <f>SUM(D4:D20)/SUM(C4:C20)</f>
        <v>5.6050955414012735</v>
      </c>
      <c r="G26">
        <f>SUM(G24:G25)</f>
        <v>218</v>
      </c>
      <c r="H26">
        <f>SUM(H3:H22)/SUM(G3:G22)</f>
        <v>2.5</v>
      </c>
      <c r="K26">
        <f>SUM(K24:K25)</f>
        <v>146</v>
      </c>
      <c r="L26">
        <f>SUM(L3:L22)/SUM(K3:K22)</f>
        <v>5.6369863013698627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0270-8E90-6F44-90A4-350A0BD69A9B}">
  <sheetPr codeName="Sheet8"/>
  <dimension ref="A1:R724"/>
  <sheetViews>
    <sheetView workbookViewId="0">
      <selection activeCell="E18" sqref="E18"/>
    </sheetView>
  </sheetViews>
  <sheetFormatPr baseColWidth="10" defaultRowHeight="16" x14ac:dyDescent="0.2"/>
  <sheetData>
    <row r="1" spans="1:18" x14ac:dyDescent="0.2">
      <c r="A1" s="10" t="s">
        <v>85</v>
      </c>
      <c r="B1" s="2"/>
      <c r="C1" s="2"/>
      <c r="D1" s="2"/>
      <c r="E1" s="2"/>
      <c r="F1" s="1" t="s">
        <v>89</v>
      </c>
      <c r="G1" s="2"/>
      <c r="H1" s="2"/>
      <c r="L1" t="s">
        <v>90</v>
      </c>
    </row>
    <row r="2" spans="1:18" x14ac:dyDescent="0.2">
      <c r="A2" s="1"/>
      <c r="B2" s="2" t="s">
        <v>19</v>
      </c>
      <c r="C2" s="2" t="s">
        <v>83</v>
      </c>
      <c r="D2" s="2" t="s">
        <v>20</v>
      </c>
      <c r="E2" s="3"/>
      <c r="F2" s="1"/>
      <c r="G2" s="2" t="s">
        <v>1</v>
      </c>
      <c r="H2" s="2" t="s">
        <v>86</v>
      </c>
      <c r="I2" s="2" t="s">
        <v>87</v>
      </c>
      <c r="J2" s="2" t="s">
        <v>88</v>
      </c>
      <c r="K2" s="2" t="s">
        <v>19</v>
      </c>
    </row>
    <row r="3" spans="1:18" x14ac:dyDescent="0.2">
      <c r="A3" s="2">
        <v>1</v>
      </c>
      <c r="B3" s="3" t="s">
        <v>21</v>
      </c>
      <c r="C3" s="3">
        <v>0</v>
      </c>
      <c r="D3" s="3">
        <v>80</v>
      </c>
      <c r="E3" s="3"/>
      <c r="F3" s="2">
        <v>1</v>
      </c>
      <c r="G3" s="3">
        <v>1</v>
      </c>
      <c r="H3" s="3">
        <v>-4</v>
      </c>
      <c r="I3" s="3">
        <v>-4.5</v>
      </c>
      <c r="J3" s="3">
        <v>-3.5</v>
      </c>
      <c r="K3" t="s">
        <v>20</v>
      </c>
      <c r="L3" s="2" t="s">
        <v>23</v>
      </c>
      <c r="M3" s="2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</row>
    <row r="4" spans="1:18" x14ac:dyDescent="0.2">
      <c r="A4" s="2">
        <v>2</v>
      </c>
      <c r="B4" s="3" t="s">
        <v>21</v>
      </c>
      <c r="C4" s="3">
        <v>1</v>
      </c>
      <c r="D4" s="3">
        <v>177</v>
      </c>
      <c r="E4" s="3"/>
      <c r="F4" s="2">
        <v>2</v>
      </c>
      <c r="G4" s="3">
        <v>6</v>
      </c>
      <c r="H4" s="3">
        <v>-3</v>
      </c>
      <c r="I4" s="3">
        <v>-3.5</v>
      </c>
      <c r="J4" s="3">
        <v>-2.5</v>
      </c>
      <c r="K4" t="s">
        <v>20</v>
      </c>
      <c r="L4" s="2" t="s">
        <v>30</v>
      </c>
      <c r="M4" s="3">
        <v>0.68992487958433402</v>
      </c>
      <c r="N4" s="3">
        <v>4.0745163260175001E-2</v>
      </c>
      <c r="O4" s="3">
        <v>10</v>
      </c>
      <c r="P4" s="3">
        <v>1.2884751953756501E-2</v>
      </c>
      <c r="Q4" s="3" t="s">
        <v>7</v>
      </c>
      <c r="R4" s="3" t="s">
        <v>31</v>
      </c>
    </row>
    <row r="5" spans="1:18" x14ac:dyDescent="0.2">
      <c r="A5" s="2">
        <v>3</v>
      </c>
      <c r="B5" s="3" t="s">
        <v>21</v>
      </c>
      <c r="C5" s="3">
        <v>2</v>
      </c>
      <c r="D5" s="3">
        <v>177</v>
      </c>
      <c r="E5" s="3"/>
      <c r="F5" s="2">
        <v>3</v>
      </c>
      <c r="G5" s="3">
        <v>32</v>
      </c>
      <c r="H5" s="3">
        <v>-2</v>
      </c>
      <c r="I5" s="3">
        <v>-2.5</v>
      </c>
      <c r="J5" s="3">
        <v>-1.5</v>
      </c>
      <c r="K5" t="s">
        <v>20</v>
      </c>
      <c r="L5" s="2" t="s">
        <v>32</v>
      </c>
      <c r="M5" s="3">
        <v>0.61110780664437603</v>
      </c>
      <c r="N5" s="3">
        <v>5.9127966754820099E-2</v>
      </c>
      <c r="O5" s="3">
        <v>10</v>
      </c>
      <c r="P5" s="3">
        <v>1.8697904835994601E-2</v>
      </c>
      <c r="Q5" s="3" t="s">
        <v>7</v>
      </c>
      <c r="R5" s="3" t="s">
        <v>31</v>
      </c>
    </row>
    <row r="6" spans="1:18" x14ac:dyDescent="0.2">
      <c r="A6" s="2">
        <v>4</v>
      </c>
      <c r="B6" s="3" t="s">
        <v>21</v>
      </c>
      <c r="C6" s="3">
        <v>3</v>
      </c>
      <c r="D6" s="3">
        <v>118</v>
      </c>
      <c r="E6" s="3"/>
      <c r="F6" s="2">
        <v>4</v>
      </c>
      <c r="G6" s="3">
        <v>146</v>
      </c>
      <c r="H6" s="3">
        <v>-1</v>
      </c>
      <c r="I6" s="3">
        <v>-1.5</v>
      </c>
      <c r="J6" s="3">
        <v>-0.5</v>
      </c>
      <c r="K6" t="s">
        <v>20</v>
      </c>
      <c r="L6" s="2" t="s">
        <v>33</v>
      </c>
      <c r="M6" s="3">
        <v>0.50127006222743398</v>
      </c>
      <c r="N6" s="3">
        <v>5.1843734151562501E-2</v>
      </c>
      <c r="O6" s="3">
        <v>10</v>
      </c>
      <c r="P6" s="3">
        <v>1.6394428232719499E-2</v>
      </c>
      <c r="Q6" s="3" t="s">
        <v>7</v>
      </c>
      <c r="R6" s="3" t="s">
        <v>31</v>
      </c>
    </row>
    <row r="7" spans="1:18" x14ac:dyDescent="0.2">
      <c r="A7" s="2">
        <v>5</v>
      </c>
      <c r="B7" s="3" t="s">
        <v>21</v>
      </c>
      <c r="C7" s="3">
        <v>4</v>
      </c>
      <c r="D7" s="3">
        <v>51</v>
      </c>
      <c r="E7" s="3"/>
      <c r="F7" s="2">
        <v>5</v>
      </c>
      <c r="G7" s="3">
        <v>339</v>
      </c>
      <c r="H7" s="3">
        <v>0</v>
      </c>
      <c r="I7" s="3">
        <v>-0.5</v>
      </c>
      <c r="J7" s="3">
        <v>0.5</v>
      </c>
      <c r="K7" t="s">
        <v>20</v>
      </c>
      <c r="L7" s="2" t="s">
        <v>9</v>
      </c>
      <c r="M7" s="3">
        <v>0.56705853421517105</v>
      </c>
      <c r="N7" s="3">
        <v>2.1507445885359199E-2</v>
      </c>
      <c r="O7" s="3">
        <v>10</v>
      </c>
      <c r="P7" s="3">
        <v>6.8012515650551896E-3</v>
      </c>
      <c r="Q7" s="3" t="s">
        <v>7</v>
      </c>
      <c r="R7" s="3" t="s">
        <v>31</v>
      </c>
    </row>
    <row r="8" spans="1:18" x14ac:dyDescent="0.2">
      <c r="A8" s="2">
        <v>6</v>
      </c>
      <c r="B8" s="3" t="s">
        <v>21</v>
      </c>
      <c r="C8" s="3">
        <v>5</v>
      </c>
      <c r="D8" s="3">
        <v>37</v>
      </c>
      <c r="E8" s="3"/>
      <c r="F8" s="2">
        <v>6</v>
      </c>
      <c r="G8" s="3">
        <v>346</v>
      </c>
      <c r="H8" s="3">
        <v>1</v>
      </c>
      <c r="I8" s="3">
        <v>0.5</v>
      </c>
      <c r="J8" s="3">
        <v>1.5</v>
      </c>
      <c r="K8" t="s">
        <v>20</v>
      </c>
      <c r="L8" s="2" t="s">
        <v>34</v>
      </c>
      <c r="M8" s="3">
        <v>0.46753008365534898</v>
      </c>
      <c r="N8" s="3">
        <v>3.5174354420100903E-2</v>
      </c>
      <c r="O8" s="3">
        <v>10</v>
      </c>
      <c r="P8" s="3">
        <v>1.1123107519353E-2</v>
      </c>
      <c r="Q8" s="3" t="s">
        <v>7</v>
      </c>
      <c r="R8" s="3" t="s">
        <v>31</v>
      </c>
    </row>
    <row r="9" spans="1:18" x14ac:dyDescent="0.2">
      <c r="A9" s="2">
        <v>7</v>
      </c>
      <c r="B9" s="3" t="s">
        <v>21</v>
      </c>
      <c r="C9" s="3">
        <v>6</v>
      </c>
      <c r="D9" s="3">
        <v>22</v>
      </c>
      <c r="E9" s="3"/>
      <c r="F9" s="2">
        <v>7</v>
      </c>
      <c r="G9" s="3">
        <v>127</v>
      </c>
      <c r="H9" s="3">
        <v>2</v>
      </c>
      <c r="I9" s="3">
        <v>1.5</v>
      </c>
      <c r="J9" s="3">
        <v>2.5</v>
      </c>
      <c r="K9" t="s">
        <v>20</v>
      </c>
      <c r="L9" s="2" t="s">
        <v>35</v>
      </c>
      <c r="M9" s="3">
        <v>0.59257149658470698</v>
      </c>
      <c r="N9" s="3">
        <v>5.0635190313211897E-2</v>
      </c>
      <c r="O9" s="3">
        <v>10</v>
      </c>
      <c r="P9" s="3">
        <v>1.6012253114584402E-2</v>
      </c>
      <c r="Q9" s="3" t="s">
        <v>7</v>
      </c>
      <c r="R9" s="3" t="s">
        <v>31</v>
      </c>
    </row>
    <row r="10" spans="1:18" x14ac:dyDescent="0.2">
      <c r="A10" s="2">
        <v>8</v>
      </c>
      <c r="B10" s="12" t="s">
        <v>21</v>
      </c>
      <c r="C10" s="12" t="s">
        <v>84</v>
      </c>
      <c r="D10" s="12">
        <v>23</v>
      </c>
      <c r="F10" s="2">
        <v>8</v>
      </c>
      <c r="G10" s="3">
        <v>35</v>
      </c>
      <c r="H10" s="3">
        <v>3</v>
      </c>
      <c r="I10" s="3">
        <v>2.5</v>
      </c>
      <c r="J10" s="3">
        <v>3.5</v>
      </c>
      <c r="K10" t="s">
        <v>20</v>
      </c>
      <c r="L10" s="2" t="s">
        <v>13</v>
      </c>
      <c r="M10" s="3">
        <v>0.55161999852036903</v>
      </c>
      <c r="N10" s="3">
        <v>6.6861369514771896E-2</v>
      </c>
      <c r="O10" s="3">
        <v>10</v>
      </c>
      <c r="P10" s="3">
        <v>2.1143421514482601E-2</v>
      </c>
      <c r="Q10" s="3" t="s">
        <v>7</v>
      </c>
      <c r="R10" s="3" t="s">
        <v>31</v>
      </c>
    </row>
    <row r="11" spans="1:18" x14ac:dyDescent="0.2">
      <c r="A11" s="2">
        <v>9</v>
      </c>
      <c r="B11" s="3" t="s">
        <v>22</v>
      </c>
      <c r="C11" s="3">
        <v>0</v>
      </c>
      <c r="D11" s="3">
        <v>538</v>
      </c>
      <c r="F11" s="2">
        <v>9</v>
      </c>
      <c r="G11" s="3">
        <v>9</v>
      </c>
      <c r="H11" s="3">
        <v>4</v>
      </c>
      <c r="I11" s="3">
        <v>3.5</v>
      </c>
      <c r="J11" s="3">
        <v>4.5</v>
      </c>
      <c r="K11" t="s">
        <v>20</v>
      </c>
      <c r="L11" s="2" t="s">
        <v>36</v>
      </c>
      <c r="M11" s="3">
        <v>0.69832181890776301</v>
      </c>
      <c r="N11" s="3">
        <v>3.7508431333355102E-2</v>
      </c>
      <c r="O11" s="3">
        <v>10</v>
      </c>
      <c r="P11" s="3">
        <v>1.18612074473428E-2</v>
      </c>
      <c r="Q11" s="3" t="s">
        <v>7</v>
      </c>
      <c r="R11" s="3" t="s">
        <v>31</v>
      </c>
    </row>
    <row r="12" spans="1:18" x14ac:dyDescent="0.2">
      <c r="A12" s="2">
        <v>10</v>
      </c>
      <c r="B12" s="3" t="s">
        <v>22</v>
      </c>
      <c r="C12" s="3">
        <v>1</v>
      </c>
      <c r="D12" s="3">
        <v>562</v>
      </c>
      <c r="F12" s="2">
        <v>10</v>
      </c>
      <c r="G12" s="3">
        <v>0</v>
      </c>
      <c r="H12" s="3">
        <v>5</v>
      </c>
      <c r="I12" s="3">
        <v>4.5</v>
      </c>
      <c r="J12" s="3">
        <v>5.5</v>
      </c>
      <c r="K12" t="s">
        <v>20</v>
      </c>
      <c r="L12" s="2"/>
      <c r="M12" s="3"/>
      <c r="N12" s="3"/>
      <c r="O12" s="3"/>
      <c r="P12" s="3"/>
      <c r="Q12" s="3"/>
      <c r="R12" s="3"/>
    </row>
    <row r="13" spans="1:18" x14ac:dyDescent="0.2">
      <c r="A13" s="2">
        <v>11</v>
      </c>
      <c r="B13" s="3" t="s">
        <v>22</v>
      </c>
      <c r="C13" s="3">
        <v>2</v>
      </c>
      <c r="D13" s="3">
        <v>278</v>
      </c>
      <c r="F13" s="2">
        <v>11</v>
      </c>
      <c r="G13" s="3">
        <v>0</v>
      </c>
      <c r="H13" s="3">
        <v>-4</v>
      </c>
      <c r="I13" s="3">
        <v>-4.5</v>
      </c>
      <c r="J13" s="3">
        <v>-3.5</v>
      </c>
      <c r="K13" t="s">
        <v>21</v>
      </c>
      <c r="L13" t="s">
        <v>91</v>
      </c>
      <c r="M13" s="3"/>
      <c r="N13" s="3"/>
      <c r="O13" s="3"/>
      <c r="P13" s="3"/>
      <c r="Q13" s="3"/>
      <c r="R13" s="3"/>
    </row>
    <row r="14" spans="1:18" x14ac:dyDescent="0.2">
      <c r="A14" s="2">
        <v>12</v>
      </c>
      <c r="B14" s="3" t="s">
        <v>22</v>
      </c>
      <c r="C14" s="3">
        <v>3</v>
      </c>
      <c r="D14" s="3">
        <v>120</v>
      </c>
      <c r="F14" s="2">
        <v>12</v>
      </c>
      <c r="G14" s="3">
        <v>1</v>
      </c>
      <c r="H14" s="3">
        <v>-3</v>
      </c>
      <c r="I14" s="3">
        <v>-3.5</v>
      </c>
      <c r="J14" s="3">
        <v>-2.5</v>
      </c>
      <c r="K14" t="s">
        <v>21</v>
      </c>
      <c r="L14" s="2"/>
      <c r="M14" s="3"/>
      <c r="N14" s="3"/>
      <c r="O14" s="3"/>
      <c r="P14" s="3"/>
      <c r="Q14" s="3"/>
      <c r="R14" s="3"/>
    </row>
    <row r="15" spans="1:18" x14ac:dyDescent="0.2">
      <c r="A15" s="2">
        <v>13</v>
      </c>
      <c r="B15" s="3" t="s">
        <v>22</v>
      </c>
      <c r="C15" s="3">
        <v>4</v>
      </c>
      <c r="D15" s="3">
        <v>59</v>
      </c>
      <c r="F15" s="2">
        <v>13</v>
      </c>
      <c r="G15" s="3">
        <v>2</v>
      </c>
      <c r="H15" s="3">
        <v>-2</v>
      </c>
      <c r="I15" s="3">
        <v>-2.5</v>
      </c>
      <c r="J15" s="3">
        <v>-1.5</v>
      </c>
      <c r="K15" t="s">
        <v>21</v>
      </c>
      <c r="L15" s="2"/>
      <c r="M15" s="3"/>
      <c r="N15" s="3"/>
      <c r="O15" s="3"/>
      <c r="P15" s="3"/>
      <c r="Q15" s="3"/>
      <c r="R15" s="3"/>
    </row>
    <row r="16" spans="1:18" x14ac:dyDescent="0.2">
      <c r="A16" s="2">
        <v>14</v>
      </c>
      <c r="B16" s="3" t="s">
        <v>22</v>
      </c>
      <c r="C16" s="3">
        <v>5</v>
      </c>
      <c r="D16" s="3">
        <v>27</v>
      </c>
      <c r="F16" s="2">
        <v>14</v>
      </c>
      <c r="G16" s="3">
        <v>37</v>
      </c>
      <c r="H16" s="3">
        <v>-1</v>
      </c>
      <c r="I16" s="3">
        <v>-1.5</v>
      </c>
      <c r="J16" s="3">
        <v>-0.5</v>
      </c>
      <c r="K16" t="s">
        <v>21</v>
      </c>
      <c r="L16" s="2"/>
      <c r="M16" s="3"/>
      <c r="N16" s="3"/>
      <c r="O16" s="3"/>
      <c r="P16" s="3"/>
      <c r="Q16" s="3"/>
      <c r="R16" s="3"/>
    </row>
    <row r="17" spans="1:18" x14ac:dyDescent="0.2">
      <c r="A17" s="2">
        <v>15</v>
      </c>
      <c r="B17" s="3" t="s">
        <v>22</v>
      </c>
      <c r="C17" s="3">
        <v>6</v>
      </c>
      <c r="D17" s="3">
        <v>10</v>
      </c>
      <c r="F17" s="2">
        <v>15</v>
      </c>
      <c r="G17" s="3">
        <v>132</v>
      </c>
      <c r="H17" s="3">
        <v>0</v>
      </c>
      <c r="I17" s="3">
        <v>-0.5</v>
      </c>
      <c r="J17" s="3">
        <v>0.5</v>
      </c>
      <c r="K17" t="s">
        <v>21</v>
      </c>
      <c r="L17" s="2"/>
      <c r="M17" s="3"/>
      <c r="N17" s="3"/>
      <c r="O17" s="3"/>
      <c r="P17" s="3"/>
      <c r="Q17" s="3"/>
      <c r="R17" s="3"/>
    </row>
    <row r="18" spans="1:18" x14ac:dyDescent="0.2">
      <c r="A18" s="2">
        <v>16</v>
      </c>
      <c r="B18" s="12" t="s">
        <v>22</v>
      </c>
      <c r="C18" s="12" t="s">
        <v>84</v>
      </c>
      <c r="D18" s="12">
        <v>5</v>
      </c>
      <c r="F18" s="2">
        <v>16</v>
      </c>
      <c r="G18" s="3">
        <v>244</v>
      </c>
      <c r="H18" s="3">
        <v>1</v>
      </c>
      <c r="I18" s="3">
        <v>0.5</v>
      </c>
      <c r="J18" s="3">
        <v>1.5</v>
      </c>
      <c r="K18" t="s">
        <v>21</v>
      </c>
      <c r="L18" s="2"/>
      <c r="M18" s="3"/>
      <c r="N18" s="3"/>
      <c r="O18" s="3"/>
      <c r="P18" s="3"/>
      <c r="Q18" s="3"/>
      <c r="R18" s="3"/>
    </row>
    <row r="19" spans="1:18" x14ac:dyDescent="0.2">
      <c r="F19" s="2">
        <v>17</v>
      </c>
      <c r="G19" s="3">
        <v>137</v>
      </c>
      <c r="H19" s="3">
        <v>2</v>
      </c>
      <c r="I19" s="3">
        <v>1.5</v>
      </c>
      <c r="J19" s="3">
        <v>2.5</v>
      </c>
      <c r="K19" t="s">
        <v>21</v>
      </c>
      <c r="L19" s="2"/>
      <c r="M19" s="3"/>
      <c r="N19" s="3"/>
      <c r="O19" s="3"/>
      <c r="P19" s="3"/>
      <c r="Q19" s="3"/>
      <c r="R19" s="3"/>
    </row>
    <row r="20" spans="1:18" x14ac:dyDescent="0.2">
      <c r="F20" s="2">
        <v>18</v>
      </c>
      <c r="G20" s="3">
        <v>39</v>
      </c>
      <c r="H20" s="3">
        <v>3</v>
      </c>
      <c r="I20" s="3">
        <v>2.5</v>
      </c>
      <c r="J20" s="3">
        <v>3.5</v>
      </c>
      <c r="K20" t="s">
        <v>21</v>
      </c>
      <c r="L20" s="2"/>
      <c r="M20" s="3"/>
      <c r="N20" s="3"/>
      <c r="O20" s="3"/>
      <c r="P20" s="3"/>
      <c r="Q20" s="3"/>
      <c r="R20" s="3"/>
    </row>
    <row r="21" spans="1:18" x14ac:dyDescent="0.2">
      <c r="F21" s="2">
        <v>19</v>
      </c>
      <c r="G21" s="3">
        <v>7</v>
      </c>
      <c r="H21" s="3">
        <v>4</v>
      </c>
      <c r="I21" s="3">
        <v>3.5</v>
      </c>
      <c r="J21" s="3">
        <v>4.5</v>
      </c>
      <c r="K21" t="s">
        <v>21</v>
      </c>
      <c r="L21" s="2"/>
      <c r="M21" s="3"/>
      <c r="N21" s="3"/>
      <c r="O21" s="3"/>
      <c r="P21" s="3"/>
      <c r="Q21" s="3"/>
      <c r="R21" s="3"/>
    </row>
    <row r="22" spans="1:18" x14ac:dyDescent="0.2">
      <c r="F22" s="2">
        <v>20</v>
      </c>
      <c r="G22" s="3">
        <v>4</v>
      </c>
      <c r="H22" s="3">
        <v>5</v>
      </c>
      <c r="I22" s="3">
        <v>4.5</v>
      </c>
      <c r="J22" s="3">
        <v>5.5</v>
      </c>
      <c r="K22" t="s">
        <v>21</v>
      </c>
      <c r="L22" s="2"/>
      <c r="M22" s="3"/>
      <c r="N22" s="3"/>
      <c r="O22" s="3"/>
      <c r="P22" s="3"/>
      <c r="Q22" s="3"/>
      <c r="R22" s="3"/>
    </row>
    <row r="23" spans="1:18" x14ac:dyDescent="0.2">
      <c r="F23" s="2"/>
      <c r="G23" s="3"/>
      <c r="H23" s="3"/>
      <c r="L23" s="2"/>
      <c r="M23" s="3"/>
      <c r="N23" s="3"/>
      <c r="O23" s="3"/>
      <c r="P23" s="3"/>
      <c r="Q23" s="3"/>
      <c r="R23" s="3"/>
    </row>
    <row r="24" spans="1:18" x14ac:dyDescent="0.2">
      <c r="F24" s="2"/>
      <c r="G24" s="3"/>
      <c r="H24" s="3"/>
      <c r="L24" s="2"/>
      <c r="M24" s="3"/>
      <c r="N24" s="3"/>
      <c r="O24" s="3"/>
      <c r="P24" s="3"/>
      <c r="Q24" s="3"/>
      <c r="R24" s="3"/>
    </row>
    <row r="25" spans="1:18" x14ac:dyDescent="0.2">
      <c r="F25" s="2"/>
      <c r="G25" s="3"/>
      <c r="H25" s="3"/>
      <c r="L25" s="2"/>
      <c r="M25" s="3"/>
      <c r="N25" s="3"/>
      <c r="O25" s="3"/>
      <c r="P25" s="3"/>
      <c r="Q25" s="3"/>
      <c r="R25" s="3"/>
    </row>
    <row r="26" spans="1:18" x14ac:dyDescent="0.2">
      <c r="F26" s="2"/>
      <c r="G26" s="3"/>
      <c r="H26" s="3"/>
      <c r="L26" s="2"/>
      <c r="M26" s="3"/>
      <c r="N26" s="3"/>
      <c r="O26" s="3"/>
      <c r="P26" s="3"/>
      <c r="Q26" s="3"/>
      <c r="R26" s="3"/>
    </row>
    <row r="27" spans="1:18" x14ac:dyDescent="0.2">
      <c r="F27" s="2"/>
      <c r="G27" s="3"/>
      <c r="H27" s="3"/>
      <c r="L27" s="2"/>
      <c r="M27" s="3"/>
      <c r="N27" s="3"/>
      <c r="O27" s="3"/>
      <c r="P27" s="3"/>
      <c r="Q27" s="3"/>
      <c r="R27" s="3"/>
    </row>
    <row r="28" spans="1:18" x14ac:dyDescent="0.2">
      <c r="F28" s="2"/>
      <c r="G28" s="3"/>
      <c r="H28" s="3"/>
      <c r="L28" s="2"/>
      <c r="M28" s="3"/>
      <c r="N28" s="3"/>
      <c r="O28" s="3"/>
      <c r="P28" s="3"/>
      <c r="Q28" s="3"/>
      <c r="R28" s="3"/>
    </row>
    <row r="29" spans="1:18" x14ac:dyDescent="0.2">
      <c r="F29" s="2"/>
      <c r="G29" s="3"/>
      <c r="H29" s="3"/>
      <c r="L29" s="2"/>
      <c r="M29" s="3"/>
      <c r="N29" s="3"/>
      <c r="O29" s="3"/>
      <c r="P29" s="3"/>
      <c r="Q29" s="3"/>
      <c r="R29" s="3"/>
    </row>
    <row r="30" spans="1:18" x14ac:dyDescent="0.2">
      <c r="F30" s="2"/>
      <c r="G30" s="3"/>
      <c r="H30" s="3"/>
      <c r="L30" s="2"/>
      <c r="M30" s="3"/>
      <c r="N30" s="3"/>
      <c r="O30" s="3"/>
      <c r="P30" s="3"/>
      <c r="Q30" s="3"/>
      <c r="R30" s="3"/>
    </row>
    <row r="31" spans="1:18" x14ac:dyDescent="0.2">
      <c r="F31" s="2"/>
      <c r="G31" s="3"/>
      <c r="H31" s="3"/>
      <c r="L31" s="2"/>
      <c r="M31" s="3"/>
      <c r="N31" s="3"/>
      <c r="O31" s="3"/>
      <c r="P31" s="3"/>
      <c r="Q31" s="3"/>
      <c r="R31" s="3"/>
    </row>
    <row r="32" spans="1:18" x14ac:dyDescent="0.2">
      <c r="F32" s="2"/>
      <c r="G32" s="3"/>
      <c r="H32" s="3"/>
      <c r="L32" s="2"/>
      <c r="M32" s="3"/>
      <c r="N32" s="3"/>
      <c r="O32" s="3"/>
      <c r="P32" s="3"/>
      <c r="Q32" s="3"/>
      <c r="R32" s="3"/>
    </row>
    <row r="33" spans="6:18" x14ac:dyDescent="0.2">
      <c r="F33" s="2"/>
      <c r="G33" s="3"/>
      <c r="H33" s="3"/>
      <c r="L33" s="2"/>
      <c r="M33" s="3"/>
      <c r="N33" s="3"/>
      <c r="O33" s="3"/>
      <c r="P33" s="3"/>
      <c r="Q33" s="3"/>
      <c r="R33" s="3"/>
    </row>
    <row r="34" spans="6:18" x14ac:dyDescent="0.2">
      <c r="F34" s="2"/>
      <c r="G34" s="3"/>
      <c r="H34" s="3"/>
      <c r="L34" s="2"/>
      <c r="M34" s="3"/>
      <c r="N34" s="3"/>
      <c r="O34" s="3"/>
      <c r="P34" s="3"/>
      <c r="Q34" s="3"/>
      <c r="R34" s="3"/>
    </row>
    <row r="35" spans="6:18" x14ac:dyDescent="0.2">
      <c r="F35" s="2"/>
      <c r="G35" s="3"/>
      <c r="H35" s="3"/>
      <c r="L35" s="2"/>
      <c r="M35" s="3"/>
      <c r="N35" s="3"/>
      <c r="O35" s="3"/>
      <c r="P35" s="3"/>
      <c r="Q35" s="3"/>
      <c r="R35" s="3"/>
    </row>
    <row r="36" spans="6:18" x14ac:dyDescent="0.2">
      <c r="F36" s="2"/>
      <c r="G36" s="3"/>
      <c r="H36" s="3"/>
      <c r="L36" s="2"/>
      <c r="M36" s="3"/>
      <c r="N36" s="3"/>
      <c r="O36" s="3"/>
      <c r="P36" s="3"/>
      <c r="Q36" s="3"/>
      <c r="R36" s="3"/>
    </row>
    <row r="37" spans="6:18" x14ac:dyDescent="0.2">
      <c r="F37" s="2"/>
      <c r="G37" s="3"/>
      <c r="H37" s="3"/>
      <c r="L37" s="2"/>
      <c r="M37" s="3"/>
      <c r="N37" s="3"/>
      <c r="O37" s="3"/>
      <c r="P37" s="3"/>
      <c r="Q37" s="3"/>
      <c r="R37" s="3"/>
    </row>
    <row r="38" spans="6:18" x14ac:dyDescent="0.2">
      <c r="F38" s="2"/>
      <c r="G38" s="3"/>
      <c r="H38" s="3"/>
      <c r="L38" s="2"/>
      <c r="M38" s="3"/>
      <c r="N38" s="3"/>
      <c r="O38" s="3"/>
      <c r="P38" s="3"/>
      <c r="Q38" s="3"/>
      <c r="R38" s="3"/>
    </row>
    <row r="39" spans="6:18" x14ac:dyDescent="0.2">
      <c r="F39" s="2"/>
      <c r="G39" s="3"/>
      <c r="H39" s="3"/>
      <c r="L39" s="2"/>
      <c r="M39" s="3"/>
      <c r="N39" s="3"/>
      <c r="O39" s="3"/>
      <c r="P39" s="3"/>
      <c r="Q39" s="3"/>
      <c r="R39" s="3"/>
    </row>
    <row r="40" spans="6:18" x14ac:dyDescent="0.2">
      <c r="F40" s="2"/>
      <c r="G40" s="3"/>
      <c r="H40" s="3"/>
      <c r="L40" s="2"/>
      <c r="M40" s="3"/>
      <c r="N40" s="3"/>
      <c r="O40" s="3"/>
      <c r="P40" s="3"/>
      <c r="Q40" s="3"/>
      <c r="R40" s="3"/>
    </row>
    <row r="41" spans="6:18" x14ac:dyDescent="0.2">
      <c r="F41" s="2"/>
      <c r="G41" s="3"/>
      <c r="H41" s="3"/>
      <c r="L41" s="2"/>
      <c r="M41" s="3"/>
      <c r="N41" s="3"/>
      <c r="O41" s="3"/>
      <c r="P41" s="3"/>
      <c r="Q41" s="3"/>
      <c r="R41" s="3"/>
    </row>
    <row r="42" spans="6:18" x14ac:dyDescent="0.2">
      <c r="F42" s="2"/>
      <c r="G42" s="3"/>
      <c r="H42" s="3"/>
      <c r="L42" s="2"/>
      <c r="M42" s="3"/>
      <c r="N42" s="3"/>
      <c r="O42" s="3"/>
      <c r="P42" s="3"/>
      <c r="Q42" s="3"/>
      <c r="R42" s="3"/>
    </row>
    <row r="43" spans="6:18" x14ac:dyDescent="0.2">
      <c r="F43" s="2"/>
      <c r="G43" s="3"/>
      <c r="H43" s="3"/>
      <c r="L43" s="2"/>
      <c r="M43" s="3"/>
      <c r="N43" s="3"/>
      <c r="O43" s="3"/>
      <c r="P43" s="3"/>
      <c r="Q43" s="3"/>
      <c r="R43" s="3"/>
    </row>
    <row r="44" spans="6:18" x14ac:dyDescent="0.2">
      <c r="F44" s="2"/>
      <c r="G44" s="3"/>
      <c r="H44" s="3"/>
    </row>
    <row r="45" spans="6:18" x14ac:dyDescent="0.2">
      <c r="F45" s="2"/>
      <c r="G45" s="3"/>
      <c r="H45" s="3"/>
    </row>
    <row r="46" spans="6:18" x14ac:dyDescent="0.2">
      <c r="F46" s="2"/>
      <c r="G46" s="3"/>
      <c r="H46" s="3"/>
    </row>
    <row r="47" spans="6:18" x14ac:dyDescent="0.2">
      <c r="F47" s="2"/>
      <c r="G47" s="3"/>
      <c r="H47" s="3"/>
    </row>
    <row r="48" spans="6:18" x14ac:dyDescent="0.2">
      <c r="F48" s="2"/>
      <c r="G48" s="3"/>
      <c r="H48" s="3"/>
    </row>
    <row r="49" spans="6:8" x14ac:dyDescent="0.2">
      <c r="F49" s="2"/>
      <c r="G49" s="3"/>
      <c r="H49" s="3"/>
    </row>
    <row r="50" spans="6:8" x14ac:dyDescent="0.2">
      <c r="F50" s="2"/>
      <c r="G50" s="3"/>
      <c r="H50" s="3"/>
    </row>
    <row r="51" spans="6:8" x14ac:dyDescent="0.2">
      <c r="F51" s="2"/>
      <c r="G51" s="3"/>
      <c r="H51" s="3"/>
    </row>
    <row r="52" spans="6:8" x14ac:dyDescent="0.2">
      <c r="F52" s="2"/>
      <c r="G52" s="3"/>
      <c r="H52" s="3"/>
    </row>
    <row r="53" spans="6:8" x14ac:dyDescent="0.2">
      <c r="F53" s="2"/>
      <c r="G53" s="3"/>
      <c r="H53" s="3"/>
    </row>
    <row r="54" spans="6:8" x14ac:dyDescent="0.2">
      <c r="F54" s="2"/>
      <c r="G54" s="3"/>
      <c r="H54" s="3"/>
    </row>
    <row r="55" spans="6:8" x14ac:dyDescent="0.2">
      <c r="F55" s="2"/>
      <c r="G55" s="3"/>
      <c r="H55" s="3"/>
    </row>
    <row r="56" spans="6:8" x14ac:dyDescent="0.2">
      <c r="F56" s="2"/>
      <c r="G56" s="3"/>
      <c r="H56" s="3"/>
    </row>
    <row r="57" spans="6:8" x14ac:dyDescent="0.2">
      <c r="F57" s="2"/>
      <c r="G57" s="3"/>
      <c r="H57" s="3"/>
    </row>
    <row r="58" spans="6:8" x14ac:dyDescent="0.2">
      <c r="F58" s="2"/>
      <c r="G58" s="3"/>
      <c r="H58" s="3"/>
    </row>
    <row r="59" spans="6:8" x14ac:dyDescent="0.2">
      <c r="F59" s="2"/>
      <c r="G59" s="3"/>
      <c r="H59" s="3"/>
    </row>
    <row r="60" spans="6:8" x14ac:dyDescent="0.2">
      <c r="F60" s="2"/>
      <c r="G60" s="3"/>
      <c r="H60" s="3"/>
    </row>
    <row r="61" spans="6:8" x14ac:dyDescent="0.2">
      <c r="F61" s="2"/>
      <c r="G61" s="3"/>
      <c r="H61" s="3"/>
    </row>
    <row r="62" spans="6:8" x14ac:dyDescent="0.2">
      <c r="F62" s="2"/>
      <c r="G62" s="3"/>
      <c r="H62" s="3"/>
    </row>
    <row r="63" spans="6:8" x14ac:dyDescent="0.2">
      <c r="F63" s="2"/>
      <c r="G63" s="3"/>
      <c r="H63" s="3"/>
    </row>
    <row r="64" spans="6:8" x14ac:dyDescent="0.2">
      <c r="F64" s="2"/>
      <c r="G64" s="3"/>
      <c r="H64" s="3"/>
    </row>
    <row r="65" spans="6:8" x14ac:dyDescent="0.2">
      <c r="F65" s="2"/>
      <c r="G65" s="3"/>
      <c r="H65" s="3"/>
    </row>
    <row r="66" spans="6:8" x14ac:dyDescent="0.2">
      <c r="F66" s="2"/>
      <c r="G66" s="3"/>
      <c r="H66" s="3"/>
    </row>
    <row r="67" spans="6:8" x14ac:dyDescent="0.2">
      <c r="F67" s="2"/>
      <c r="G67" s="3"/>
      <c r="H67" s="3"/>
    </row>
    <row r="68" spans="6:8" x14ac:dyDescent="0.2">
      <c r="F68" s="2"/>
      <c r="G68" s="3"/>
      <c r="H68" s="3"/>
    </row>
    <row r="69" spans="6:8" x14ac:dyDescent="0.2">
      <c r="F69" s="2"/>
      <c r="G69" s="3"/>
      <c r="H69" s="3"/>
    </row>
    <row r="70" spans="6:8" x14ac:dyDescent="0.2">
      <c r="F70" s="2"/>
      <c r="G70" s="3"/>
      <c r="H70" s="3"/>
    </row>
    <row r="71" spans="6:8" x14ac:dyDescent="0.2">
      <c r="F71" s="2"/>
      <c r="G71" s="3"/>
      <c r="H71" s="3"/>
    </row>
    <row r="72" spans="6:8" x14ac:dyDescent="0.2">
      <c r="F72" s="2"/>
      <c r="G72" s="3"/>
      <c r="H72" s="3"/>
    </row>
    <row r="73" spans="6:8" x14ac:dyDescent="0.2">
      <c r="F73" s="2"/>
      <c r="G73" s="3"/>
      <c r="H73" s="3"/>
    </row>
    <row r="74" spans="6:8" x14ac:dyDescent="0.2">
      <c r="F74" s="2"/>
      <c r="G74" s="3"/>
      <c r="H74" s="3"/>
    </row>
    <row r="75" spans="6:8" x14ac:dyDescent="0.2">
      <c r="F75" s="2"/>
      <c r="G75" s="3"/>
      <c r="H75" s="3"/>
    </row>
    <row r="76" spans="6:8" x14ac:dyDescent="0.2">
      <c r="F76" s="2"/>
      <c r="G76" s="3"/>
      <c r="H76" s="3"/>
    </row>
    <row r="77" spans="6:8" x14ac:dyDescent="0.2">
      <c r="F77" s="2"/>
      <c r="G77" s="3"/>
      <c r="H77" s="3"/>
    </row>
    <row r="78" spans="6:8" x14ac:dyDescent="0.2">
      <c r="F78" s="2"/>
      <c r="G78" s="3"/>
      <c r="H78" s="3"/>
    </row>
    <row r="79" spans="6:8" x14ac:dyDescent="0.2">
      <c r="F79" s="2"/>
      <c r="G79" s="3"/>
      <c r="H79" s="3"/>
    </row>
    <row r="80" spans="6:8" x14ac:dyDescent="0.2">
      <c r="F80" s="2"/>
      <c r="G80" s="3"/>
      <c r="H80" s="3"/>
    </row>
    <row r="81" spans="6:8" x14ac:dyDescent="0.2">
      <c r="F81" s="2"/>
      <c r="G81" s="3"/>
      <c r="H81" s="3"/>
    </row>
    <row r="82" spans="6:8" x14ac:dyDescent="0.2">
      <c r="F82" s="2"/>
      <c r="G82" s="3"/>
      <c r="H82" s="3"/>
    </row>
    <row r="83" spans="6:8" x14ac:dyDescent="0.2">
      <c r="F83" s="2"/>
      <c r="G83" s="3"/>
      <c r="H83" s="3"/>
    </row>
    <row r="84" spans="6:8" x14ac:dyDescent="0.2">
      <c r="F84" s="2"/>
      <c r="G84" s="3"/>
      <c r="H84" s="3"/>
    </row>
    <row r="85" spans="6:8" x14ac:dyDescent="0.2">
      <c r="F85" s="2"/>
      <c r="G85" s="3"/>
      <c r="H85" s="3"/>
    </row>
    <row r="86" spans="6:8" x14ac:dyDescent="0.2">
      <c r="F86" s="2"/>
      <c r="G86" s="3"/>
      <c r="H86" s="3"/>
    </row>
    <row r="87" spans="6:8" x14ac:dyDescent="0.2">
      <c r="F87" s="2"/>
      <c r="G87" s="3"/>
      <c r="H87" s="3"/>
    </row>
    <row r="88" spans="6:8" x14ac:dyDescent="0.2">
      <c r="F88" s="2"/>
      <c r="G88" s="3"/>
      <c r="H88" s="3"/>
    </row>
    <row r="89" spans="6:8" x14ac:dyDescent="0.2">
      <c r="F89" s="2"/>
      <c r="G89" s="3"/>
      <c r="H89" s="3"/>
    </row>
    <row r="90" spans="6:8" x14ac:dyDescent="0.2">
      <c r="F90" s="2"/>
      <c r="G90" s="3"/>
      <c r="H90" s="3"/>
    </row>
    <row r="91" spans="6:8" x14ac:dyDescent="0.2">
      <c r="F91" s="2"/>
      <c r="G91" s="3"/>
      <c r="H91" s="3"/>
    </row>
    <row r="92" spans="6:8" x14ac:dyDescent="0.2">
      <c r="F92" s="2"/>
      <c r="G92" s="3"/>
      <c r="H92" s="3"/>
    </row>
    <row r="93" spans="6:8" x14ac:dyDescent="0.2">
      <c r="F93" s="2"/>
      <c r="G93" s="3"/>
      <c r="H93" s="3"/>
    </row>
    <row r="94" spans="6:8" x14ac:dyDescent="0.2">
      <c r="F94" s="2"/>
      <c r="G94" s="3"/>
      <c r="H94" s="3"/>
    </row>
    <row r="95" spans="6:8" x14ac:dyDescent="0.2">
      <c r="F95" s="2"/>
      <c r="G95" s="3"/>
      <c r="H95" s="3"/>
    </row>
    <row r="96" spans="6:8" x14ac:dyDescent="0.2">
      <c r="F96" s="2"/>
      <c r="G96" s="3"/>
      <c r="H96" s="3"/>
    </row>
    <row r="97" spans="6:8" x14ac:dyDescent="0.2">
      <c r="F97" s="2"/>
      <c r="G97" s="3"/>
      <c r="H97" s="3"/>
    </row>
    <row r="98" spans="6:8" x14ac:dyDescent="0.2">
      <c r="F98" s="2"/>
      <c r="G98" s="3"/>
      <c r="H98" s="3"/>
    </row>
    <row r="99" spans="6:8" x14ac:dyDescent="0.2">
      <c r="F99" s="2"/>
      <c r="G99" s="3"/>
      <c r="H99" s="3"/>
    </row>
    <row r="100" spans="6:8" x14ac:dyDescent="0.2">
      <c r="F100" s="2"/>
      <c r="G100" s="3"/>
      <c r="H100" s="3"/>
    </row>
    <row r="101" spans="6:8" x14ac:dyDescent="0.2">
      <c r="F101" s="2"/>
      <c r="G101" s="3"/>
      <c r="H101" s="3"/>
    </row>
    <row r="102" spans="6:8" x14ac:dyDescent="0.2">
      <c r="F102" s="2"/>
      <c r="G102" s="3"/>
      <c r="H102" s="3"/>
    </row>
    <row r="103" spans="6:8" x14ac:dyDescent="0.2">
      <c r="F103" s="2"/>
      <c r="G103" s="3"/>
      <c r="H103" s="3"/>
    </row>
    <row r="104" spans="6:8" x14ac:dyDescent="0.2">
      <c r="F104" s="2"/>
      <c r="G104" s="3"/>
      <c r="H104" s="3"/>
    </row>
    <row r="105" spans="6:8" x14ac:dyDescent="0.2">
      <c r="F105" s="2"/>
      <c r="G105" s="3"/>
      <c r="H105" s="3"/>
    </row>
    <row r="106" spans="6:8" x14ac:dyDescent="0.2">
      <c r="F106" s="2"/>
      <c r="G106" s="3"/>
      <c r="H106" s="3"/>
    </row>
    <row r="107" spans="6:8" x14ac:dyDescent="0.2">
      <c r="F107" s="2"/>
      <c r="G107" s="3"/>
      <c r="H107" s="3"/>
    </row>
    <row r="108" spans="6:8" x14ac:dyDescent="0.2">
      <c r="F108" s="2"/>
      <c r="G108" s="3"/>
      <c r="H108" s="3"/>
    </row>
    <row r="109" spans="6:8" x14ac:dyDescent="0.2">
      <c r="F109" s="2"/>
      <c r="G109" s="3"/>
      <c r="H109" s="3"/>
    </row>
    <row r="110" spans="6:8" x14ac:dyDescent="0.2">
      <c r="F110" s="2"/>
      <c r="G110" s="3"/>
      <c r="H110" s="3"/>
    </row>
    <row r="111" spans="6:8" x14ac:dyDescent="0.2">
      <c r="F111" s="2"/>
      <c r="G111" s="3"/>
      <c r="H111" s="3"/>
    </row>
    <row r="112" spans="6:8" x14ac:dyDescent="0.2">
      <c r="F112" s="2"/>
      <c r="G112" s="3"/>
      <c r="H112" s="3"/>
    </row>
    <row r="113" spans="6:8" x14ac:dyDescent="0.2">
      <c r="F113" s="2"/>
      <c r="G113" s="3"/>
      <c r="H113" s="3"/>
    </row>
    <row r="114" spans="6:8" x14ac:dyDescent="0.2">
      <c r="F114" s="2"/>
      <c r="G114" s="3"/>
      <c r="H114" s="3"/>
    </row>
    <row r="115" spans="6:8" x14ac:dyDescent="0.2">
      <c r="F115" s="2"/>
      <c r="G115" s="3"/>
      <c r="H115" s="3"/>
    </row>
    <row r="116" spans="6:8" x14ac:dyDescent="0.2">
      <c r="F116" s="2"/>
      <c r="G116" s="3"/>
      <c r="H116" s="3"/>
    </row>
    <row r="117" spans="6:8" x14ac:dyDescent="0.2">
      <c r="F117" s="2"/>
      <c r="G117" s="3"/>
      <c r="H117" s="3"/>
    </row>
    <row r="118" spans="6:8" x14ac:dyDescent="0.2">
      <c r="F118" s="2"/>
      <c r="G118" s="3"/>
      <c r="H118" s="3"/>
    </row>
    <row r="119" spans="6:8" x14ac:dyDescent="0.2">
      <c r="F119" s="2"/>
      <c r="G119" s="3"/>
      <c r="H119" s="3"/>
    </row>
    <row r="120" spans="6:8" x14ac:dyDescent="0.2">
      <c r="F120" s="2"/>
      <c r="G120" s="3"/>
      <c r="H120" s="3"/>
    </row>
    <row r="121" spans="6:8" x14ac:dyDescent="0.2">
      <c r="F121" s="2"/>
      <c r="G121" s="3"/>
      <c r="H121" s="3"/>
    </row>
    <row r="122" spans="6:8" x14ac:dyDescent="0.2">
      <c r="F122" s="2"/>
      <c r="G122" s="3"/>
      <c r="H122" s="3"/>
    </row>
    <row r="123" spans="6:8" x14ac:dyDescent="0.2">
      <c r="F123" s="2"/>
      <c r="G123" s="3"/>
      <c r="H123" s="3"/>
    </row>
    <row r="124" spans="6:8" x14ac:dyDescent="0.2">
      <c r="F124" s="2"/>
      <c r="G124" s="3"/>
      <c r="H124" s="3"/>
    </row>
    <row r="125" spans="6:8" x14ac:dyDescent="0.2">
      <c r="F125" s="2"/>
      <c r="G125" s="3"/>
      <c r="H125" s="3"/>
    </row>
    <row r="126" spans="6:8" x14ac:dyDescent="0.2">
      <c r="F126" s="2"/>
      <c r="G126" s="3"/>
      <c r="H126" s="3"/>
    </row>
    <row r="127" spans="6:8" x14ac:dyDescent="0.2">
      <c r="F127" s="2"/>
      <c r="G127" s="3"/>
      <c r="H127" s="3"/>
    </row>
    <row r="128" spans="6:8" x14ac:dyDescent="0.2">
      <c r="F128" s="2"/>
      <c r="G128" s="3"/>
      <c r="H128" s="3"/>
    </row>
    <row r="129" spans="6:8" x14ac:dyDescent="0.2">
      <c r="F129" s="2"/>
      <c r="G129" s="3"/>
      <c r="H129" s="3"/>
    </row>
    <row r="130" spans="6:8" x14ac:dyDescent="0.2">
      <c r="F130" s="2"/>
      <c r="G130" s="3"/>
      <c r="H130" s="3"/>
    </row>
    <row r="131" spans="6:8" x14ac:dyDescent="0.2">
      <c r="F131" s="2"/>
      <c r="G131" s="3"/>
      <c r="H131" s="3"/>
    </row>
    <row r="132" spans="6:8" x14ac:dyDescent="0.2">
      <c r="F132" s="2"/>
      <c r="G132" s="3"/>
      <c r="H132" s="3"/>
    </row>
    <row r="133" spans="6:8" x14ac:dyDescent="0.2">
      <c r="F133" s="2"/>
      <c r="G133" s="3"/>
      <c r="H133" s="3"/>
    </row>
    <row r="134" spans="6:8" x14ac:dyDescent="0.2">
      <c r="F134" s="2"/>
      <c r="G134" s="3"/>
      <c r="H134" s="3"/>
    </row>
    <row r="135" spans="6:8" x14ac:dyDescent="0.2">
      <c r="F135" s="2"/>
      <c r="G135" s="3"/>
      <c r="H135" s="3"/>
    </row>
    <row r="136" spans="6:8" x14ac:dyDescent="0.2">
      <c r="F136" s="2"/>
      <c r="G136" s="3"/>
      <c r="H136" s="3"/>
    </row>
    <row r="137" spans="6:8" x14ac:dyDescent="0.2">
      <c r="F137" s="2"/>
      <c r="G137" s="3"/>
      <c r="H137" s="3"/>
    </row>
    <row r="138" spans="6:8" x14ac:dyDescent="0.2">
      <c r="F138" s="2"/>
      <c r="G138" s="3"/>
      <c r="H138" s="3"/>
    </row>
    <row r="139" spans="6:8" x14ac:dyDescent="0.2">
      <c r="F139" s="2"/>
      <c r="G139" s="3"/>
      <c r="H139" s="3"/>
    </row>
    <row r="140" spans="6:8" x14ac:dyDescent="0.2">
      <c r="F140" s="2"/>
      <c r="G140" s="3"/>
      <c r="H140" s="3"/>
    </row>
    <row r="141" spans="6:8" x14ac:dyDescent="0.2">
      <c r="F141" s="2"/>
      <c r="G141" s="3"/>
      <c r="H141" s="3"/>
    </row>
    <row r="142" spans="6:8" x14ac:dyDescent="0.2">
      <c r="F142" s="2"/>
      <c r="G142" s="3"/>
      <c r="H142" s="3"/>
    </row>
    <row r="143" spans="6:8" x14ac:dyDescent="0.2">
      <c r="F143" s="2"/>
      <c r="G143" s="3"/>
      <c r="H143" s="3"/>
    </row>
    <row r="144" spans="6:8" x14ac:dyDescent="0.2">
      <c r="F144" s="2"/>
      <c r="G144" s="3"/>
      <c r="H144" s="3"/>
    </row>
    <row r="145" spans="6:8" x14ac:dyDescent="0.2">
      <c r="F145" s="2"/>
      <c r="G145" s="3"/>
      <c r="H145" s="3"/>
    </row>
    <row r="146" spans="6:8" x14ac:dyDescent="0.2">
      <c r="F146" s="2"/>
      <c r="G146" s="3"/>
      <c r="H146" s="3"/>
    </row>
    <row r="147" spans="6:8" x14ac:dyDescent="0.2">
      <c r="F147" s="2"/>
      <c r="G147" s="3"/>
      <c r="H147" s="3"/>
    </row>
    <row r="148" spans="6:8" x14ac:dyDescent="0.2">
      <c r="F148" s="2"/>
      <c r="G148" s="3"/>
      <c r="H148" s="3"/>
    </row>
    <row r="149" spans="6:8" x14ac:dyDescent="0.2">
      <c r="F149" s="2"/>
      <c r="G149" s="3"/>
      <c r="H149" s="3"/>
    </row>
    <row r="150" spans="6:8" x14ac:dyDescent="0.2">
      <c r="F150" s="2"/>
      <c r="G150" s="3"/>
      <c r="H150" s="3"/>
    </row>
    <row r="151" spans="6:8" x14ac:dyDescent="0.2">
      <c r="F151" s="2"/>
      <c r="G151" s="3"/>
      <c r="H151" s="3"/>
    </row>
    <row r="152" spans="6:8" x14ac:dyDescent="0.2">
      <c r="F152" s="2"/>
      <c r="G152" s="3"/>
      <c r="H152" s="3"/>
    </row>
    <row r="153" spans="6:8" x14ac:dyDescent="0.2">
      <c r="F153" s="2"/>
      <c r="G153" s="3"/>
      <c r="H153" s="3"/>
    </row>
    <row r="154" spans="6:8" x14ac:dyDescent="0.2">
      <c r="F154" s="2"/>
      <c r="G154" s="3"/>
      <c r="H154" s="3"/>
    </row>
    <row r="155" spans="6:8" x14ac:dyDescent="0.2">
      <c r="F155" s="2"/>
      <c r="G155" s="3"/>
      <c r="H155" s="3"/>
    </row>
    <row r="156" spans="6:8" x14ac:dyDescent="0.2">
      <c r="F156" s="2"/>
      <c r="G156" s="3"/>
      <c r="H156" s="3"/>
    </row>
    <row r="157" spans="6:8" x14ac:dyDescent="0.2">
      <c r="F157" s="2"/>
      <c r="G157" s="3"/>
      <c r="H157" s="3"/>
    </row>
    <row r="158" spans="6:8" x14ac:dyDescent="0.2">
      <c r="F158" s="2"/>
      <c r="G158" s="3"/>
      <c r="H158" s="3"/>
    </row>
    <row r="159" spans="6:8" x14ac:dyDescent="0.2">
      <c r="F159" s="2"/>
      <c r="G159" s="3"/>
      <c r="H159" s="3"/>
    </row>
    <row r="160" spans="6:8" x14ac:dyDescent="0.2">
      <c r="F160" s="2"/>
      <c r="G160" s="3"/>
      <c r="H160" s="3"/>
    </row>
    <row r="161" spans="6:8" x14ac:dyDescent="0.2">
      <c r="F161" s="2"/>
      <c r="G161" s="3"/>
      <c r="H161" s="3"/>
    </row>
    <row r="162" spans="6:8" x14ac:dyDescent="0.2">
      <c r="F162" s="2"/>
      <c r="G162" s="3"/>
      <c r="H162" s="3"/>
    </row>
    <row r="163" spans="6:8" x14ac:dyDescent="0.2">
      <c r="F163" s="2"/>
      <c r="G163" s="3"/>
      <c r="H163" s="3"/>
    </row>
    <row r="164" spans="6:8" x14ac:dyDescent="0.2">
      <c r="F164" s="2"/>
      <c r="G164" s="3"/>
      <c r="H164" s="3"/>
    </row>
    <row r="165" spans="6:8" x14ac:dyDescent="0.2">
      <c r="F165" s="2"/>
      <c r="G165" s="3"/>
      <c r="H165" s="3"/>
    </row>
    <row r="166" spans="6:8" x14ac:dyDescent="0.2">
      <c r="F166" s="2"/>
      <c r="G166" s="3"/>
      <c r="H166" s="3"/>
    </row>
    <row r="167" spans="6:8" x14ac:dyDescent="0.2">
      <c r="F167" s="2"/>
      <c r="G167" s="3"/>
      <c r="H167" s="3"/>
    </row>
    <row r="168" spans="6:8" x14ac:dyDescent="0.2">
      <c r="F168" s="2"/>
      <c r="G168" s="3"/>
      <c r="H168" s="3"/>
    </row>
    <row r="169" spans="6:8" x14ac:dyDescent="0.2">
      <c r="F169" s="2"/>
      <c r="G169" s="3"/>
      <c r="H169" s="3"/>
    </row>
    <row r="170" spans="6:8" x14ac:dyDescent="0.2">
      <c r="F170" s="2"/>
      <c r="G170" s="3"/>
      <c r="H170" s="3"/>
    </row>
    <row r="171" spans="6:8" x14ac:dyDescent="0.2">
      <c r="F171" s="2"/>
      <c r="G171" s="3"/>
      <c r="H171" s="3"/>
    </row>
    <row r="172" spans="6:8" x14ac:dyDescent="0.2">
      <c r="F172" s="2"/>
      <c r="G172" s="3"/>
      <c r="H172" s="3"/>
    </row>
    <row r="173" spans="6:8" x14ac:dyDescent="0.2">
      <c r="F173" s="2"/>
      <c r="G173" s="3"/>
      <c r="H173" s="3"/>
    </row>
    <row r="174" spans="6:8" x14ac:dyDescent="0.2">
      <c r="F174" s="2"/>
      <c r="G174" s="3"/>
      <c r="H174" s="3"/>
    </row>
    <row r="175" spans="6:8" x14ac:dyDescent="0.2">
      <c r="F175" s="2"/>
      <c r="G175" s="3"/>
      <c r="H175" s="3"/>
    </row>
    <row r="176" spans="6:8" x14ac:dyDescent="0.2">
      <c r="F176" s="2"/>
      <c r="G176" s="3"/>
      <c r="H176" s="3"/>
    </row>
    <row r="177" spans="6:8" x14ac:dyDescent="0.2">
      <c r="F177" s="2"/>
      <c r="G177" s="3"/>
      <c r="H177" s="3"/>
    </row>
    <row r="178" spans="6:8" x14ac:dyDescent="0.2">
      <c r="F178" s="2"/>
      <c r="G178" s="3"/>
      <c r="H178" s="3"/>
    </row>
    <row r="179" spans="6:8" x14ac:dyDescent="0.2">
      <c r="F179" s="2"/>
      <c r="G179" s="3"/>
      <c r="H179" s="3"/>
    </row>
    <row r="180" spans="6:8" x14ac:dyDescent="0.2">
      <c r="F180" s="2"/>
      <c r="G180" s="3"/>
      <c r="H180" s="3"/>
    </row>
    <row r="181" spans="6:8" x14ac:dyDescent="0.2">
      <c r="F181" s="2"/>
      <c r="G181" s="3"/>
      <c r="H181" s="3"/>
    </row>
    <row r="182" spans="6:8" x14ac:dyDescent="0.2">
      <c r="F182" s="2"/>
      <c r="G182" s="3"/>
      <c r="H182" s="3"/>
    </row>
    <row r="183" spans="6:8" x14ac:dyDescent="0.2">
      <c r="F183" s="2"/>
      <c r="G183" s="3"/>
      <c r="H183" s="3"/>
    </row>
    <row r="184" spans="6:8" x14ac:dyDescent="0.2">
      <c r="F184" s="2"/>
      <c r="G184" s="3"/>
      <c r="H184" s="3"/>
    </row>
    <row r="185" spans="6:8" x14ac:dyDescent="0.2">
      <c r="F185" s="2"/>
      <c r="G185" s="3"/>
      <c r="H185" s="3"/>
    </row>
    <row r="186" spans="6:8" x14ac:dyDescent="0.2">
      <c r="F186" s="2"/>
      <c r="G186" s="3"/>
      <c r="H186" s="3"/>
    </row>
    <row r="187" spans="6:8" x14ac:dyDescent="0.2">
      <c r="F187" s="2"/>
      <c r="G187" s="3"/>
      <c r="H187" s="3"/>
    </row>
    <row r="188" spans="6:8" x14ac:dyDescent="0.2">
      <c r="F188" s="2"/>
      <c r="G188" s="3"/>
      <c r="H188" s="3"/>
    </row>
    <row r="189" spans="6:8" x14ac:dyDescent="0.2">
      <c r="F189" s="2"/>
      <c r="G189" s="3"/>
      <c r="H189" s="3"/>
    </row>
    <row r="190" spans="6:8" x14ac:dyDescent="0.2">
      <c r="F190" s="2"/>
      <c r="G190" s="3"/>
      <c r="H190" s="3"/>
    </row>
    <row r="191" spans="6:8" x14ac:dyDescent="0.2">
      <c r="F191" s="2"/>
      <c r="G191" s="3"/>
      <c r="H191" s="3"/>
    </row>
    <row r="192" spans="6:8" x14ac:dyDescent="0.2">
      <c r="F192" s="2"/>
      <c r="G192" s="3"/>
      <c r="H192" s="3"/>
    </row>
    <row r="193" spans="6:8" x14ac:dyDescent="0.2">
      <c r="F193" s="2"/>
      <c r="G193" s="3"/>
      <c r="H193" s="3"/>
    </row>
    <row r="194" spans="6:8" x14ac:dyDescent="0.2">
      <c r="F194" s="2"/>
      <c r="G194" s="3"/>
      <c r="H194" s="3"/>
    </row>
    <row r="195" spans="6:8" x14ac:dyDescent="0.2">
      <c r="F195" s="2"/>
      <c r="G195" s="3"/>
      <c r="H195" s="3"/>
    </row>
    <row r="196" spans="6:8" x14ac:dyDescent="0.2">
      <c r="F196" s="2"/>
      <c r="G196" s="3"/>
      <c r="H196" s="3"/>
    </row>
    <row r="197" spans="6:8" x14ac:dyDescent="0.2">
      <c r="F197" s="2"/>
      <c r="G197" s="3"/>
      <c r="H197" s="3"/>
    </row>
    <row r="198" spans="6:8" x14ac:dyDescent="0.2">
      <c r="F198" s="2"/>
      <c r="G198" s="3"/>
      <c r="H198" s="3"/>
    </row>
    <row r="199" spans="6:8" x14ac:dyDescent="0.2">
      <c r="F199" s="2"/>
      <c r="G199" s="3"/>
      <c r="H199" s="3"/>
    </row>
    <row r="200" spans="6:8" x14ac:dyDescent="0.2">
      <c r="F200" s="2"/>
      <c r="G200" s="3"/>
      <c r="H200" s="3"/>
    </row>
    <row r="201" spans="6:8" x14ac:dyDescent="0.2">
      <c r="F201" s="2"/>
      <c r="G201" s="3"/>
      <c r="H201" s="3"/>
    </row>
    <row r="202" spans="6:8" x14ac:dyDescent="0.2">
      <c r="F202" s="2"/>
      <c r="G202" s="3"/>
      <c r="H202" s="3"/>
    </row>
    <row r="203" spans="6:8" x14ac:dyDescent="0.2">
      <c r="F203" s="2"/>
      <c r="G203" s="3"/>
      <c r="H203" s="3"/>
    </row>
    <row r="204" spans="6:8" x14ac:dyDescent="0.2">
      <c r="F204" s="2"/>
      <c r="G204" s="3"/>
      <c r="H204" s="3"/>
    </row>
    <row r="205" spans="6:8" x14ac:dyDescent="0.2">
      <c r="F205" s="2"/>
      <c r="G205" s="3"/>
      <c r="H205" s="3"/>
    </row>
    <row r="206" spans="6:8" x14ac:dyDescent="0.2">
      <c r="F206" s="2"/>
      <c r="G206" s="3"/>
      <c r="H206" s="3"/>
    </row>
    <row r="207" spans="6:8" x14ac:dyDescent="0.2">
      <c r="F207" s="2"/>
      <c r="G207" s="3"/>
      <c r="H207" s="3"/>
    </row>
    <row r="208" spans="6:8" x14ac:dyDescent="0.2">
      <c r="F208" s="2"/>
      <c r="G208" s="3"/>
      <c r="H208" s="3"/>
    </row>
    <row r="209" spans="6:8" x14ac:dyDescent="0.2">
      <c r="F209" s="2"/>
      <c r="G209" s="3"/>
      <c r="H209" s="3"/>
    </row>
    <row r="210" spans="6:8" x14ac:dyDescent="0.2">
      <c r="F210" s="2"/>
      <c r="G210" s="3"/>
      <c r="H210" s="3"/>
    </row>
    <row r="211" spans="6:8" x14ac:dyDescent="0.2">
      <c r="F211" s="2"/>
      <c r="G211" s="3"/>
      <c r="H211" s="3"/>
    </row>
    <row r="212" spans="6:8" x14ac:dyDescent="0.2">
      <c r="F212" s="2"/>
      <c r="G212" s="3"/>
      <c r="H212" s="3"/>
    </row>
    <row r="213" spans="6:8" x14ac:dyDescent="0.2">
      <c r="F213" s="2"/>
      <c r="G213" s="3"/>
      <c r="H213" s="3"/>
    </row>
    <row r="214" spans="6:8" x14ac:dyDescent="0.2">
      <c r="F214" s="2"/>
      <c r="G214" s="3"/>
      <c r="H214" s="3"/>
    </row>
    <row r="215" spans="6:8" x14ac:dyDescent="0.2">
      <c r="F215" s="2"/>
      <c r="G215" s="3"/>
      <c r="H215" s="3"/>
    </row>
    <row r="216" spans="6:8" x14ac:dyDescent="0.2">
      <c r="F216" s="2"/>
      <c r="G216" s="3"/>
      <c r="H216" s="3"/>
    </row>
    <row r="217" spans="6:8" x14ac:dyDescent="0.2">
      <c r="F217" s="2"/>
      <c r="G217" s="3"/>
      <c r="H217" s="3"/>
    </row>
    <row r="218" spans="6:8" x14ac:dyDescent="0.2">
      <c r="F218" s="2"/>
      <c r="G218" s="3"/>
      <c r="H218" s="3"/>
    </row>
    <row r="219" spans="6:8" x14ac:dyDescent="0.2">
      <c r="F219" s="2"/>
      <c r="G219" s="3"/>
      <c r="H219" s="3"/>
    </row>
    <row r="220" spans="6:8" x14ac:dyDescent="0.2">
      <c r="F220" s="2"/>
      <c r="G220" s="3"/>
      <c r="H220" s="3"/>
    </row>
    <row r="221" spans="6:8" x14ac:dyDescent="0.2">
      <c r="F221" s="2"/>
      <c r="G221" s="3"/>
      <c r="H221" s="3"/>
    </row>
    <row r="222" spans="6:8" x14ac:dyDescent="0.2">
      <c r="F222" s="2"/>
      <c r="G222" s="3"/>
      <c r="H222" s="3"/>
    </row>
    <row r="223" spans="6:8" x14ac:dyDescent="0.2">
      <c r="F223" s="2"/>
      <c r="G223" s="3"/>
      <c r="H223" s="3"/>
    </row>
    <row r="224" spans="6:8" x14ac:dyDescent="0.2">
      <c r="F224" s="2"/>
      <c r="G224" s="3"/>
      <c r="H224" s="3"/>
    </row>
    <row r="225" spans="6:8" x14ac:dyDescent="0.2">
      <c r="F225" s="2"/>
      <c r="G225" s="3"/>
      <c r="H225" s="3"/>
    </row>
    <row r="226" spans="6:8" x14ac:dyDescent="0.2">
      <c r="F226" s="2"/>
      <c r="G226" s="3"/>
      <c r="H226" s="3"/>
    </row>
    <row r="227" spans="6:8" x14ac:dyDescent="0.2">
      <c r="F227" s="2"/>
      <c r="G227" s="3"/>
      <c r="H227" s="3"/>
    </row>
    <row r="228" spans="6:8" x14ac:dyDescent="0.2">
      <c r="F228" s="2"/>
      <c r="G228" s="3"/>
      <c r="H228" s="3"/>
    </row>
    <row r="229" spans="6:8" x14ac:dyDescent="0.2">
      <c r="F229" s="2"/>
      <c r="G229" s="3"/>
      <c r="H229" s="3"/>
    </row>
    <row r="230" spans="6:8" x14ac:dyDescent="0.2">
      <c r="F230" s="2"/>
      <c r="G230" s="3"/>
      <c r="H230" s="3"/>
    </row>
    <row r="231" spans="6:8" x14ac:dyDescent="0.2">
      <c r="F231" s="2"/>
      <c r="G231" s="3"/>
      <c r="H231" s="3"/>
    </row>
    <row r="232" spans="6:8" x14ac:dyDescent="0.2">
      <c r="F232" s="2"/>
      <c r="G232" s="3"/>
      <c r="H232" s="3"/>
    </row>
    <row r="233" spans="6:8" x14ac:dyDescent="0.2">
      <c r="F233" s="2"/>
      <c r="G233" s="3"/>
      <c r="H233" s="3"/>
    </row>
    <row r="234" spans="6:8" x14ac:dyDescent="0.2">
      <c r="F234" s="2"/>
      <c r="G234" s="3"/>
      <c r="H234" s="3"/>
    </row>
    <row r="235" spans="6:8" x14ac:dyDescent="0.2">
      <c r="F235" s="2"/>
      <c r="G235" s="3"/>
      <c r="H235" s="3"/>
    </row>
    <row r="236" spans="6:8" x14ac:dyDescent="0.2">
      <c r="F236" s="2"/>
      <c r="G236" s="3"/>
      <c r="H236" s="3"/>
    </row>
    <row r="237" spans="6:8" x14ac:dyDescent="0.2">
      <c r="F237" s="2"/>
      <c r="G237" s="3"/>
      <c r="H237" s="3"/>
    </row>
    <row r="238" spans="6:8" x14ac:dyDescent="0.2">
      <c r="F238" s="2"/>
      <c r="G238" s="3"/>
      <c r="H238" s="3"/>
    </row>
    <row r="239" spans="6:8" x14ac:dyDescent="0.2">
      <c r="F239" s="2"/>
      <c r="G239" s="3"/>
      <c r="H239" s="3"/>
    </row>
    <row r="240" spans="6:8" x14ac:dyDescent="0.2">
      <c r="F240" s="2"/>
      <c r="G240" s="3"/>
      <c r="H240" s="3"/>
    </row>
    <row r="241" spans="6:8" x14ac:dyDescent="0.2">
      <c r="F241" s="2"/>
      <c r="G241" s="3"/>
      <c r="H241" s="3"/>
    </row>
    <row r="242" spans="6:8" x14ac:dyDescent="0.2">
      <c r="F242" s="2"/>
      <c r="G242" s="3"/>
      <c r="H242" s="3"/>
    </row>
    <row r="243" spans="6:8" x14ac:dyDescent="0.2">
      <c r="F243" s="2"/>
      <c r="G243" s="3"/>
      <c r="H243" s="3"/>
    </row>
    <row r="244" spans="6:8" x14ac:dyDescent="0.2">
      <c r="F244" s="2"/>
      <c r="G244" s="3"/>
      <c r="H244" s="3"/>
    </row>
    <row r="245" spans="6:8" x14ac:dyDescent="0.2">
      <c r="F245" s="2"/>
      <c r="G245" s="3"/>
      <c r="H245" s="3"/>
    </row>
    <row r="246" spans="6:8" x14ac:dyDescent="0.2">
      <c r="F246" s="2"/>
      <c r="G246" s="3"/>
      <c r="H246" s="3"/>
    </row>
    <row r="247" spans="6:8" x14ac:dyDescent="0.2">
      <c r="F247" s="2"/>
      <c r="G247" s="3"/>
      <c r="H247" s="3"/>
    </row>
    <row r="248" spans="6:8" x14ac:dyDescent="0.2">
      <c r="F248" s="2"/>
      <c r="G248" s="3"/>
      <c r="H248" s="3"/>
    </row>
    <row r="249" spans="6:8" x14ac:dyDescent="0.2">
      <c r="F249" s="2"/>
      <c r="G249" s="3"/>
      <c r="H249" s="3"/>
    </row>
    <row r="250" spans="6:8" x14ac:dyDescent="0.2">
      <c r="F250" s="2"/>
      <c r="G250" s="3"/>
      <c r="H250" s="3"/>
    </row>
    <row r="251" spans="6:8" x14ac:dyDescent="0.2">
      <c r="F251" s="2"/>
      <c r="G251" s="3"/>
      <c r="H251" s="3"/>
    </row>
    <row r="252" spans="6:8" x14ac:dyDescent="0.2">
      <c r="F252" s="2"/>
      <c r="G252" s="3"/>
      <c r="H252" s="3"/>
    </row>
    <row r="253" spans="6:8" x14ac:dyDescent="0.2">
      <c r="F253" s="2"/>
      <c r="G253" s="3"/>
      <c r="H253" s="3"/>
    </row>
    <row r="254" spans="6:8" x14ac:dyDescent="0.2">
      <c r="F254" s="2"/>
      <c r="G254" s="3"/>
      <c r="H254" s="3"/>
    </row>
    <row r="255" spans="6:8" x14ac:dyDescent="0.2">
      <c r="F255" s="2"/>
      <c r="G255" s="3"/>
      <c r="H255" s="3"/>
    </row>
    <row r="256" spans="6:8" x14ac:dyDescent="0.2">
      <c r="F256" s="2"/>
      <c r="G256" s="3"/>
      <c r="H256" s="3"/>
    </row>
    <row r="257" spans="6:8" x14ac:dyDescent="0.2">
      <c r="F257" s="2"/>
      <c r="G257" s="3"/>
      <c r="H257" s="3"/>
    </row>
    <row r="258" spans="6:8" x14ac:dyDescent="0.2">
      <c r="F258" s="2"/>
      <c r="G258" s="3"/>
      <c r="H258" s="3"/>
    </row>
    <row r="259" spans="6:8" x14ac:dyDescent="0.2">
      <c r="F259" s="2"/>
      <c r="G259" s="3"/>
      <c r="H259" s="3"/>
    </row>
    <row r="260" spans="6:8" x14ac:dyDescent="0.2">
      <c r="F260" s="2"/>
      <c r="G260" s="3"/>
      <c r="H260" s="3"/>
    </row>
    <row r="261" spans="6:8" x14ac:dyDescent="0.2">
      <c r="F261" s="2"/>
      <c r="G261" s="3"/>
      <c r="H261" s="3"/>
    </row>
    <row r="262" spans="6:8" x14ac:dyDescent="0.2">
      <c r="F262" s="2"/>
      <c r="G262" s="3"/>
      <c r="H262" s="3"/>
    </row>
    <row r="263" spans="6:8" x14ac:dyDescent="0.2">
      <c r="F263" s="2"/>
      <c r="G263" s="3"/>
      <c r="H263" s="3"/>
    </row>
    <row r="264" spans="6:8" x14ac:dyDescent="0.2">
      <c r="F264" s="2"/>
      <c r="G264" s="3"/>
      <c r="H264" s="3"/>
    </row>
    <row r="265" spans="6:8" x14ac:dyDescent="0.2">
      <c r="F265" s="2"/>
      <c r="G265" s="3"/>
      <c r="H265" s="3"/>
    </row>
    <row r="266" spans="6:8" x14ac:dyDescent="0.2">
      <c r="F266" s="2"/>
      <c r="G266" s="3"/>
      <c r="H266" s="3"/>
    </row>
    <row r="267" spans="6:8" x14ac:dyDescent="0.2">
      <c r="F267" s="2"/>
      <c r="G267" s="3"/>
      <c r="H267" s="3"/>
    </row>
    <row r="268" spans="6:8" x14ac:dyDescent="0.2">
      <c r="F268" s="2"/>
      <c r="G268" s="3"/>
      <c r="H268" s="3"/>
    </row>
    <row r="269" spans="6:8" x14ac:dyDescent="0.2">
      <c r="F269" s="2"/>
      <c r="G269" s="3"/>
      <c r="H269" s="3"/>
    </row>
    <row r="270" spans="6:8" x14ac:dyDescent="0.2">
      <c r="F270" s="2"/>
      <c r="G270" s="3"/>
      <c r="H270" s="3"/>
    </row>
    <row r="271" spans="6:8" x14ac:dyDescent="0.2">
      <c r="F271" s="2"/>
      <c r="G271" s="3"/>
      <c r="H271" s="3"/>
    </row>
    <row r="272" spans="6:8" x14ac:dyDescent="0.2">
      <c r="F272" s="2"/>
      <c r="G272" s="3"/>
      <c r="H272" s="3"/>
    </row>
    <row r="273" spans="6:8" x14ac:dyDescent="0.2">
      <c r="F273" s="2"/>
      <c r="G273" s="3"/>
      <c r="H273" s="3"/>
    </row>
    <row r="274" spans="6:8" x14ac:dyDescent="0.2">
      <c r="F274" s="2"/>
      <c r="G274" s="3"/>
      <c r="H274" s="3"/>
    </row>
    <row r="275" spans="6:8" x14ac:dyDescent="0.2">
      <c r="F275" s="2"/>
      <c r="G275" s="3"/>
      <c r="H275" s="3"/>
    </row>
    <row r="276" spans="6:8" x14ac:dyDescent="0.2">
      <c r="F276" s="2"/>
      <c r="G276" s="3"/>
      <c r="H276" s="3"/>
    </row>
    <row r="277" spans="6:8" x14ac:dyDescent="0.2">
      <c r="F277" s="2"/>
      <c r="G277" s="3"/>
      <c r="H277" s="3"/>
    </row>
    <row r="278" spans="6:8" x14ac:dyDescent="0.2">
      <c r="F278" s="2"/>
      <c r="G278" s="3"/>
      <c r="H278" s="3"/>
    </row>
    <row r="279" spans="6:8" x14ac:dyDescent="0.2">
      <c r="F279" s="2"/>
      <c r="G279" s="3"/>
      <c r="H279" s="3"/>
    </row>
    <row r="280" spans="6:8" x14ac:dyDescent="0.2">
      <c r="F280" s="2"/>
      <c r="G280" s="3"/>
      <c r="H280" s="3"/>
    </row>
    <row r="281" spans="6:8" x14ac:dyDescent="0.2">
      <c r="F281" s="2"/>
      <c r="G281" s="3"/>
      <c r="H281" s="3"/>
    </row>
    <row r="282" spans="6:8" x14ac:dyDescent="0.2">
      <c r="F282" s="2"/>
      <c r="G282" s="3"/>
      <c r="H282" s="3"/>
    </row>
    <row r="283" spans="6:8" x14ac:dyDescent="0.2">
      <c r="F283" s="2"/>
      <c r="G283" s="3"/>
      <c r="H283" s="3"/>
    </row>
    <row r="284" spans="6:8" x14ac:dyDescent="0.2">
      <c r="F284" s="2"/>
      <c r="G284" s="3"/>
      <c r="H284" s="3"/>
    </row>
    <row r="285" spans="6:8" x14ac:dyDescent="0.2">
      <c r="F285" s="2"/>
      <c r="G285" s="3"/>
      <c r="H285" s="3"/>
    </row>
    <row r="286" spans="6:8" x14ac:dyDescent="0.2">
      <c r="F286" s="2"/>
      <c r="G286" s="3"/>
      <c r="H286" s="3"/>
    </row>
    <row r="287" spans="6:8" x14ac:dyDescent="0.2">
      <c r="F287" s="2"/>
      <c r="G287" s="3"/>
      <c r="H287" s="3"/>
    </row>
    <row r="288" spans="6:8" x14ac:dyDescent="0.2">
      <c r="F288" s="2"/>
      <c r="G288" s="3"/>
      <c r="H288" s="3"/>
    </row>
    <row r="289" spans="6:8" x14ac:dyDescent="0.2">
      <c r="F289" s="2"/>
      <c r="G289" s="3"/>
      <c r="H289" s="3"/>
    </row>
    <row r="290" spans="6:8" x14ac:dyDescent="0.2">
      <c r="F290" s="2"/>
      <c r="G290" s="3"/>
      <c r="H290" s="3"/>
    </row>
    <row r="291" spans="6:8" x14ac:dyDescent="0.2">
      <c r="F291" s="2"/>
      <c r="G291" s="3"/>
      <c r="H291" s="3"/>
    </row>
    <row r="292" spans="6:8" x14ac:dyDescent="0.2">
      <c r="F292" s="2"/>
      <c r="G292" s="3"/>
      <c r="H292" s="3"/>
    </row>
    <row r="293" spans="6:8" x14ac:dyDescent="0.2">
      <c r="F293" s="2"/>
      <c r="G293" s="3"/>
      <c r="H293" s="3"/>
    </row>
    <row r="294" spans="6:8" x14ac:dyDescent="0.2">
      <c r="F294" s="2"/>
      <c r="G294" s="3"/>
      <c r="H294" s="3"/>
    </row>
    <row r="295" spans="6:8" x14ac:dyDescent="0.2">
      <c r="F295" s="2"/>
      <c r="G295" s="3"/>
      <c r="H295" s="3"/>
    </row>
    <row r="296" spans="6:8" x14ac:dyDescent="0.2">
      <c r="F296" s="2"/>
      <c r="G296" s="3"/>
      <c r="H296" s="3"/>
    </row>
    <row r="297" spans="6:8" x14ac:dyDescent="0.2">
      <c r="F297" s="2"/>
      <c r="G297" s="3"/>
      <c r="H297" s="3"/>
    </row>
    <row r="298" spans="6:8" x14ac:dyDescent="0.2">
      <c r="F298" s="2"/>
      <c r="G298" s="3"/>
      <c r="H298" s="3"/>
    </row>
    <row r="299" spans="6:8" x14ac:dyDescent="0.2">
      <c r="F299" s="2"/>
      <c r="G299" s="3"/>
      <c r="H299" s="3"/>
    </row>
    <row r="300" spans="6:8" x14ac:dyDescent="0.2">
      <c r="F300" s="2"/>
      <c r="G300" s="3"/>
      <c r="H300" s="3"/>
    </row>
    <row r="301" spans="6:8" x14ac:dyDescent="0.2">
      <c r="F301" s="2"/>
      <c r="G301" s="3"/>
      <c r="H301" s="3"/>
    </row>
    <row r="302" spans="6:8" x14ac:dyDescent="0.2">
      <c r="F302" s="2"/>
      <c r="G302" s="3"/>
      <c r="H302" s="3"/>
    </row>
    <row r="303" spans="6:8" x14ac:dyDescent="0.2">
      <c r="F303" s="2"/>
      <c r="G303" s="3"/>
      <c r="H303" s="3"/>
    </row>
    <row r="304" spans="6:8" x14ac:dyDescent="0.2">
      <c r="F304" s="2"/>
      <c r="G304" s="3"/>
      <c r="H304" s="3"/>
    </row>
    <row r="305" spans="6:8" x14ac:dyDescent="0.2">
      <c r="F305" s="2"/>
      <c r="G305" s="3"/>
      <c r="H305" s="3"/>
    </row>
    <row r="306" spans="6:8" x14ac:dyDescent="0.2">
      <c r="F306" s="2"/>
      <c r="G306" s="3"/>
      <c r="H306" s="3"/>
    </row>
    <row r="307" spans="6:8" x14ac:dyDescent="0.2">
      <c r="F307" s="2"/>
      <c r="G307" s="3"/>
      <c r="H307" s="3"/>
    </row>
    <row r="308" spans="6:8" x14ac:dyDescent="0.2">
      <c r="F308" s="2"/>
      <c r="G308" s="3"/>
      <c r="H308" s="3"/>
    </row>
    <row r="309" spans="6:8" x14ac:dyDescent="0.2">
      <c r="F309" s="2"/>
      <c r="G309" s="3"/>
      <c r="H309" s="3"/>
    </row>
    <row r="310" spans="6:8" x14ac:dyDescent="0.2">
      <c r="F310" s="2"/>
      <c r="G310" s="3"/>
      <c r="H310" s="3"/>
    </row>
    <row r="311" spans="6:8" x14ac:dyDescent="0.2">
      <c r="F311" s="2"/>
      <c r="G311" s="3"/>
      <c r="H311" s="3"/>
    </row>
    <row r="312" spans="6:8" x14ac:dyDescent="0.2">
      <c r="F312" s="2"/>
      <c r="G312" s="3"/>
      <c r="H312" s="3"/>
    </row>
    <row r="313" spans="6:8" x14ac:dyDescent="0.2">
      <c r="F313" s="2"/>
      <c r="G313" s="3"/>
      <c r="H313" s="3"/>
    </row>
    <row r="314" spans="6:8" x14ac:dyDescent="0.2">
      <c r="F314" s="2"/>
      <c r="G314" s="3"/>
      <c r="H314" s="3"/>
    </row>
    <row r="315" spans="6:8" x14ac:dyDescent="0.2">
      <c r="F315" s="2"/>
      <c r="G315" s="3"/>
      <c r="H315" s="3"/>
    </row>
    <row r="316" spans="6:8" x14ac:dyDescent="0.2">
      <c r="F316" s="2"/>
      <c r="G316" s="3"/>
      <c r="H316" s="3"/>
    </row>
    <row r="317" spans="6:8" x14ac:dyDescent="0.2">
      <c r="F317" s="2"/>
      <c r="G317" s="3"/>
      <c r="H317" s="3"/>
    </row>
    <row r="318" spans="6:8" x14ac:dyDescent="0.2">
      <c r="F318" s="2"/>
      <c r="G318" s="3"/>
      <c r="H318" s="3"/>
    </row>
    <row r="319" spans="6:8" x14ac:dyDescent="0.2">
      <c r="F319" s="2"/>
      <c r="G319" s="3"/>
      <c r="H319" s="3"/>
    </row>
    <row r="320" spans="6:8" x14ac:dyDescent="0.2">
      <c r="F320" s="2"/>
      <c r="G320" s="3"/>
      <c r="H320" s="3"/>
    </row>
    <row r="321" spans="6:8" x14ac:dyDescent="0.2">
      <c r="F321" s="2"/>
      <c r="G321" s="3"/>
      <c r="H321" s="3"/>
    </row>
    <row r="322" spans="6:8" x14ac:dyDescent="0.2">
      <c r="F322" s="2"/>
      <c r="G322" s="3"/>
      <c r="H322" s="3"/>
    </row>
    <row r="323" spans="6:8" x14ac:dyDescent="0.2">
      <c r="F323" s="2"/>
      <c r="G323" s="3"/>
      <c r="H323" s="3"/>
    </row>
    <row r="324" spans="6:8" x14ac:dyDescent="0.2">
      <c r="F324" s="2"/>
      <c r="G324" s="3"/>
      <c r="H324" s="3"/>
    </row>
    <row r="325" spans="6:8" x14ac:dyDescent="0.2">
      <c r="F325" s="2"/>
      <c r="G325" s="3"/>
      <c r="H325" s="3"/>
    </row>
    <row r="326" spans="6:8" x14ac:dyDescent="0.2">
      <c r="F326" s="2"/>
      <c r="G326" s="3"/>
      <c r="H326" s="3"/>
    </row>
    <row r="327" spans="6:8" x14ac:dyDescent="0.2">
      <c r="F327" s="2"/>
      <c r="G327" s="3"/>
      <c r="H327" s="3"/>
    </row>
    <row r="328" spans="6:8" x14ac:dyDescent="0.2">
      <c r="F328" s="2"/>
      <c r="G328" s="3"/>
      <c r="H328" s="3"/>
    </row>
    <row r="329" spans="6:8" x14ac:dyDescent="0.2">
      <c r="F329" s="2"/>
      <c r="G329" s="3"/>
      <c r="H329" s="3"/>
    </row>
    <row r="330" spans="6:8" x14ac:dyDescent="0.2">
      <c r="F330" s="2"/>
      <c r="G330" s="3"/>
      <c r="H330" s="3"/>
    </row>
    <row r="331" spans="6:8" x14ac:dyDescent="0.2">
      <c r="F331" s="2"/>
      <c r="G331" s="3"/>
      <c r="H331" s="3"/>
    </row>
    <row r="332" spans="6:8" x14ac:dyDescent="0.2">
      <c r="F332" s="2"/>
      <c r="G332" s="3"/>
      <c r="H332" s="3"/>
    </row>
    <row r="333" spans="6:8" x14ac:dyDescent="0.2">
      <c r="F333" s="2"/>
      <c r="G333" s="3"/>
      <c r="H333" s="3"/>
    </row>
    <row r="334" spans="6:8" x14ac:dyDescent="0.2">
      <c r="F334" s="2"/>
      <c r="G334" s="3"/>
      <c r="H334" s="3"/>
    </row>
    <row r="335" spans="6:8" x14ac:dyDescent="0.2">
      <c r="F335" s="2"/>
      <c r="G335" s="3"/>
      <c r="H335" s="3"/>
    </row>
    <row r="336" spans="6:8" x14ac:dyDescent="0.2">
      <c r="F336" s="2"/>
      <c r="G336" s="3"/>
      <c r="H336" s="3"/>
    </row>
    <row r="337" spans="6:8" x14ac:dyDescent="0.2">
      <c r="F337" s="2"/>
      <c r="G337" s="3"/>
      <c r="H337" s="3"/>
    </row>
    <row r="338" spans="6:8" x14ac:dyDescent="0.2">
      <c r="F338" s="2"/>
      <c r="G338" s="3"/>
      <c r="H338" s="3"/>
    </row>
    <row r="339" spans="6:8" x14ac:dyDescent="0.2">
      <c r="F339" s="2"/>
      <c r="G339" s="3"/>
      <c r="H339" s="3"/>
    </row>
    <row r="340" spans="6:8" x14ac:dyDescent="0.2">
      <c r="F340" s="2"/>
      <c r="G340" s="3"/>
      <c r="H340" s="3"/>
    </row>
    <row r="341" spans="6:8" x14ac:dyDescent="0.2">
      <c r="F341" s="2"/>
      <c r="G341" s="3"/>
      <c r="H341" s="3"/>
    </row>
    <row r="342" spans="6:8" x14ac:dyDescent="0.2">
      <c r="F342" s="2"/>
      <c r="G342" s="3"/>
      <c r="H342" s="3"/>
    </row>
    <row r="343" spans="6:8" x14ac:dyDescent="0.2">
      <c r="F343" s="2"/>
      <c r="G343" s="3"/>
      <c r="H343" s="3"/>
    </row>
    <row r="344" spans="6:8" x14ac:dyDescent="0.2">
      <c r="F344" s="2"/>
      <c r="G344" s="3"/>
      <c r="H344" s="3"/>
    </row>
    <row r="345" spans="6:8" x14ac:dyDescent="0.2">
      <c r="F345" s="2"/>
      <c r="G345" s="3"/>
      <c r="H345" s="3"/>
    </row>
    <row r="346" spans="6:8" x14ac:dyDescent="0.2">
      <c r="F346" s="2"/>
      <c r="G346" s="3"/>
      <c r="H346" s="3"/>
    </row>
    <row r="347" spans="6:8" x14ac:dyDescent="0.2">
      <c r="F347" s="2"/>
      <c r="G347" s="3"/>
      <c r="H347" s="3"/>
    </row>
    <row r="348" spans="6:8" x14ac:dyDescent="0.2">
      <c r="F348" s="2"/>
      <c r="G348" s="3"/>
      <c r="H348" s="3"/>
    </row>
    <row r="349" spans="6:8" x14ac:dyDescent="0.2">
      <c r="F349" s="2"/>
      <c r="G349" s="3"/>
      <c r="H349" s="3"/>
    </row>
    <row r="350" spans="6:8" x14ac:dyDescent="0.2">
      <c r="F350" s="2"/>
      <c r="G350" s="3"/>
      <c r="H350" s="3"/>
    </row>
    <row r="351" spans="6:8" x14ac:dyDescent="0.2">
      <c r="F351" s="2"/>
      <c r="G351" s="3"/>
      <c r="H351" s="3"/>
    </row>
    <row r="352" spans="6:8" x14ac:dyDescent="0.2">
      <c r="F352" s="2"/>
      <c r="G352" s="3"/>
      <c r="H352" s="3"/>
    </row>
    <row r="353" spans="6:8" x14ac:dyDescent="0.2">
      <c r="F353" s="2"/>
      <c r="G353" s="3"/>
      <c r="H353" s="3"/>
    </row>
    <row r="354" spans="6:8" x14ac:dyDescent="0.2">
      <c r="F354" s="2"/>
      <c r="G354" s="3"/>
      <c r="H354" s="3"/>
    </row>
    <row r="355" spans="6:8" x14ac:dyDescent="0.2">
      <c r="F355" s="2"/>
      <c r="G355" s="3"/>
      <c r="H355" s="3"/>
    </row>
    <row r="356" spans="6:8" x14ac:dyDescent="0.2">
      <c r="F356" s="2"/>
      <c r="G356" s="3"/>
      <c r="H356" s="3"/>
    </row>
    <row r="357" spans="6:8" x14ac:dyDescent="0.2">
      <c r="F357" s="2"/>
      <c r="G357" s="3"/>
      <c r="H357" s="3"/>
    </row>
    <row r="358" spans="6:8" x14ac:dyDescent="0.2">
      <c r="F358" s="2"/>
      <c r="G358" s="3"/>
      <c r="H358" s="3"/>
    </row>
    <row r="359" spans="6:8" x14ac:dyDescent="0.2">
      <c r="F359" s="2"/>
      <c r="G359" s="3"/>
      <c r="H359" s="3"/>
    </row>
    <row r="360" spans="6:8" x14ac:dyDescent="0.2">
      <c r="F360" s="2"/>
      <c r="G360" s="3"/>
      <c r="H360" s="3"/>
    </row>
    <row r="361" spans="6:8" x14ac:dyDescent="0.2">
      <c r="F361" s="2"/>
      <c r="G361" s="3"/>
      <c r="H361" s="3"/>
    </row>
    <row r="362" spans="6:8" x14ac:dyDescent="0.2">
      <c r="F362" s="2"/>
      <c r="G362" s="3"/>
      <c r="H362" s="3"/>
    </row>
    <row r="363" spans="6:8" x14ac:dyDescent="0.2">
      <c r="F363" s="2"/>
      <c r="G363" s="3"/>
      <c r="H363" s="3"/>
    </row>
    <row r="364" spans="6:8" x14ac:dyDescent="0.2">
      <c r="F364" s="2"/>
      <c r="G364" s="3"/>
      <c r="H364" s="3"/>
    </row>
    <row r="365" spans="6:8" x14ac:dyDescent="0.2">
      <c r="F365" s="2"/>
      <c r="G365" s="3"/>
      <c r="H365" s="3"/>
    </row>
    <row r="366" spans="6:8" x14ac:dyDescent="0.2">
      <c r="F366" s="2"/>
      <c r="G366" s="3"/>
      <c r="H366" s="3"/>
    </row>
    <row r="367" spans="6:8" x14ac:dyDescent="0.2">
      <c r="F367" s="2"/>
      <c r="G367" s="3"/>
      <c r="H367" s="3"/>
    </row>
    <row r="368" spans="6:8" x14ac:dyDescent="0.2">
      <c r="F368" s="2"/>
      <c r="G368" s="3"/>
      <c r="H368" s="3"/>
    </row>
    <row r="369" spans="6:8" x14ac:dyDescent="0.2">
      <c r="F369" s="2"/>
      <c r="G369" s="3"/>
      <c r="H369" s="3"/>
    </row>
    <row r="370" spans="6:8" x14ac:dyDescent="0.2">
      <c r="F370" s="2"/>
      <c r="G370" s="3"/>
      <c r="H370" s="3"/>
    </row>
    <row r="371" spans="6:8" x14ac:dyDescent="0.2">
      <c r="F371" s="2"/>
      <c r="G371" s="3"/>
      <c r="H371" s="3"/>
    </row>
    <row r="372" spans="6:8" x14ac:dyDescent="0.2">
      <c r="F372" s="2"/>
      <c r="G372" s="3"/>
      <c r="H372" s="3"/>
    </row>
    <row r="373" spans="6:8" x14ac:dyDescent="0.2">
      <c r="F373" s="2"/>
      <c r="G373" s="3"/>
      <c r="H373" s="3"/>
    </row>
    <row r="374" spans="6:8" x14ac:dyDescent="0.2">
      <c r="F374" s="2"/>
      <c r="G374" s="3"/>
      <c r="H374" s="3"/>
    </row>
    <row r="375" spans="6:8" x14ac:dyDescent="0.2">
      <c r="F375" s="2"/>
      <c r="G375" s="3"/>
      <c r="H375" s="3"/>
    </row>
    <row r="376" spans="6:8" x14ac:dyDescent="0.2">
      <c r="F376" s="2"/>
      <c r="G376" s="3"/>
      <c r="H376" s="3"/>
    </row>
    <row r="377" spans="6:8" x14ac:dyDescent="0.2">
      <c r="F377" s="2"/>
      <c r="G377" s="3"/>
      <c r="H377" s="3"/>
    </row>
    <row r="378" spans="6:8" x14ac:dyDescent="0.2">
      <c r="F378" s="2"/>
      <c r="G378" s="3"/>
      <c r="H378" s="3"/>
    </row>
    <row r="379" spans="6:8" x14ac:dyDescent="0.2">
      <c r="F379" s="2"/>
      <c r="G379" s="3"/>
      <c r="H379" s="3"/>
    </row>
    <row r="380" spans="6:8" x14ac:dyDescent="0.2">
      <c r="F380" s="2"/>
      <c r="G380" s="3"/>
      <c r="H380" s="3"/>
    </row>
    <row r="381" spans="6:8" x14ac:dyDescent="0.2">
      <c r="F381" s="2"/>
      <c r="G381" s="3"/>
      <c r="H381" s="3"/>
    </row>
    <row r="382" spans="6:8" x14ac:dyDescent="0.2">
      <c r="F382" s="2"/>
      <c r="G382" s="3"/>
      <c r="H382" s="3"/>
    </row>
    <row r="383" spans="6:8" x14ac:dyDescent="0.2">
      <c r="F383" s="2"/>
      <c r="G383" s="3"/>
      <c r="H383" s="3"/>
    </row>
    <row r="384" spans="6:8" x14ac:dyDescent="0.2">
      <c r="F384" s="2"/>
      <c r="G384" s="3"/>
      <c r="H384" s="3"/>
    </row>
    <row r="385" spans="6:8" x14ac:dyDescent="0.2">
      <c r="F385" s="2"/>
      <c r="G385" s="3"/>
      <c r="H385" s="3"/>
    </row>
    <row r="386" spans="6:8" x14ac:dyDescent="0.2">
      <c r="F386" s="2"/>
      <c r="G386" s="3"/>
      <c r="H386" s="3"/>
    </row>
    <row r="387" spans="6:8" x14ac:dyDescent="0.2">
      <c r="F387" s="2"/>
      <c r="G387" s="3"/>
      <c r="H387" s="3"/>
    </row>
    <row r="388" spans="6:8" x14ac:dyDescent="0.2">
      <c r="F388" s="2"/>
      <c r="G388" s="3"/>
      <c r="H388" s="3"/>
    </row>
    <row r="389" spans="6:8" x14ac:dyDescent="0.2">
      <c r="F389" s="2"/>
      <c r="G389" s="3"/>
      <c r="H389" s="3"/>
    </row>
    <row r="390" spans="6:8" x14ac:dyDescent="0.2">
      <c r="F390" s="2"/>
      <c r="G390" s="3"/>
      <c r="H390" s="3"/>
    </row>
    <row r="391" spans="6:8" x14ac:dyDescent="0.2">
      <c r="F391" s="2"/>
      <c r="G391" s="3"/>
      <c r="H391" s="3"/>
    </row>
    <row r="392" spans="6:8" x14ac:dyDescent="0.2">
      <c r="F392" s="2"/>
      <c r="G392" s="3"/>
      <c r="H392" s="3"/>
    </row>
    <row r="393" spans="6:8" x14ac:dyDescent="0.2">
      <c r="F393" s="2"/>
      <c r="G393" s="3"/>
      <c r="H393" s="3"/>
    </row>
    <row r="394" spans="6:8" x14ac:dyDescent="0.2">
      <c r="F394" s="2"/>
      <c r="G394" s="3"/>
      <c r="H394" s="3"/>
    </row>
    <row r="395" spans="6:8" x14ac:dyDescent="0.2">
      <c r="F395" s="2"/>
      <c r="G395" s="3"/>
      <c r="H395" s="3"/>
    </row>
    <row r="396" spans="6:8" x14ac:dyDescent="0.2">
      <c r="F396" s="2"/>
      <c r="G396" s="3"/>
      <c r="H396" s="3"/>
    </row>
    <row r="397" spans="6:8" x14ac:dyDescent="0.2">
      <c r="F397" s="2"/>
      <c r="G397" s="3"/>
      <c r="H397" s="3"/>
    </row>
    <row r="398" spans="6:8" x14ac:dyDescent="0.2">
      <c r="F398" s="2"/>
      <c r="G398" s="3"/>
      <c r="H398" s="3"/>
    </row>
    <row r="399" spans="6:8" x14ac:dyDescent="0.2">
      <c r="F399" s="2"/>
      <c r="G399" s="3"/>
      <c r="H399" s="3"/>
    </row>
    <row r="400" spans="6:8" x14ac:dyDescent="0.2">
      <c r="F400" s="2"/>
      <c r="G400" s="3"/>
      <c r="H400" s="3"/>
    </row>
    <row r="401" spans="6:8" x14ac:dyDescent="0.2">
      <c r="F401" s="2"/>
      <c r="G401" s="3"/>
      <c r="H401" s="3"/>
    </row>
    <row r="402" spans="6:8" x14ac:dyDescent="0.2">
      <c r="F402" s="2"/>
      <c r="G402" s="3"/>
      <c r="H402" s="3"/>
    </row>
    <row r="403" spans="6:8" x14ac:dyDescent="0.2">
      <c r="F403" s="2"/>
      <c r="G403" s="3"/>
      <c r="H403" s="3"/>
    </row>
    <row r="404" spans="6:8" x14ac:dyDescent="0.2">
      <c r="F404" s="2"/>
      <c r="G404" s="3"/>
      <c r="H404" s="3"/>
    </row>
    <row r="405" spans="6:8" x14ac:dyDescent="0.2">
      <c r="F405" s="2"/>
      <c r="G405" s="3"/>
      <c r="H405" s="3"/>
    </row>
    <row r="406" spans="6:8" x14ac:dyDescent="0.2">
      <c r="F406" s="2"/>
      <c r="G406" s="3"/>
      <c r="H406" s="3"/>
    </row>
    <row r="407" spans="6:8" x14ac:dyDescent="0.2">
      <c r="F407" s="2"/>
      <c r="G407" s="3"/>
      <c r="H407" s="3"/>
    </row>
    <row r="408" spans="6:8" x14ac:dyDescent="0.2">
      <c r="F408" s="2"/>
      <c r="G408" s="3"/>
      <c r="H408" s="3"/>
    </row>
    <row r="409" spans="6:8" x14ac:dyDescent="0.2">
      <c r="F409" s="2"/>
      <c r="G409" s="3"/>
      <c r="H409" s="3"/>
    </row>
    <row r="410" spans="6:8" x14ac:dyDescent="0.2">
      <c r="F410" s="2"/>
      <c r="G410" s="3"/>
      <c r="H410" s="3"/>
    </row>
    <row r="411" spans="6:8" x14ac:dyDescent="0.2">
      <c r="F411" s="2"/>
      <c r="G411" s="3"/>
      <c r="H411" s="3"/>
    </row>
    <row r="412" spans="6:8" x14ac:dyDescent="0.2">
      <c r="F412" s="2"/>
      <c r="G412" s="3"/>
      <c r="H412" s="3"/>
    </row>
    <row r="413" spans="6:8" x14ac:dyDescent="0.2">
      <c r="F413" s="2"/>
      <c r="G413" s="3"/>
      <c r="H413" s="3"/>
    </row>
    <row r="414" spans="6:8" x14ac:dyDescent="0.2">
      <c r="F414" s="2"/>
      <c r="G414" s="3"/>
      <c r="H414" s="3"/>
    </row>
    <row r="415" spans="6:8" x14ac:dyDescent="0.2">
      <c r="F415" s="2"/>
      <c r="G415" s="3"/>
      <c r="H415" s="3"/>
    </row>
    <row r="416" spans="6:8" x14ac:dyDescent="0.2">
      <c r="F416" s="2"/>
      <c r="G416" s="3"/>
      <c r="H416" s="3"/>
    </row>
    <row r="417" spans="6:8" x14ac:dyDescent="0.2">
      <c r="F417" s="2"/>
      <c r="G417" s="3"/>
      <c r="H417" s="3"/>
    </row>
    <row r="418" spans="6:8" x14ac:dyDescent="0.2">
      <c r="F418" s="2"/>
      <c r="G418" s="3"/>
      <c r="H418" s="3"/>
    </row>
    <row r="419" spans="6:8" x14ac:dyDescent="0.2">
      <c r="F419" s="2"/>
      <c r="G419" s="3"/>
      <c r="H419" s="3"/>
    </row>
    <row r="420" spans="6:8" x14ac:dyDescent="0.2">
      <c r="F420" s="2"/>
      <c r="G420" s="3"/>
      <c r="H420" s="3"/>
    </row>
    <row r="421" spans="6:8" x14ac:dyDescent="0.2">
      <c r="F421" s="2"/>
      <c r="G421" s="3"/>
      <c r="H421" s="3"/>
    </row>
    <row r="422" spans="6:8" x14ac:dyDescent="0.2">
      <c r="F422" s="2"/>
      <c r="G422" s="3"/>
      <c r="H422" s="3"/>
    </row>
    <row r="423" spans="6:8" x14ac:dyDescent="0.2">
      <c r="F423" s="2"/>
      <c r="G423" s="3"/>
      <c r="H423" s="3"/>
    </row>
    <row r="424" spans="6:8" x14ac:dyDescent="0.2">
      <c r="F424" s="2"/>
      <c r="G424" s="3"/>
      <c r="H424" s="3"/>
    </row>
    <row r="425" spans="6:8" x14ac:dyDescent="0.2">
      <c r="F425" s="2"/>
      <c r="G425" s="3"/>
      <c r="H425" s="3"/>
    </row>
    <row r="426" spans="6:8" x14ac:dyDescent="0.2">
      <c r="F426" s="2"/>
      <c r="G426" s="3"/>
      <c r="H426" s="3"/>
    </row>
    <row r="427" spans="6:8" x14ac:dyDescent="0.2">
      <c r="F427" s="2"/>
      <c r="G427" s="3"/>
      <c r="H427" s="3"/>
    </row>
    <row r="428" spans="6:8" x14ac:dyDescent="0.2">
      <c r="F428" s="2"/>
      <c r="G428" s="3"/>
      <c r="H428" s="3"/>
    </row>
    <row r="429" spans="6:8" x14ac:dyDescent="0.2">
      <c r="F429" s="2"/>
      <c r="G429" s="3"/>
      <c r="H429" s="3"/>
    </row>
    <row r="430" spans="6:8" x14ac:dyDescent="0.2">
      <c r="F430" s="2"/>
      <c r="G430" s="3"/>
      <c r="H430" s="3"/>
    </row>
    <row r="431" spans="6:8" x14ac:dyDescent="0.2">
      <c r="F431" s="2"/>
      <c r="G431" s="3"/>
      <c r="H431" s="3"/>
    </row>
    <row r="432" spans="6:8" x14ac:dyDescent="0.2">
      <c r="F432" s="2"/>
      <c r="G432" s="3"/>
      <c r="H432" s="3"/>
    </row>
    <row r="433" spans="6:8" x14ac:dyDescent="0.2">
      <c r="F433" s="2"/>
      <c r="G433" s="3"/>
      <c r="H433" s="3"/>
    </row>
    <row r="434" spans="6:8" x14ac:dyDescent="0.2">
      <c r="F434" s="2"/>
      <c r="G434" s="3"/>
      <c r="H434" s="3"/>
    </row>
    <row r="435" spans="6:8" x14ac:dyDescent="0.2">
      <c r="F435" s="2"/>
      <c r="G435" s="3"/>
      <c r="H435" s="3"/>
    </row>
    <row r="436" spans="6:8" x14ac:dyDescent="0.2">
      <c r="F436" s="2"/>
      <c r="G436" s="3"/>
      <c r="H436" s="3"/>
    </row>
    <row r="437" spans="6:8" x14ac:dyDescent="0.2">
      <c r="F437" s="2"/>
      <c r="G437" s="3"/>
      <c r="H437" s="3"/>
    </row>
    <row r="438" spans="6:8" x14ac:dyDescent="0.2">
      <c r="F438" s="2"/>
      <c r="G438" s="3"/>
      <c r="H438" s="3"/>
    </row>
    <row r="439" spans="6:8" x14ac:dyDescent="0.2">
      <c r="F439" s="2"/>
      <c r="G439" s="3"/>
      <c r="H439" s="3"/>
    </row>
    <row r="440" spans="6:8" x14ac:dyDescent="0.2">
      <c r="F440" s="2"/>
      <c r="G440" s="3"/>
      <c r="H440" s="3"/>
    </row>
    <row r="441" spans="6:8" x14ac:dyDescent="0.2">
      <c r="F441" s="2"/>
      <c r="G441" s="3"/>
      <c r="H441" s="3"/>
    </row>
    <row r="442" spans="6:8" x14ac:dyDescent="0.2">
      <c r="F442" s="2"/>
      <c r="G442" s="3"/>
      <c r="H442" s="3"/>
    </row>
    <row r="443" spans="6:8" x14ac:dyDescent="0.2">
      <c r="F443" s="2"/>
      <c r="G443" s="3"/>
      <c r="H443" s="3"/>
    </row>
    <row r="444" spans="6:8" x14ac:dyDescent="0.2">
      <c r="F444" s="2"/>
      <c r="G444" s="3"/>
      <c r="H444" s="3"/>
    </row>
    <row r="445" spans="6:8" x14ac:dyDescent="0.2">
      <c r="F445" s="2"/>
      <c r="G445" s="3"/>
      <c r="H445" s="3"/>
    </row>
    <row r="446" spans="6:8" x14ac:dyDescent="0.2">
      <c r="F446" s="2"/>
      <c r="G446" s="3"/>
      <c r="H446" s="3"/>
    </row>
    <row r="447" spans="6:8" x14ac:dyDescent="0.2">
      <c r="F447" s="2"/>
      <c r="G447" s="3"/>
      <c r="H447" s="3"/>
    </row>
    <row r="448" spans="6:8" x14ac:dyDescent="0.2">
      <c r="F448" s="2"/>
      <c r="G448" s="3"/>
      <c r="H448" s="3"/>
    </row>
    <row r="449" spans="6:8" x14ac:dyDescent="0.2">
      <c r="F449" s="2"/>
      <c r="G449" s="3"/>
      <c r="H449" s="3"/>
    </row>
    <row r="450" spans="6:8" x14ac:dyDescent="0.2">
      <c r="F450" s="2"/>
      <c r="G450" s="3"/>
      <c r="H450" s="3"/>
    </row>
    <row r="451" spans="6:8" x14ac:dyDescent="0.2">
      <c r="F451" s="2"/>
      <c r="G451" s="3"/>
      <c r="H451" s="3"/>
    </row>
    <row r="452" spans="6:8" x14ac:dyDescent="0.2">
      <c r="F452" s="2"/>
      <c r="G452" s="3"/>
      <c r="H452" s="3"/>
    </row>
    <row r="453" spans="6:8" x14ac:dyDescent="0.2">
      <c r="F453" s="2"/>
      <c r="G453" s="3"/>
      <c r="H453" s="3"/>
    </row>
    <row r="454" spans="6:8" x14ac:dyDescent="0.2">
      <c r="F454" s="2"/>
      <c r="G454" s="3"/>
      <c r="H454" s="3"/>
    </row>
    <row r="455" spans="6:8" x14ac:dyDescent="0.2">
      <c r="F455" s="2"/>
      <c r="G455" s="3"/>
      <c r="H455" s="3"/>
    </row>
    <row r="456" spans="6:8" x14ac:dyDescent="0.2">
      <c r="F456" s="2"/>
      <c r="G456" s="3"/>
      <c r="H456" s="3"/>
    </row>
    <row r="457" spans="6:8" x14ac:dyDescent="0.2">
      <c r="F457" s="2"/>
      <c r="G457" s="3"/>
      <c r="H457" s="3"/>
    </row>
    <row r="458" spans="6:8" x14ac:dyDescent="0.2">
      <c r="F458" s="2"/>
      <c r="G458" s="3"/>
      <c r="H458" s="3"/>
    </row>
    <row r="459" spans="6:8" x14ac:dyDescent="0.2">
      <c r="F459" s="2"/>
      <c r="G459" s="3"/>
      <c r="H459" s="3"/>
    </row>
    <row r="460" spans="6:8" x14ac:dyDescent="0.2">
      <c r="F460" s="2"/>
      <c r="G460" s="3"/>
      <c r="H460" s="3"/>
    </row>
    <row r="461" spans="6:8" x14ac:dyDescent="0.2">
      <c r="F461" s="2"/>
      <c r="G461" s="3"/>
      <c r="H461" s="3"/>
    </row>
    <row r="462" spans="6:8" x14ac:dyDescent="0.2">
      <c r="F462" s="2"/>
      <c r="G462" s="3"/>
      <c r="H462" s="3"/>
    </row>
    <row r="463" spans="6:8" x14ac:dyDescent="0.2">
      <c r="F463" s="2"/>
      <c r="G463" s="3"/>
      <c r="H463" s="3"/>
    </row>
    <row r="464" spans="6:8" x14ac:dyDescent="0.2">
      <c r="F464" s="2"/>
      <c r="G464" s="3"/>
      <c r="H464" s="3"/>
    </row>
    <row r="465" spans="6:8" x14ac:dyDescent="0.2">
      <c r="F465" s="2"/>
      <c r="G465" s="3"/>
      <c r="H465" s="3"/>
    </row>
    <row r="466" spans="6:8" x14ac:dyDescent="0.2">
      <c r="F466" s="2"/>
      <c r="G466" s="3"/>
      <c r="H466" s="3"/>
    </row>
    <row r="467" spans="6:8" x14ac:dyDescent="0.2">
      <c r="F467" s="2"/>
      <c r="G467" s="3"/>
      <c r="H467" s="3"/>
    </row>
    <row r="468" spans="6:8" x14ac:dyDescent="0.2">
      <c r="F468" s="2"/>
      <c r="G468" s="3"/>
      <c r="H468" s="3"/>
    </row>
    <row r="469" spans="6:8" x14ac:dyDescent="0.2">
      <c r="F469" s="2"/>
      <c r="G469" s="3"/>
      <c r="H469" s="3"/>
    </row>
    <row r="470" spans="6:8" x14ac:dyDescent="0.2">
      <c r="F470" s="2"/>
      <c r="G470" s="3"/>
      <c r="H470" s="3"/>
    </row>
    <row r="471" spans="6:8" x14ac:dyDescent="0.2">
      <c r="F471" s="2"/>
      <c r="G471" s="3"/>
      <c r="H471" s="3"/>
    </row>
    <row r="472" spans="6:8" x14ac:dyDescent="0.2">
      <c r="F472" s="2"/>
      <c r="G472" s="3"/>
      <c r="H472" s="3"/>
    </row>
    <row r="473" spans="6:8" x14ac:dyDescent="0.2">
      <c r="F473" s="2"/>
      <c r="G473" s="3"/>
      <c r="H473" s="3"/>
    </row>
    <row r="474" spans="6:8" x14ac:dyDescent="0.2">
      <c r="F474" s="2"/>
      <c r="G474" s="3"/>
      <c r="H474" s="3"/>
    </row>
    <row r="475" spans="6:8" x14ac:dyDescent="0.2">
      <c r="F475" s="2"/>
      <c r="G475" s="3"/>
      <c r="H475" s="3"/>
    </row>
    <row r="476" spans="6:8" x14ac:dyDescent="0.2">
      <c r="F476" s="2"/>
      <c r="G476" s="3"/>
      <c r="H476" s="3"/>
    </row>
    <row r="477" spans="6:8" x14ac:dyDescent="0.2">
      <c r="F477" s="2"/>
      <c r="G477" s="3"/>
      <c r="H477" s="3"/>
    </row>
    <row r="478" spans="6:8" x14ac:dyDescent="0.2">
      <c r="F478" s="2"/>
      <c r="G478" s="3"/>
      <c r="H478" s="3"/>
    </row>
    <row r="479" spans="6:8" x14ac:dyDescent="0.2">
      <c r="F479" s="2"/>
      <c r="G479" s="3"/>
      <c r="H479" s="3"/>
    </row>
    <row r="480" spans="6:8" x14ac:dyDescent="0.2">
      <c r="F480" s="2"/>
      <c r="G480" s="3"/>
      <c r="H480" s="3"/>
    </row>
    <row r="481" spans="6:8" x14ac:dyDescent="0.2">
      <c r="F481" s="2"/>
      <c r="G481" s="3"/>
      <c r="H481" s="3"/>
    </row>
    <row r="482" spans="6:8" x14ac:dyDescent="0.2">
      <c r="F482" s="2"/>
      <c r="G482" s="3"/>
      <c r="H482" s="3"/>
    </row>
    <row r="483" spans="6:8" x14ac:dyDescent="0.2">
      <c r="F483" s="2"/>
      <c r="G483" s="3"/>
      <c r="H483" s="3"/>
    </row>
    <row r="484" spans="6:8" x14ac:dyDescent="0.2">
      <c r="F484" s="2"/>
      <c r="G484" s="3"/>
      <c r="H484" s="3"/>
    </row>
    <row r="485" spans="6:8" x14ac:dyDescent="0.2">
      <c r="F485" s="2"/>
      <c r="G485" s="3"/>
      <c r="H485" s="3"/>
    </row>
    <row r="486" spans="6:8" x14ac:dyDescent="0.2">
      <c r="F486" s="2"/>
      <c r="G486" s="3"/>
      <c r="H486" s="3"/>
    </row>
    <row r="487" spans="6:8" x14ac:dyDescent="0.2">
      <c r="F487" s="2"/>
      <c r="G487" s="3"/>
      <c r="H487" s="3"/>
    </row>
    <row r="488" spans="6:8" x14ac:dyDescent="0.2">
      <c r="F488" s="2"/>
      <c r="G488" s="3"/>
      <c r="H488" s="3"/>
    </row>
    <row r="489" spans="6:8" x14ac:dyDescent="0.2">
      <c r="F489" s="2"/>
      <c r="G489" s="3"/>
      <c r="H489" s="3"/>
    </row>
    <row r="490" spans="6:8" x14ac:dyDescent="0.2">
      <c r="F490" s="2"/>
      <c r="G490" s="3"/>
      <c r="H490" s="3"/>
    </row>
    <row r="491" spans="6:8" x14ac:dyDescent="0.2">
      <c r="F491" s="2"/>
      <c r="G491" s="3"/>
      <c r="H491" s="3"/>
    </row>
    <row r="492" spans="6:8" x14ac:dyDescent="0.2">
      <c r="F492" s="2"/>
      <c r="G492" s="3"/>
      <c r="H492" s="3"/>
    </row>
    <row r="493" spans="6:8" x14ac:dyDescent="0.2">
      <c r="F493" s="2"/>
      <c r="G493" s="3"/>
      <c r="H493" s="3"/>
    </row>
    <row r="494" spans="6:8" x14ac:dyDescent="0.2">
      <c r="F494" s="2"/>
      <c r="G494" s="3"/>
      <c r="H494" s="3"/>
    </row>
    <row r="495" spans="6:8" x14ac:dyDescent="0.2">
      <c r="F495" s="2"/>
      <c r="G495" s="3"/>
      <c r="H495" s="3"/>
    </row>
    <row r="496" spans="6:8" x14ac:dyDescent="0.2">
      <c r="F496" s="2"/>
      <c r="G496" s="3"/>
      <c r="H496" s="3"/>
    </row>
    <row r="497" spans="6:8" x14ac:dyDescent="0.2">
      <c r="F497" s="2"/>
      <c r="G497" s="3"/>
      <c r="H497" s="3"/>
    </row>
    <row r="498" spans="6:8" x14ac:dyDescent="0.2">
      <c r="F498" s="2"/>
      <c r="G498" s="3"/>
      <c r="H498" s="3"/>
    </row>
    <row r="499" spans="6:8" x14ac:dyDescent="0.2">
      <c r="F499" s="2"/>
      <c r="G499" s="3"/>
      <c r="H499" s="3"/>
    </row>
    <row r="500" spans="6:8" x14ac:dyDescent="0.2">
      <c r="F500" s="2"/>
      <c r="G500" s="3"/>
      <c r="H500" s="3"/>
    </row>
    <row r="501" spans="6:8" x14ac:dyDescent="0.2">
      <c r="F501" s="2"/>
      <c r="G501" s="3"/>
      <c r="H501" s="3"/>
    </row>
    <row r="502" spans="6:8" x14ac:dyDescent="0.2">
      <c r="F502" s="2"/>
      <c r="G502" s="3"/>
      <c r="H502" s="3"/>
    </row>
    <row r="503" spans="6:8" x14ac:dyDescent="0.2">
      <c r="F503" s="2"/>
      <c r="G503" s="3"/>
      <c r="H503" s="3"/>
    </row>
    <row r="504" spans="6:8" x14ac:dyDescent="0.2">
      <c r="F504" s="2"/>
      <c r="G504" s="3"/>
      <c r="H504" s="3"/>
    </row>
    <row r="505" spans="6:8" x14ac:dyDescent="0.2">
      <c r="F505" s="2"/>
      <c r="G505" s="3"/>
      <c r="H505" s="3"/>
    </row>
    <row r="506" spans="6:8" x14ac:dyDescent="0.2">
      <c r="F506" s="2"/>
      <c r="G506" s="3"/>
      <c r="H506" s="3"/>
    </row>
    <row r="507" spans="6:8" x14ac:dyDescent="0.2">
      <c r="F507" s="2"/>
      <c r="G507" s="3"/>
      <c r="H507" s="3"/>
    </row>
    <row r="508" spans="6:8" x14ac:dyDescent="0.2">
      <c r="F508" s="2"/>
      <c r="G508" s="3"/>
      <c r="H508" s="3"/>
    </row>
    <row r="509" spans="6:8" x14ac:dyDescent="0.2">
      <c r="F509" s="2"/>
      <c r="G509" s="3"/>
      <c r="H509" s="3"/>
    </row>
    <row r="510" spans="6:8" x14ac:dyDescent="0.2">
      <c r="F510" s="2"/>
      <c r="G510" s="3"/>
      <c r="H510" s="3"/>
    </row>
    <row r="511" spans="6:8" x14ac:dyDescent="0.2">
      <c r="F511" s="2"/>
      <c r="G511" s="3"/>
      <c r="H511" s="3"/>
    </row>
    <row r="512" spans="6:8" x14ac:dyDescent="0.2">
      <c r="F512" s="2"/>
      <c r="G512" s="3"/>
      <c r="H512" s="3"/>
    </row>
    <row r="513" spans="6:8" x14ac:dyDescent="0.2">
      <c r="F513" s="2"/>
      <c r="G513" s="3"/>
      <c r="H513" s="3"/>
    </row>
    <row r="514" spans="6:8" x14ac:dyDescent="0.2">
      <c r="F514" s="2"/>
      <c r="G514" s="3"/>
      <c r="H514" s="3"/>
    </row>
    <row r="515" spans="6:8" x14ac:dyDescent="0.2">
      <c r="F515" s="2"/>
      <c r="G515" s="3"/>
      <c r="H515" s="3"/>
    </row>
    <row r="516" spans="6:8" x14ac:dyDescent="0.2">
      <c r="F516" s="2"/>
      <c r="G516" s="3"/>
      <c r="H516" s="3"/>
    </row>
    <row r="517" spans="6:8" x14ac:dyDescent="0.2">
      <c r="F517" s="2"/>
      <c r="G517" s="3"/>
      <c r="H517" s="3"/>
    </row>
    <row r="518" spans="6:8" x14ac:dyDescent="0.2">
      <c r="F518" s="2"/>
      <c r="G518" s="3"/>
      <c r="H518" s="3"/>
    </row>
    <row r="519" spans="6:8" x14ac:dyDescent="0.2">
      <c r="F519" s="2"/>
      <c r="G519" s="3"/>
      <c r="H519" s="3"/>
    </row>
    <row r="520" spans="6:8" x14ac:dyDescent="0.2">
      <c r="F520" s="2"/>
      <c r="G520" s="3"/>
      <c r="H520" s="3"/>
    </row>
    <row r="521" spans="6:8" x14ac:dyDescent="0.2">
      <c r="F521" s="2"/>
      <c r="G521" s="3"/>
      <c r="H521" s="3"/>
    </row>
    <row r="522" spans="6:8" x14ac:dyDescent="0.2">
      <c r="F522" s="2"/>
      <c r="G522" s="3"/>
      <c r="H522" s="3"/>
    </row>
    <row r="523" spans="6:8" x14ac:dyDescent="0.2">
      <c r="F523" s="2"/>
      <c r="G523" s="3"/>
      <c r="H523" s="3"/>
    </row>
    <row r="524" spans="6:8" x14ac:dyDescent="0.2">
      <c r="F524" s="2"/>
      <c r="G524" s="3"/>
      <c r="H524" s="3"/>
    </row>
    <row r="525" spans="6:8" x14ac:dyDescent="0.2">
      <c r="F525" s="2"/>
      <c r="G525" s="3"/>
      <c r="H525" s="3"/>
    </row>
    <row r="526" spans="6:8" x14ac:dyDescent="0.2">
      <c r="F526" s="2"/>
      <c r="G526" s="3"/>
      <c r="H526" s="3"/>
    </row>
    <row r="527" spans="6:8" x14ac:dyDescent="0.2">
      <c r="F527" s="2"/>
      <c r="G527" s="3"/>
      <c r="H527" s="3"/>
    </row>
    <row r="528" spans="6:8" x14ac:dyDescent="0.2">
      <c r="F528" s="2"/>
      <c r="G528" s="3"/>
      <c r="H528" s="3"/>
    </row>
    <row r="529" spans="6:8" x14ac:dyDescent="0.2">
      <c r="F529" s="2"/>
      <c r="G529" s="3"/>
      <c r="H529" s="3"/>
    </row>
    <row r="530" spans="6:8" x14ac:dyDescent="0.2">
      <c r="F530" s="2"/>
      <c r="G530" s="3"/>
      <c r="H530" s="3"/>
    </row>
    <row r="531" spans="6:8" x14ac:dyDescent="0.2">
      <c r="F531" s="2"/>
      <c r="G531" s="3"/>
      <c r="H531" s="3"/>
    </row>
    <row r="532" spans="6:8" x14ac:dyDescent="0.2">
      <c r="F532" s="2"/>
      <c r="G532" s="3"/>
      <c r="H532" s="3"/>
    </row>
    <row r="533" spans="6:8" x14ac:dyDescent="0.2">
      <c r="F533" s="2"/>
      <c r="G533" s="3"/>
      <c r="H533" s="3"/>
    </row>
    <row r="534" spans="6:8" x14ac:dyDescent="0.2">
      <c r="F534" s="2"/>
      <c r="G534" s="3"/>
      <c r="H534" s="3"/>
    </row>
    <row r="535" spans="6:8" x14ac:dyDescent="0.2">
      <c r="F535" s="2"/>
      <c r="G535" s="3"/>
      <c r="H535" s="3"/>
    </row>
    <row r="536" spans="6:8" x14ac:dyDescent="0.2">
      <c r="F536" s="2"/>
      <c r="G536" s="3"/>
      <c r="H536" s="3"/>
    </row>
    <row r="537" spans="6:8" x14ac:dyDescent="0.2">
      <c r="F537" s="2"/>
      <c r="G537" s="3"/>
      <c r="H537" s="3"/>
    </row>
    <row r="538" spans="6:8" x14ac:dyDescent="0.2">
      <c r="F538" s="2"/>
      <c r="G538" s="3"/>
      <c r="H538" s="3"/>
    </row>
    <row r="539" spans="6:8" x14ac:dyDescent="0.2">
      <c r="F539" s="2"/>
      <c r="G539" s="3"/>
      <c r="H539" s="3"/>
    </row>
    <row r="540" spans="6:8" x14ac:dyDescent="0.2">
      <c r="F540" s="2"/>
      <c r="G540" s="3"/>
      <c r="H540" s="3"/>
    </row>
    <row r="541" spans="6:8" x14ac:dyDescent="0.2">
      <c r="F541" s="2"/>
      <c r="G541" s="3"/>
      <c r="H541" s="3"/>
    </row>
    <row r="542" spans="6:8" x14ac:dyDescent="0.2">
      <c r="F542" s="2"/>
      <c r="G542" s="3"/>
      <c r="H542" s="3"/>
    </row>
    <row r="543" spans="6:8" x14ac:dyDescent="0.2">
      <c r="F543" s="2"/>
      <c r="G543" s="3"/>
      <c r="H543" s="3"/>
    </row>
    <row r="544" spans="6:8" x14ac:dyDescent="0.2">
      <c r="F544" s="2"/>
      <c r="G544" s="3"/>
      <c r="H544" s="3"/>
    </row>
    <row r="545" spans="6:8" x14ac:dyDescent="0.2">
      <c r="F545" s="2"/>
      <c r="G545" s="3"/>
      <c r="H545" s="3"/>
    </row>
    <row r="546" spans="6:8" x14ac:dyDescent="0.2">
      <c r="F546" s="2"/>
      <c r="G546" s="3"/>
      <c r="H546" s="3"/>
    </row>
    <row r="547" spans="6:8" x14ac:dyDescent="0.2">
      <c r="F547" s="2"/>
      <c r="G547" s="3"/>
      <c r="H547" s="3"/>
    </row>
    <row r="548" spans="6:8" x14ac:dyDescent="0.2">
      <c r="F548" s="2"/>
      <c r="G548" s="3"/>
      <c r="H548" s="3"/>
    </row>
    <row r="549" spans="6:8" x14ac:dyDescent="0.2">
      <c r="F549" s="2"/>
      <c r="G549" s="3"/>
      <c r="H549" s="3"/>
    </row>
    <row r="550" spans="6:8" x14ac:dyDescent="0.2">
      <c r="F550" s="2"/>
      <c r="G550" s="3"/>
      <c r="H550" s="3"/>
    </row>
    <row r="551" spans="6:8" x14ac:dyDescent="0.2">
      <c r="F551" s="2"/>
      <c r="G551" s="3"/>
      <c r="H551" s="3"/>
    </row>
    <row r="552" spans="6:8" x14ac:dyDescent="0.2">
      <c r="F552" s="2"/>
      <c r="G552" s="3"/>
      <c r="H552" s="3"/>
    </row>
    <row r="553" spans="6:8" x14ac:dyDescent="0.2">
      <c r="F553" s="2"/>
      <c r="G553" s="3"/>
      <c r="H553" s="3"/>
    </row>
    <row r="554" spans="6:8" x14ac:dyDescent="0.2">
      <c r="F554" s="2"/>
      <c r="G554" s="3"/>
      <c r="H554" s="3"/>
    </row>
    <row r="555" spans="6:8" x14ac:dyDescent="0.2">
      <c r="F555" s="2"/>
      <c r="G555" s="3"/>
      <c r="H555" s="3"/>
    </row>
    <row r="556" spans="6:8" x14ac:dyDescent="0.2">
      <c r="F556" s="2"/>
      <c r="G556" s="3"/>
      <c r="H556" s="3"/>
    </row>
    <row r="557" spans="6:8" x14ac:dyDescent="0.2">
      <c r="F557" s="2"/>
      <c r="G557" s="3"/>
      <c r="H557" s="3"/>
    </row>
    <row r="558" spans="6:8" x14ac:dyDescent="0.2">
      <c r="F558" s="2"/>
      <c r="G558" s="3"/>
      <c r="H558" s="3"/>
    </row>
    <row r="559" spans="6:8" x14ac:dyDescent="0.2">
      <c r="F559" s="2"/>
      <c r="G559" s="3"/>
      <c r="H559" s="3"/>
    </row>
    <row r="560" spans="6:8" x14ac:dyDescent="0.2">
      <c r="F560" s="2"/>
      <c r="G560" s="3"/>
      <c r="H560" s="3"/>
    </row>
    <row r="561" spans="6:8" x14ac:dyDescent="0.2">
      <c r="F561" s="2"/>
      <c r="G561" s="3"/>
      <c r="H561" s="3"/>
    </row>
    <row r="562" spans="6:8" x14ac:dyDescent="0.2">
      <c r="F562" s="2"/>
      <c r="G562" s="3"/>
      <c r="H562" s="3"/>
    </row>
    <row r="563" spans="6:8" x14ac:dyDescent="0.2">
      <c r="F563" s="2"/>
      <c r="G563" s="3"/>
      <c r="H563" s="3"/>
    </row>
    <row r="564" spans="6:8" x14ac:dyDescent="0.2">
      <c r="F564" s="2"/>
      <c r="G564" s="3"/>
      <c r="H564" s="3"/>
    </row>
    <row r="565" spans="6:8" x14ac:dyDescent="0.2">
      <c r="F565" s="2"/>
      <c r="G565" s="3"/>
      <c r="H565" s="3"/>
    </row>
    <row r="566" spans="6:8" x14ac:dyDescent="0.2">
      <c r="F566" s="2"/>
      <c r="G566" s="3"/>
      <c r="H566" s="3"/>
    </row>
    <row r="567" spans="6:8" x14ac:dyDescent="0.2">
      <c r="F567" s="2"/>
      <c r="G567" s="3"/>
      <c r="H567" s="3"/>
    </row>
    <row r="568" spans="6:8" x14ac:dyDescent="0.2">
      <c r="F568" s="2"/>
      <c r="G568" s="3"/>
      <c r="H568" s="3"/>
    </row>
    <row r="569" spans="6:8" x14ac:dyDescent="0.2">
      <c r="F569" s="2"/>
      <c r="G569" s="3"/>
      <c r="H569" s="3"/>
    </row>
    <row r="570" spans="6:8" x14ac:dyDescent="0.2">
      <c r="F570" s="2"/>
      <c r="G570" s="3"/>
      <c r="H570" s="3"/>
    </row>
    <row r="571" spans="6:8" x14ac:dyDescent="0.2">
      <c r="F571" s="2"/>
      <c r="G571" s="3"/>
      <c r="H571" s="3"/>
    </row>
    <row r="572" spans="6:8" x14ac:dyDescent="0.2">
      <c r="F572" s="2"/>
      <c r="G572" s="3"/>
      <c r="H572" s="3"/>
    </row>
    <row r="573" spans="6:8" x14ac:dyDescent="0.2">
      <c r="F573" s="2"/>
      <c r="G573" s="3"/>
      <c r="H573" s="3"/>
    </row>
    <row r="574" spans="6:8" x14ac:dyDescent="0.2">
      <c r="F574" s="2"/>
      <c r="G574" s="3"/>
      <c r="H574" s="3"/>
    </row>
    <row r="575" spans="6:8" x14ac:dyDescent="0.2">
      <c r="F575" s="2"/>
      <c r="G575" s="3"/>
      <c r="H575" s="3"/>
    </row>
    <row r="576" spans="6:8" x14ac:dyDescent="0.2">
      <c r="F576" s="2"/>
      <c r="G576" s="3"/>
      <c r="H576" s="3"/>
    </row>
    <row r="577" spans="6:8" x14ac:dyDescent="0.2">
      <c r="F577" s="2"/>
      <c r="G577" s="3"/>
      <c r="H577" s="3"/>
    </row>
    <row r="578" spans="6:8" x14ac:dyDescent="0.2">
      <c r="F578" s="2"/>
      <c r="G578" s="3"/>
      <c r="H578" s="3"/>
    </row>
    <row r="579" spans="6:8" x14ac:dyDescent="0.2">
      <c r="F579" s="2"/>
      <c r="G579" s="3"/>
      <c r="H579" s="3"/>
    </row>
    <row r="580" spans="6:8" x14ac:dyDescent="0.2">
      <c r="F580" s="2"/>
      <c r="G580" s="3"/>
      <c r="H580" s="3"/>
    </row>
    <row r="581" spans="6:8" x14ac:dyDescent="0.2">
      <c r="F581" s="2"/>
      <c r="G581" s="3"/>
      <c r="H581" s="3"/>
    </row>
    <row r="582" spans="6:8" x14ac:dyDescent="0.2">
      <c r="F582" s="2"/>
      <c r="G582" s="3"/>
      <c r="H582" s="3"/>
    </row>
    <row r="583" spans="6:8" x14ac:dyDescent="0.2">
      <c r="F583" s="2"/>
      <c r="G583" s="3"/>
      <c r="H583" s="3"/>
    </row>
    <row r="584" spans="6:8" x14ac:dyDescent="0.2">
      <c r="F584" s="2"/>
      <c r="G584" s="3"/>
      <c r="H584" s="3"/>
    </row>
    <row r="585" spans="6:8" x14ac:dyDescent="0.2">
      <c r="F585" s="2"/>
      <c r="G585" s="3"/>
      <c r="H585" s="3"/>
    </row>
    <row r="586" spans="6:8" x14ac:dyDescent="0.2">
      <c r="F586" s="2"/>
      <c r="G586" s="3"/>
      <c r="H586" s="3"/>
    </row>
    <row r="587" spans="6:8" x14ac:dyDescent="0.2">
      <c r="F587" s="2"/>
      <c r="G587" s="3"/>
      <c r="H587" s="3"/>
    </row>
    <row r="588" spans="6:8" x14ac:dyDescent="0.2">
      <c r="F588" s="2"/>
      <c r="G588" s="3"/>
      <c r="H588" s="3"/>
    </row>
    <row r="589" spans="6:8" x14ac:dyDescent="0.2">
      <c r="F589" s="2"/>
      <c r="G589" s="3"/>
      <c r="H589" s="3"/>
    </row>
    <row r="590" spans="6:8" x14ac:dyDescent="0.2">
      <c r="F590" s="2"/>
      <c r="G590" s="3"/>
      <c r="H590" s="3"/>
    </row>
    <row r="591" spans="6:8" x14ac:dyDescent="0.2">
      <c r="F591" s="2"/>
      <c r="G591" s="3"/>
      <c r="H591" s="3"/>
    </row>
    <row r="592" spans="6:8" x14ac:dyDescent="0.2">
      <c r="F592" s="2"/>
      <c r="G592" s="3"/>
      <c r="H592" s="3"/>
    </row>
    <row r="593" spans="6:8" x14ac:dyDescent="0.2">
      <c r="F593" s="2"/>
      <c r="G593" s="3"/>
      <c r="H593" s="3"/>
    </row>
    <row r="594" spans="6:8" x14ac:dyDescent="0.2">
      <c r="F594" s="2"/>
      <c r="G594" s="3"/>
      <c r="H594" s="3"/>
    </row>
    <row r="595" spans="6:8" x14ac:dyDescent="0.2">
      <c r="F595" s="2"/>
      <c r="G595" s="3"/>
      <c r="H595" s="3"/>
    </row>
    <row r="596" spans="6:8" x14ac:dyDescent="0.2">
      <c r="F596" s="2"/>
      <c r="G596" s="3"/>
      <c r="H596" s="3"/>
    </row>
    <row r="597" spans="6:8" x14ac:dyDescent="0.2">
      <c r="F597" s="2"/>
      <c r="G597" s="3"/>
      <c r="H597" s="3"/>
    </row>
    <row r="598" spans="6:8" x14ac:dyDescent="0.2">
      <c r="F598" s="2"/>
      <c r="G598" s="3"/>
      <c r="H598" s="3"/>
    </row>
    <row r="599" spans="6:8" x14ac:dyDescent="0.2">
      <c r="F599" s="2"/>
      <c r="G599" s="3"/>
      <c r="H599" s="3"/>
    </row>
    <row r="600" spans="6:8" x14ac:dyDescent="0.2">
      <c r="F600" s="2"/>
      <c r="G600" s="3"/>
      <c r="H600" s="3"/>
    </row>
    <row r="601" spans="6:8" x14ac:dyDescent="0.2">
      <c r="F601" s="2"/>
      <c r="G601" s="3"/>
      <c r="H601" s="3"/>
    </row>
    <row r="602" spans="6:8" x14ac:dyDescent="0.2">
      <c r="F602" s="2"/>
      <c r="G602" s="3"/>
      <c r="H602" s="3"/>
    </row>
    <row r="603" spans="6:8" x14ac:dyDescent="0.2">
      <c r="F603" s="2"/>
      <c r="G603" s="3"/>
      <c r="H603" s="3"/>
    </row>
    <row r="604" spans="6:8" x14ac:dyDescent="0.2">
      <c r="F604" s="2"/>
      <c r="G604" s="3"/>
      <c r="H604" s="3"/>
    </row>
    <row r="605" spans="6:8" x14ac:dyDescent="0.2">
      <c r="F605" s="2"/>
      <c r="G605" s="3"/>
      <c r="H605" s="3"/>
    </row>
    <row r="606" spans="6:8" x14ac:dyDescent="0.2">
      <c r="F606" s="2"/>
      <c r="G606" s="3"/>
      <c r="H606" s="3"/>
    </row>
    <row r="607" spans="6:8" x14ac:dyDescent="0.2">
      <c r="F607" s="2"/>
      <c r="G607" s="3"/>
      <c r="H607" s="3"/>
    </row>
    <row r="608" spans="6:8" x14ac:dyDescent="0.2">
      <c r="F608" s="2"/>
      <c r="G608" s="3"/>
      <c r="H608" s="3"/>
    </row>
    <row r="609" spans="6:8" x14ac:dyDescent="0.2">
      <c r="F609" s="2"/>
      <c r="G609" s="3"/>
      <c r="H609" s="3"/>
    </row>
    <row r="610" spans="6:8" x14ac:dyDescent="0.2">
      <c r="F610" s="2"/>
      <c r="G610" s="3"/>
      <c r="H610" s="3"/>
    </row>
    <row r="611" spans="6:8" x14ac:dyDescent="0.2">
      <c r="F611" s="2"/>
      <c r="G611" s="3"/>
      <c r="H611" s="3"/>
    </row>
    <row r="612" spans="6:8" x14ac:dyDescent="0.2">
      <c r="F612" s="2"/>
      <c r="G612" s="3"/>
      <c r="H612" s="3"/>
    </row>
    <row r="613" spans="6:8" x14ac:dyDescent="0.2">
      <c r="F613" s="2"/>
      <c r="G613" s="3"/>
      <c r="H613" s="3"/>
    </row>
    <row r="614" spans="6:8" x14ac:dyDescent="0.2">
      <c r="F614" s="2"/>
      <c r="G614" s="3"/>
      <c r="H614" s="3"/>
    </row>
    <row r="615" spans="6:8" x14ac:dyDescent="0.2">
      <c r="F615" s="2"/>
      <c r="G615" s="3"/>
      <c r="H615" s="3"/>
    </row>
    <row r="616" spans="6:8" x14ac:dyDescent="0.2">
      <c r="F616" s="2"/>
      <c r="G616" s="3"/>
      <c r="H616" s="3"/>
    </row>
    <row r="617" spans="6:8" x14ac:dyDescent="0.2">
      <c r="F617" s="2"/>
      <c r="G617" s="3"/>
      <c r="H617" s="3"/>
    </row>
    <row r="618" spans="6:8" x14ac:dyDescent="0.2">
      <c r="F618" s="2"/>
      <c r="G618" s="3"/>
      <c r="H618" s="3"/>
    </row>
    <row r="619" spans="6:8" x14ac:dyDescent="0.2">
      <c r="F619" s="2"/>
      <c r="G619" s="3"/>
      <c r="H619" s="3"/>
    </row>
    <row r="620" spans="6:8" x14ac:dyDescent="0.2">
      <c r="F620" s="2"/>
      <c r="G620" s="3"/>
      <c r="H620" s="3"/>
    </row>
    <row r="621" spans="6:8" x14ac:dyDescent="0.2">
      <c r="F621" s="2"/>
      <c r="G621" s="3"/>
      <c r="H621" s="3"/>
    </row>
    <row r="622" spans="6:8" x14ac:dyDescent="0.2">
      <c r="F622" s="2"/>
      <c r="G622" s="3"/>
      <c r="H622" s="3"/>
    </row>
    <row r="623" spans="6:8" x14ac:dyDescent="0.2">
      <c r="F623" s="2"/>
      <c r="G623" s="3"/>
      <c r="H623" s="3"/>
    </row>
    <row r="624" spans="6:8" x14ac:dyDescent="0.2">
      <c r="F624" s="2"/>
      <c r="G624" s="3"/>
      <c r="H624" s="3"/>
    </row>
    <row r="625" spans="6:8" x14ac:dyDescent="0.2">
      <c r="F625" s="2"/>
      <c r="G625" s="3"/>
      <c r="H625" s="3"/>
    </row>
    <row r="626" spans="6:8" x14ac:dyDescent="0.2">
      <c r="F626" s="2"/>
      <c r="G626" s="3"/>
      <c r="H626" s="3"/>
    </row>
    <row r="627" spans="6:8" x14ac:dyDescent="0.2">
      <c r="F627" s="2"/>
      <c r="G627" s="3"/>
      <c r="H627" s="3"/>
    </row>
    <row r="628" spans="6:8" x14ac:dyDescent="0.2">
      <c r="F628" s="2"/>
      <c r="G628" s="3"/>
      <c r="H628" s="3"/>
    </row>
    <row r="629" spans="6:8" x14ac:dyDescent="0.2">
      <c r="F629" s="2"/>
      <c r="G629" s="3"/>
      <c r="H629" s="3"/>
    </row>
    <row r="630" spans="6:8" x14ac:dyDescent="0.2">
      <c r="F630" s="2"/>
      <c r="G630" s="3"/>
      <c r="H630" s="3"/>
    </row>
    <row r="631" spans="6:8" x14ac:dyDescent="0.2">
      <c r="F631" s="2"/>
      <c r="G631" s="3"/>
      <c r="H631" s="3"/>
    </row>
    <row r="632" spans="6:8" x14ac:dyDescent="0.2">
      <c r="F632" s="2"/>
      <c r="G632" s="3"/>
      <c r="H632" s="3"/>
    </row>
    <row r="633" spans="6:8" x14ac:dyDescent="0.2">
      <c r="F633" s="2"/>
      <c r="G633" s="3"/>
      <c r="H633" s="3"/>
    </row>
    <row r="634" spans="6:8" x14ac:dyDescent="0.2">
      <c r="F634" s="2"/>
      <c r="G634" s="3"/>
      <c r="H634" s="3"/>
    </row>
    <row r="635" spans="6:8" x14ac:dyDescent="0.2">
      <c r="F635" s="2"/>
      <c r="G635" s="3"/>
      <c r="H635" s="3"/>
    </row>
    <row r="636" spans="6:8" x14ac:dyDescent="0.2">
      <c r="F636" s="2"/>
      <c r="G636" s="3"/>
      <c r="H636" s="3"/>
    </row>
    <row r="637" spans="6:8" x14ac:dyDescent="0.2">
      <c r="F637" s="2"/>
      <c r="G637" s="3"/>
      <c r="H637" s="3"/>
    </row>
    <row r="638" spans="6:8" x14ac:dyDescent="0.2">
      <c r="F638" s="2"/>
      <c r="G638" s="3"/>
      <c r="H638" s="3"/>
    </row>
    <row r="639" spans="6:8" x14ac:dyDescent="0.2">
      <c r="F639" s="2"/>
      <c r="G639" s="3"/>
      <c r="H639" s="3"/>
    </row>
    <row r="640" spans="6:8" x14ac:dyDescent="0.2">
      <c r="F640" s="2"/>
      <c r="G640" s="3"/>
      <c r="H640" s="3"/>
    </row>
    <row r="641" spans="6:8" x14ac:dyDescent="0.2">
      <c r="F641" s="2"/>
      <c r="G641" s="3"/>
      <c r="H641" s="3"/>
    </row>
    <row r="642" spans="6:8" x14ac:dyDescent="0.2">
      <c r="F642" s="2"/>
      <c r="G642" s="3"/>
      <c r="H642" s="3"/>
    </row>
    <row r="643" spans="6:8" x14ac:dyDescent="0.2">
      <c r="F643" s="2"/>
      <c r="G643" s="3"/>
      <c r="H643" s="3"/>
    </row>
    <row r="644" spans="6:8" x14ac:dyDescent="0.2">
      <c r="F644" s="2"/>
      <c r="G644" s="3"/>
      <c r="H644" s="3"/>
    </row>
    <row r="645" spans="6:8" x14ac:dyDescent="0.2">
      <c r="F645" s="2"/>
      <c r="G645" s="3"/>
      <c r="H645" s="3"/>
    </row>
    <row r="646" spans="6:8" x14ac:dyDescent="0.2">
      <c r="F646" s="2"/>
      <c r="G646" s="3"/>
      <c r="H646" s="3"/>
    </row>
    <row r="647" spans="6:8" x14ac:dyDescent="0.2">
      <c r="F647" s="2"/>
      <c r="G647" s="3"/>
      <c r="H647" s="3"/>
    </row>
    <row r="648" spans="6:8" x14ac:dyDescent="0.2">
      <c r="F648" s="2"/>
      <c r="G648" s="3"/>
      <c r="H648" s="3"/>
    </row>
    <row r="649" spans="6:8" x14ac:dyDescent="0.2">
      <c r="F649" s="2"/>
      <c r="G649" s="3"/>
      <c r="H649" s="3"/>
    </row>
    <row r="650" spans="6:8" x14ac:dyDescent="0.2">
      <c r="F650" s="2"/>
      <c r="G650" s="3"/>
      <c r="H650" s="3"/>
    </row>
    <row r="651" spans="6:8" x14ac:dyDescent="0.2">
      <c r="F651" s="2"/>
      <c r="G651" s="3"/>
      <c r="H651" s="3"/>
    </row>
    <row r="652" spans="6:8" x14ac:dyDescent="0.2">
      <c r="F652" s="2"/>
      <c r="G652" s="3"/>
      <c r="H652" s="3"/>
    </row>
    <row r="653" spans="6:8" x14ac:dyDescent="0.2">
      <c r="F653" s="2"/>
      <c r="G653" s="3"/>
      <c r="H653" s="3"/>
    </row>
    <row r="654" spans="6:8" x14ac:dyDescent="0.2">
      <c r="F654" s="2"/>
      <c r="G654" s="3"/>
      <c r="H654" s="3"/>
    </row>
    <row r="655" spans="6:8" x14ac:dyDescent="0.2">
      <c r="F655" s="2"/>
      <c r="G655" s="3"/>
      <c r="H655" s="3"/>
    </row>
    <row r="656" spans="6:8" x14ac:dyDescent="0.2">
      <c r="F656" s="2"/>
      <c r="G656" s="3"/>
      <c r="H656" s="3"/>
    </row>
    <row r="657" spans="6:8" x14ac:dyDescent="0.2">
      <c r="F657" s="2"/>
      <c r="G657" s="3"/>
      <c r="H657" s="3"/>
    </row>
    <row r="658" spans="6:8" x14ac:dyDescent="0.2">
      <c r="F658" s="2"/>
      <c r="G658" s="3"/>
      <c r="H658" s="3"/>
    </row>
    <row r="659" spans="6:8" x14ac:dyDescent="0.2">
      <c r="F659" s="2"/>
      <c r="G659" s="3"/>
      <c r="H659" s="3"/>
    </row>
    <row r="660" spans="6:8" x14ac:dyDescent="0.2">
      <c r="F660" s="2"/>
      <c r="G660" s="3"/>
      <c r="H660" s="3"/>
    </row>
    <row r="661" spans="6:8" x14ac:dyDescent="0.2">
      <c r="F661" s="2"/>
      <c r="G661" s="3"/>
      <c r="H661" s="3"/>
    </row>
    <row r="662" spans="6:8" x14ac:dyDescent="0.2">
      <c r="F662" s="2"/>
      <c r="G662" s="3"/>
      <c r="H662" s="3"/>
    </row>
    <row r="663" spans="6:8" x14ac:dyDescent="0.2">
      <c r="F663" s="2"/>
      <c r="G663" s="3"/>
      <c r="H663" s="3"/>
    </row>
    <row r="664" spans="6:8" x14ac:dyDescent="0.2">
      <c r="F664" s="2"/>
      <c r="G664" s="3"/>
      <c r="H664" s="3"/>
    </row>
    <row r="665" spans="6:8" x14ac:dyDescent="0.2">
      <c r="F665" s="2"/>
      <c r="G665" s="3"/>
      <c r="H665" s="3"/>
    </row>
    <row r="666" spans="6:8" x14ac:dyDescent="0.2">
      <c r="F666" s="2"/>
      <c r="G666" s="3"/>
      <c r="H666" s="3"/>
    </row>
    <row r="667" spans="6:8" x14ac:dyDescent="0.2">
      <c r="F667" s="2"/>
      <c r="G667" s="3"/>
      <c r="H667" s="3"/>
    </row>
    <row r="668" spans="6:8" x14ac:dyDescent="0.2">
      <c r="F668" s="2"/>
      <c r="G668" s="3"/>
      <c r="H668" s="3"/>
    </row>
    <row r="669" spans="6:8" x14ac:dyDescent="0.2">
      <c r="F669" s="2"/>
      <c r="G669" s="3"/>
      <c r="H669" s="3"/>
    </row>
    <row r="670" spans="6:8" x14ac:dyDescent="0.2">
      <c r="F670" s="2"/>
      <c r="G670" s="3"/>
      <c r="H670" s="3"/>
    </row>
    <row r="671" spans="6:8" x14ac:dyDescent="0.2">
      <c r="F671" s="2"/>
      <c r="G671" s="3"/>
      <c r="H671" s="3"/>
    </row>
    <row r="672" spans="6:8" x14ac:dyDescent="0.2">
      <c r="F672" s="2"/>
      <c r="G672" s="3"/>
      <c r="H672" s="3"/>
    </row>
    <row r="673" spans="6:8" x14ac:dyDescent="0.2">
      <c r="F673" s="2"/>
      <c r="G673" s="3"/>
      <c r="H673" s="3"/>
    </row>
    <row r="674" spans="6:8" x14ac:dyDescent="0.2">
      <c r="F674" s="2"/>
      <c r="G674" s="3"/>
      <c r="H674" s="3"/>
    </row>
    <row r="675" spans="6:8" x14ac:dyDescent="0.2">
      <c r="F675" s="2"/>
      <c r="G675" s="3"/>
      <c r="H675" s="3"/>
    </row>
    <row r="676" spans="6:8" x14ac:dyDescent="0.2">
      <c r="F676" s="2"/>
      <c r="G676" s="3"/>
      <c r="H676" s="3"/>
    </row>
    <row r="677" spans="6:8" x14ac:dyDescent="0.2">
      <c r="F677" s="2"/>
      <c r="G677" s="3"/>
      <c r="H677" s="3"/>
    </row>
    <row r="678" spans="6:8" x14ac:dyDescent="0.2">
      <c r="F678" s="2"/>
      <c r="G678" s="3"/>
      <c r="H678" s="3"/>
    </row>
    <row r="679" spans="6:8" x14ac:dyDescent="0.2">
      <c r="F679" s="2"/>
      <c r="G679" s="3"/>
      <c r="H679" s="3"/>
    </row>
    <row r="680" spans="6:8" x14ac:dyDescent="0.2">
      <c r="F680" s="2"/>
      <c r="G680" s="3"/>
      <c r="H680" s="3"/>
    </row>
    <row r="681" spans="6:8" x14ac:dyDescent="0.2">
      <c r="F681" s="2"/>
      <c r="G681" s="3"/>
      <c r="H681" s="3"/>
    </row>
    <row r="682" spans="6:8" x14ac:dyDescent="0.2">
      <c r="F682" s="2"/>
      <c r="G682" s="3"/>
      <c r="H682" s="3"/>
    </row>
    <row r="683" spans="6:8" x14ac:dyDescent="0.2">
      <c r="F683" s="2"/>
      <c r="G683" s="3"/>
      <c r="H683" s="3"/>
    </row>
    <row r="684" spans="6:8" x14ac:dyDescent="0.2">
      <c r="F684" s="2"/>
      <c r="G684" s="3"/>
      <c r="H684" s="3"/>
    </row>
    <row r="685" spans="6:8" x14ac:dyDescent="0.2">
      <c r="F685" s="2"/>
      <c r="G685" s="3"/>
      <c r="H685" s="3"/>
    </row>
    <row r="686" spans="6:8" x14ac:dyDescent="0.2">
      <c r="F686" s="2"/>
      <c r="G686" s="3"/>
      <c r="H686" s="3"/>
    </row>
    <row r="687" spans="6:8" x14ac:dyDescent="0.2">
      <c r="F687" s="2"/>
      <c r="G687" s="3"/>
      <c r="H687" s="3"/>
    </row>
    <row r="688" spans="6:8" x14ac:dyDescent="0.2">
      <c r="F688" s="2"/>
      <c r="G688" s="3"/>
      <c r="H688" s="3"/>
    </row>
    <row r="689" spans="6:8" x14ac:dyDescent="0.2">
      <c r="F689" s="2"/>
      <c r="G689" s="3"/>
      <c r="H689" s="3"/>
    </row>
    <row r="690" spans="6:8" x14ac:dyDescent="0.2">
      <c r="F690" s="2"/>
      <c r="G690" s="3"/>
      <c r="H690" s="3"/>
    </row>
    <row r="691" spans="6:8" x14ac:dyDescent="0.2">
      <c r="F691" s="2"/>
      <c r="G691" s="3"/>
      <c r="H691" s="3"/>
    </row>
    <row r="692" spans="6:8" x14ac:dyDescent="0.2">
      <c r="F692" s="2"/>
      <c r="G692" s="3"/>
      <c r="H692" s="3"/>
    </row>
    <row r="693" spans="6:8" x14ac:dyDescent="0.2">
      <c r="F693" s="2"/>
      <c r="G693" s="3"/>
      <c r="H693" s="3"/>
    </row>
    <row r="694" spans="6:8" x14ac:dyDescent="0.2">
      <c r="F694" s="2"/>
      <c r="G694" s="3"/>
      <c r="H694" s="3"/>
    </row>
    <row r="695" spans="6:8" x14ac:dyDescent="0.2">
      <c r="F695" s="2"/>
      <c r="G695" s="3"/>
      <c r="H695" s="3"/>
    </row>
    <row r="696" spans="6:8" x14ac:dyDescent="0.2">
      <c r="F696" s="2"/>
      <c r="G696" s="3"/>
      <c r="H696" s="3"/>
    </row>
    <row r="697" spans="6:8" x14ac:dyDescent="0.2">
      <c r="F697" s="2"/>
      <c r="G697" s="3"/>
      <c r="H697" s="3"/>
    </row>
    <row r="698" spans="6:8" x14ac:dyDescent="0.2">
      <c r="F698" s="2"/>
      <c r="G698" s="3"/>
      <c r="H698" s="3"/>
    </row>
    <row r="699" spans="6:8" x14ac:dyDescent="0.2">
      <c r="F699" s="2"/>
      <c r="G699" s="3"/>
      <c r="H699" s="3"/>
    </row>
    <row r="700" spans="6:8" x14ac:dyDescent="0.2">
      <c r="F700" s="2"/>
      <c r="G700" s="3"/>
      <c r="H700" s="3"/>
    </row>
    <row r="701" spans="6:8" x14ac:dyDescent="0.2">
      <c r="F701" s="2"/>
      <c r="G701" s="3"/>
      <c r="H701" s="3"/>
    </row>
    <row r="702" spans="6:8" x14ac:dyDescent="0.2">
      <c r="F702" s="2"/>
      <c r="G702" s="3"/>
      <c r="H702" s="3"/>
    </row>
    <row r="703" spans="6:8" x14ac:dyDescent="0.2">
      <c r="F703" s="2"/>
      <c r="G703" s="3"/>
      <c r="H703" s="3"/>
    </row>
    <row r="704" spans="6:8" x14ac:dyDescent="0.2">
      <c r="F704" s="2"/>
      <c r="G704" s="3"/>
      <c r="H704" s="3"/>
    </row>
    <row r="705" spans="6:8" x14ac:dyDescent="0.2">
      <c r="F705" s="2"/>
      <c r="G705" s="3"/>
      <c r="H705" s="3"/>
    </row>
    <row r="706" spans="6:8" x14ac:dyDescent="0.2">
      <c r="F706" s="2"/>
      <c r="G706" s="3"/>
      <c r="H706" s="3"/>
    </row>
    <row r="707" spans="6:8" x14ac:dyDescent="0.2">
      <c r="F707" s="2"/>
      <c r="G707" s="3"/>
      <c r="H707" s="3"/>
    </row>
    <row r="708" spans="6:8" x14ac:dyDescent="0.2">
      <c r="F708" s="2"/>
      <c r="G708" s="3"/>
      <c r="H708" s="3"/>
    </row>
    <row r="709" spans="6:8" x14ac:dyDescent="0.2">
      <c r="F709" s="2"/>
      <c r="G709" s="3"/>
      <c r="H709" s="3"/>
    </row>
    <row r="710" spans="6:8" x14ac:dyDescent="0.2">
      <c r="F710" s="2"/>
      <c r="G710" s="3"/>
      <c r="H710" s="3"/>
    </row>
    <row r="711" spans="6:8" x14ac:dyDescent="0.2">
      <c r="F711" s="2"/>
      <c r="G711" s="3"/>
      <c r="H711" s="3"/>
    </row>
    <row r="712" spans="6:8" x14ac:dyDescent="0.2">
      <c r="F712" s="2"/>
      <c r="G712" s="3"/>
      <c r="H712" s="3"/>
    </row>
    <row r="713" spans="6:8" x14ac:dyDescent="0.2">
      <c r="F713" s="2"/>
      <c r="G713" s="3"/>
      <c r="H713" s="3"/>
    </row>
    <row r="714" spans="6:8" x14ac:dyDescent="0.2">
      <c r="F714" s="2"/>
      <c r="G714" s="3"/>
      <c r="H714" s="3"/>
    </row>
    <row r="715" spans="6:8" x14ac:dyDescent="0.2">
      <c r="F715" s="2"/>
      <c r="G715" s="3"/>
      <c r="H715" s="3"/>
    </row>
    <row r="716" spans="6:8" x14ac:dyDescent="0.2">
      <c r="F716" s="2"/>
      <c r="G716" s="3"/>
      <c r="H716" s="3"/>
    </row>
    <row r="717" spans="6:8" x14ac:dyDescent="0.2">
      <c r="F717" s="2"/>
      <c r="G717" s="3"/>
      <c r="H717" s="3"/>
    </row>
    <row r="718" spans="6:8" x14ac:dyDescent="0.2">
      <c r="F718" s="2"/>
      <c r="G718" s="3"/>
      <c r="H718" s="3"/>
    </row>
    <row r="719" spans="6:8" x14ac:dyDescent="0.2">
      <c r="F719" s="2"/>
      <c r="G719" s="3"/>
      <c r="H719" s="3"/>
    </row>
    <row r="720" spans="6:8" x14ac:dyDescent="0.2">
      <c r="F720" s="2"/>
      <c r="G720" s="3"/>
      <c r="H720" s="3"/>
    </row>
    <row r="721" spans="6:8" x14ac:dyDescent="0.2">
      <c r="F721" s="2"/>
      <c r="G721" s="3"/>
      <c r="H721" s="3"/>
    </row>
    <row r="722" spans="6:8" x14ac:dyDescent="0.2">
      <c r="F722" s="2"/>
      <c r="G722" s="3"/>
      <c r="H722" s="3"/>
    </row>
    <row r="723" spans="6:8" x14ac:dyDescent="0.2">
      <c r="F723" s="2"/>
      <c r="G723" s="3"/>
      <c r="H723" s="3"/>
    </row>
    <row r="724" spans="6:8" x14ac:dyDescent="0.2">
      <c r="F724" s="2"/>
      <c r="G724" s="3"/>
      <c r="H72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06B-855C-304F-8EF0-B400F6D08009}">
  <sheetPr codeName="Sheet9"/>
  <dimension ref="A1:G35"/>
  <sheetViews>
    <sheetView workbookViewId="0">
      <selection activeCell="A17" sqref="A17:F17"/>
    </sheetView>
  </sheetViews>
  <sheetFormatPr baseColWidth="10" defaultRowHeight="16" x14ac:dyDescent="0.2"/>
  <sheetData>
    <row r="1" spans="1:7" x14ac:dyDescent="0.2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</row>
    <row r="2" spans="1:7" x14ac:dyDescent="0.2">
      <c r="A2" s="2" t="s">
        <v>30</v>
      </c>
      <c r="B2" s="3">
        <v>0.57456070000000004</v>
      </c>
      <c r="C2" s="3">
        <v>5.9672160000000002E-2</v>
      </c>
      <c r="D2" s="3">
        <v>10</v>
      </c>
      <c r="E2" s="3">
        <v>1.886999E-2</v>
      </c>
      <c r="F2" s="3" t="s">
        <v>6</v>
      </c>
      <c r="G2" s="3" t="s">
        <v>31</v>
      </c>
    </row>
    <row r="3" spans="1:7" x14ac:dyDescent="0.2">
      <c r="A3" s="2" t="s">
        <v>32</v>
      </c>
      <c r="B3" s="3">
        <v>0.59933234000000002</v>
      </c>
      <c r="C3" s="3">
        <v>3.7057060000000003E-2</v>
      </c>
      <c r="D3" s="3">
        <v>10</v>
      </c>
      <c r="E3" s="3">
        <v>1.171847E-2</v>
      </c>
      <c r="F3" s="3" t="s">
        <v>6</v>
      </c>
      <c r="G3" s="3" t="s">
        <v>31</v>
      </c>
    </row>
    <row r="4" spans="1:7" x14ac:dyDescent="0.2">
      <c r="A4" s="2" t="s">
        <v>33</v>
      </c>
      <c r="B4" s="3">
        <v>0.55159912</v>
      </c>
      <c r="C4" s="3">
        <v>3.9359190000000002E-2</v>
      </c>
      <c r="D4" s="3">
        <v>10</v>
      </c>
      <c r="E4" s="3">
        <v>1.2446469999999999E-2</v>
      </c>
      <c r="F4" s="3" t="s">
        <v>6</v>
      </c>
      <c r="G4" s="3" t="s">
        <v>31</v>
      </c>
    </row>
    <row r="5" spans="1:7" x14ac:dyDescent="0.2">
      <c r="A5" s="2" t="s">
        <v>9</v>
      </c>
      <c r="B5" s="3">
        <v>0.45704515000000001</v>
      </c>
      <c r="C5" s="3">
        <v>3.2845300000000001E-2</v>
      </c>
      <c r="D5" s="3">
        <v>10</v>
      </c>
      <c r="E5" s="3">
        <v>1.0386599999999999E-2</v>
      </c>
      <c r="F5" s="3" t="s">
        <v>6</v>
      </c>
      <c r="G5" s="3" t="s">
        <v>31</v>
      </c>
    </row>
    <row r="6" spans="1:7" x14ac:dyDescent="0.2">
      <c r="A6" s="2" t="s">
        <v>34</v>
      </c>
      <c r="B6" s="3">
        <v>0.51204466000000004</v>
      </c>
      <c r="C6" s="3">
        <v>3.6685790000000003E-2</v>
      </c>
      <c r="D6" s="3">
        <v>10</v>
      </c>
      <c r="E6" s="3">
        <v>1.160106E-2</v>
      </c>
      <c r="F6" s="3" t="s">
        <v>6</v>
      </c>
      <c r="G6" s="3" t="s">
        <v>31</v>
      </c>
    </row>
    <row r="7" spans="1:7" x14ac:dyDescent="0.2">
      <c r="A7" s="2" t="s">
        <v>35</v>
      </c>
      <c r="B7" s="3">
        <v>0.58670999000000001</v>
      </c>
      <c r="C7" s="3">
        <v>4.9883959999999998E-2</v>
      </c>
      <c r="D7" s="3">
        <v>10</v>
      </c>
      <c r="E7" s="3">
        <v>1.5774690000000001E-2</v>
      </c>
      <c r="F7" s="3" t="s">
        <v>6</v>
      </c>
      <c r="G7" s="3" t="s">
        <v>31</v>
      </c>
    </row>
    <row r="8" spans="1:7" x14ac:dyDescent="0.2">
      <c r="A8" s="2" t="s">
        <v>13</v>
      </c>
      <c r="B8" s="3">
        <v>0.58108207999999995</v>
      </c>
      <c r="C8" s="3">
        <v>4.6895230000000003E-2</v>
      </c>
      <c r="D8" s="3">
        <v>10</v>
      </c>
      <c r="E8" s="3">
        <v>1.482957E-2</v>
      </c>
      <c r="F8" s="3" t="s">
        <v>6</v>
      </c>
      <c r="G8" s="3" t="s">
        <v>31</v>
      </c>
    </row>
    <row r="9" spans="1:7" x14ac:dyDescent="0.2">
      <c r="A9" s="2" t="s">
        <v>36</v>
      </c>
      <c r="B9" s="3">
        <v>0.63934157000000003</v>
      </c>
      <c r="C9" s="3">
        <v>4.6341979999999998E-2</v>
      </c>
      <c r="D9" s="3">
        <v>10</v>
      </c>
      <c r="E9" s="3">
        <v>1.465462E-2</v>
      </c>
      <c r="F9" s="3" t="s">
        <v>6</v>
      </c>
      <c r="G9" s="3" t="s">
        <v>31</v>
      </c>
    </row>
    <row r="10" spans="1:7" x14ac:dyDescent="0.2">
      <c r="A10" s="2" t="s">
        <v>30</v>
      </c>
      <c r="B10" s="3">
        <v>0.53132608999999997</v>
      </c>
      <c r="C10" s="3">
        <v>3.464387E-2</v>
      </c>
      <c r="D10" s="3">
        <v>10</v>
      </c>
      <c r="E10" s="3">
        <v>1.0955360000000001E-2</v>
      </c>
      <c r="F10" s="3" t="s">
        <v>4</v>
      </c>
      <c r="G10" s="3" t="s">
        <v>31</v>
      </c>
    </row>
    <row r="11" spans="1:7" x14ac:dyDescent="0.2">
      <c r="A11" s="2" t="s">
        <v>32</v>
      </c>
      <c r="B11" s="3">
        <v>0.60074894999999995</v>
      </c>
      <c r="C11" s="3">
        <v>7.1584629999999996E-2</v>
      </c>
      <c r="D11" s="3">
        <v>10</v>
      </c>
      <c r="E11" s="3">
        <v>2.2637049999999999E-2</v>
      </c>
      <c r="F11" s="3" t="s">
        <v>4</v>
      </c>
      <c r="G11" s="3" t="s">
        <v>31</v>
      </c>
    </row>
    <row r="12" spans="1:7" x14ac:dyDescent="0.2">
      <c r="A12" s="2" t="s">
        <v>33</v>
      </c>
      <c r="B12" s="3">
        <v>0.50637860000000001</v>
      </c>
      <c r="C12" s="3">
        <v>8.6136199999999996E-2</v>
      </c>
      <c r="D12" s="3">
        <v>10</v>
      </c>
      <c r="E12" s="3">
        <v>2.7238660000000001E-2</v>
      </c>
      <c r="F12" s="3" t="s">
        <v>4</v>
      </c>
      <c r="G12" s="3" t="s">
        <v>31</v>
      </c>
    </row>
    <row r="13" spans="1:7" x14ac:dyDescent="0.2">
      <c r="A13" s="2" t="s">
        <v>9</v>
      </c>
      <c r="B13" s="3">
        <v>0.47663249000000002</v>
      </c>
      <c r="C13" s="3">
        <v>7.4567519999999998E-2</v>
      </c>
      <c r="D13" s="3">
        <v>10</v>
      </c>
      <c r="E13" s="3">
        <v>2.3580319999999998E-2</v>
      </c>
      <c r="F13" s="3" t="s">
        <v>4</v>
      </c>
      <c r="G13" s="3" t="s">
        <v>31</v>
      </c>
    </row>
    <row r="14" spans="1:7" x14ac:dyDescent="0.2">
      <c r="A14" s="2" t="s">
        <v>34</v>
      </c>
      <c r="B14" s="3">
        <v>0.44839991000000001</v>
      </c>
      <c r="C14" s="3">
        <v>2.5430100000000001E-2</v>
      </c>
      <c r="D14" s="3">
        <v>10</v>
      </c>
      <c r="E14" s="3">
        <v>8.0417000000000006E-3</v>
      </c>
      <c r="F14" s="3" t="s">
        <v>4</v>
      </c>
      <c r="G14" s="3" t="s">
        <v>31</v>
      </c>
    </row>
    <row r="15" spans="1:7" x14ac:dyDescent="0.2">
      <c r="A15" s="2" t="s">
        <v>35</v>
      </c>
      <c r="B15" s="3">
        <v>0.62822705000000001</v>
      </c>
      <c r="C15" s="3">
        <v>6.2510380000000004E-2</v>
      </c>
      <c r="D15" s="3">
        <v>10</v>
      </c>
      <c r="E15" s="3">
        <v>1.976752E-2</v>
      </c>
      <c r="F15" s="3" t="s">
        <v>4</v>
      </c>
      <c r="G15" s="3" t="s">
        <v>31</v>
      </c>
    </row>
    <row r="16" spans="1:7" x14ac:dyDescent="0.2">
      <c r="A16" s="2" t="s">
        <v>13</v>
      </c>
      <c r="B16" s="3">
        <v>0.54970494000000003</v>
      </c>
      <c r="C16" s="3">
        <v>4.2065089999999999E-2</v>
      </c>
      <c r="D16" s="3">
        <v>10</v>
      </c>
      <c r="E16" s="3">
        <v>1.330215E-2</v>
      </c>
      <c r="F16" s="3" t="s">
        <v>4</v>
      </c>
      <c r="G16" s="3" t="s">
        <v>31</v>
      </c>
    </row>
    <row r="17" spans="1:7" x14ac:dyDescent="0.2">
      <c r="A17" s="2" t="s">
        <v>36</v>
      </c>
      <c r="B17" s="3">
        <v>0.61211011999999998</v>
      </c>
      <c r="C17" s="3">
        <v>6.489288E-2</v>
      </c>
      <c r="D17" s="3">
        <v>10</v>
      </c>
      <c r="E17" s="3">
        <v>2.052093E-2</v>
      </c>
      <c r="F17" s="3" t="s">
        <v>4</v>
      </c>
      <c r="G17" s="3" t="s">
        <v>31</v>
      </c>
    </row>
    <row r="18" spans="1:7" x14ac:dyDescent="0.2">
      <c r="A18" s="2" t="s">
        <v>30</v>
      </c>
      <c r="B18" s="3">
        <v>0.62765508000000003</v>
      </c>
      <c r="C18" s="3">
        <v>8.2334779999999996E-2</v>
      </c>
      <c r="D18" s="3">
        <v>10</v>
      </c>
      <c r="E18" s="3">
        <v>2.603654E-2</v>
      </c>
      <c r="F18" s="3" t="s">
        <v>3</v>
      </c>
      <c r="G18" s="3" t="s">
        <v>31</v>
      </c>
    </row>
    <row r="19" spans="1:7" x14ac:dyDescent="0.2">
      <c r="A19" s="2" t="s">
        <v>32</v>
      </c>
      <c r="B19" s="3">
        <v>0.57106741000000005</v>
      </c>
      <c r="C19" s="3">
        <v>9.0624259999999998E-2</v>
      </c>
      <c r="D19" s="3">
        <v>10</v>
      </c>
      <c r="E19" s="3">
        <v>2.8657910000000002E-2</v>
      </c>
      <c r="F19" s="3" t="s">
        <v>3</v>
      </c>
      <c r="G19" s="3" t="s">
        <v>31</v>
      </c>
    </row>
    <row r="20" spans="1:7" x14ac:dyDescent="0.2">
      <c r="A20" s="2" t="s">
        <v>33</v>
      </c>
      <c r="B20" s="3">
        <v>0.56990375999999998</v>
      </c>
      <c r="C20" s="3">
        <v>8.5687289999999999E-2</v>
      </c>
      <c r="D20" s="3">
        <v>10</v>
      </c>
      <c r="E20" s="3">
        <v>2.7096700000000001E-2</v>
      </c>
      <c r="F20" s="3" t="s">
        <v>3</v>
      </c>
      <c r="G20" s="3" t="s">
        <v>31</v>
      </c>
    </row>
    <row r="21" spans="1:7" x14ac:dyDescent="0.2">
      <c r="A21" s="2" t="s">
        <v>9</v>
      </c>
      <c r="B21" s="3">
        <v>0.56251770999999995</v>
      </c>
      <c r="C21" s="3">
        <v>6.2707700000000005E-2</v>
      </c>
      <c r="D21" s="3">
        <v>10</v>
      </c>
      <c r="E21" s="3">
        <v>1.9829920000000001E-2</v>
      </c>
      <c r="F21" s="3" t="s">
        <v>3</v>
      </c>
      <c r="G21" s="3" t="s">
        <v>31</v>
      </c>
    </row>
    <row r="22" spans="1:7" x14ac:dyDescent="0.2">
      <c r="A22" s="2" t="s">
        <v>34</v>
      </c>
      <c r="B22" s="3">
        <v>0.46802466999999998</v>
      </c>
      <c r="C22" s="3">
        <v>5.8345609999999999E-2</v>
      </c>
      <c r="D22" s="3">
        <v>10</v>
      </c>
      <c r="E22" s="3">
        <v>1.8450500000000002E-2</v>
      </c>
      <c r="F22" s="3" t="s">
        <v>3</v>
      </c>
      <c r="G22" s="3" t="s">
        <v>31</v>
      </c>
    </row>
    <row r="23" spans="1:7" x14ac:dyDescent="0.2">
      <c r="A23" s="2" t="s">
        <v>35</v>
      </c>
      <c r="B23" s="3">
        <v>0.64788769999999996</v>
      </c>
      <c r="C23" s="3">
        <v>5.0643180000000003E-2</v>
      </c>
      <c r="D23" s="3">
        <v>10</v>
      </c>
      <c r="E23" s="3">
        <v>1.6014779999999999E-2</v>
      </c>
      <c r="F23" s="3" t="s">
        <v>3</v>
      </c>
      <c r="G23" s="3" t="s">
        <v>31</v>
      </c>
    </row>
    <row r="24" spans="1:7" x14ac:dyDescent="0.2">
      <c r="A24" s="2" t="s">
        <v>13</v>
      </c>
      <c r="B24" s="3">
        <v>0.59101925</v>
      </c>
      <c r="C24" s="3">
        <v>4.0606150000000001E-2</v>
      </c>
      <c r="D24" s="3">
        <v>10</v>
      </c>
      <c r="E24" s="3">
        <v>1.2840789999999999E-2</v>
      </c>
      <c r="F24" s="3" t="s">
        <v>3</v>
      </c>
      <c r="G24" s="3" t="s">
        <v>31</v>
      </c>
    </row>
    <row r="25" spans="1:7" x14ac:dyDescent="0.2">
      <c r="A25" s="2" t="s">
        <v>36</v>
      </c>
      <c r="B25" s="3">
        <v>0.68367675000000006</v>
      </c>
      <c r="C25" s="3">
        <v>6.4610580000000001E-2</v>
      </c>
      <c r="D25" s="3">
        <v>10</v>
      </c>
      <c r="E25" s="3">
        <v>2.0431660000000001E-2</v>
      </c>
      <c r="F25" s="3" t="s">
        <v>3</v>
      </c>
      <c r="G25" s="3" t="s">
        <v>31</v>
      </c>
    </row>
    <row r="26" spans="1:7" x14ac:dyDescent="0.2">
      <c r="A26" s="2" t="s">
        <v>30</v>
      </c>
      <c r="B26" s="3">
        <v>0.55253467000000001</v>
      </c>
      <c r="C26" s="3">
        <v>0.11610268999999999</v>
      </c>
      <c r="D26" s="3">
        <v>10</v>
      </c>
      <c r="E26" s="3">
        <v>3.671489E-2</v>
      </c>
      <c r="F26" s="3" t="s">
        <v>2</v>
      </c>
      <c r="G26" s="3" t="s">
        <v>31</v>
      </c>
    </row>
    <row r="27" spans="1:7" x14ac:dyDescent="0.2">
      <c r="A27" s="2" t="s">
        <v>32</v>
      </c>
      <c r="B27" s="3">
        <v>0.51427054000000005</v>
      </c>
      <c r="C27" s="3">
        <v>0.16783724</v>
      </c>
      <c r="D27" s="3">
        <v>10</v>
      </c>
      <c r="E27" s="3">
        <v>5.3074799999999998E-2</v>
      </c>
      <c r="F27" s="3" t="s">
        <v>2</v>
      </c>
      <c r="G27" s="3" t="s">
        <v>31</v>
      </c>
    </row>
    <row r="28" spans="1:7" x14ac:dyDescent="0.2">
      <c r="A28" s="2" t="s">
        <v>33</v>
      </c>
      <c r="B28" s="3">
        <v>0.54974780999999995</v>
      </c>
      <c r="C28" s="3">
        <v>0.10215612</v>
      </c>
      <c r="D28" s="3">
        <v>10</v>
      </c>
      <c r="E28" s="3">
        <v>3.2304600000000003E-2</v>
      </c>
      <c r="F28" s="3" t="s">
        <v>2</v>
      </c>
      <c r="G28" s="3" t="s">
        <v>31</v>
      </c>
    </row>
    <row r="29" spans="1:7" x14ac:dyDescent="0.2">
      <c r="A29" s="2" t="s">
        <v>9</v>
      </c>
      <c r="B29" s="3">
        <v>0.57563122</v>
      </c>
      <c r="C29" s="3">
        <v>8.4938990000000006E-2</v>
      </c>
      <c r="D29" s="3">
        <v>10</v>
      </c>
      <c r="E29" s="3">
        <v>2.686007E-2</v>
      </c>
      <c r="F29" s="3" t="s">
        <v>2</v>
      </c>
      <c r="G29" s="3" t="s">
        <v>31</v>
      </c>
    </row>
    <row r="30" spans="1:7" x14ac:dyDescent="0.2">
      <c r="A30" s="2" t="s">
        <v>34</v>
      </c>
      <c r="B30" s="3">
        <v>0.50925047999999995</v>
      </c>
      <c r="C30" s="3">
        <v>8.4058690000000005E-2</v>
      </c>
      <c r="D30" s="3">
        <v>10</v>
      </c>
      <c r="E30" s="3">
        <v>2.6581690000000002E-2</v>
      </c>
      <c r="F30" s="3" t="s">
        <v>2</v>
      </c>
      <c r="G30" s="3" t="s">
        <v>31</v>
      </c>
    </row>
    <row r="31" spans="1:7" x14ac:dyDescent="0.2">
      <c r="A31" s="2" t="s">
        <v>35</v>
      </c>
      <c r="B31" s="3">
        <v>0.68910629999999995</v>
      </c>
      <c r="C31" s="3">
        <v>0.12125891</v>
      </c>
      <c r="D31" s="3">
        <v>10</v>
      </c>
      <c r="E31" s="3">
        <v>3.834543E-2</v>
      </c>
      <c r="F31" s="3" t="s">
        <v>2</v>
      </c>
      <c r="G31" s="3" t="s">
        <v>31</v>
      </c>
    </row>
    <row r="32" spans="1:7" x14ac:dyDescent="0.2">
      <c r="A32" s="2" t="s">
        <v>13</v>
      </c>
      <c r="B32" s="3">
        <v>0.64517157000000003</v>
      </c>
      <c r="C32" s="3">
        <v>5.8192540000000001E-2</v>
      </c>
      <c r="D32" s="3">
        <v>10</v>
      </c>
      <c r="E32" s="3">
        <v>1.8402100000000001E-2</v>
      </c>
      <c r="F32" s="3" t="s">
        <v>2</v>
      </c>
      <c r="G32" s="3" t="s">
        <v>31</v>
      </c>
    </row>
    <row r="33" spans="1:7" x14ac:dyDescent="0.2">
      <c r="A33" s="2" t="s">
        <v>36</v>
      </c>
      <c r="B33" s="3">
        <v>0.66293539000000001</v>
      </c>
      <c r="C33" s="3">
        <v>0.1283386</v>
      </c>
      <c r="D33" s="3">
        <v>10</v>
      </c>
      <c r="E33" s="3">
        <v>4.0584229999999999E-2</v>
      </c>
      <c r="F33" s="3" t="s">
        <v>2</v>
      </c>
      <c r="G33" s="3" t="s">
        <v>31</v>
      </c>
    </row>
    <row r="35" spans="1:7" x14ac:dyDescent="0.2">
      <c r="B3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1 FS1</vt:lpstr>
      <vt:lpstr>Figure 1 FS2</vt:lpstr>
      <vt:lpstr>Figure 2</vt:lpstr>
      <vt:lpstr>Figure 2 - figure supplemet 1</vt:lpstr>
      <vt:lpstr>Figure 3A</vt:lpstr>
      <vt:lpstr>Figure 3- FS1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Coulthard-Graf</dc:creator>
  <cp:lastModifiedBy>Rachel Coulthard-Graf</cp:lastModifiedBy>
  <dcterms:created xsi:type="dcterms:W3CDTF">2022-05-11T13:17:44Z</dcterms:created>
  <dcterms:modified xsi:type="dcterms:W3CDTF">2023-08-24T10:07:30Z</dcterms:modified>
</cp:coreProperties>
</file>