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INGSTON/fishers_human_data/figures/Tables/"/>
    </mc:Choice>
  </mc:AlternateContent>
  <xr:revisionPtr revIDLastSave="0" documentId="8_{2973851E-95ED-4440-A8DE-B1B2362CDA82}" xr6:coauthVersionLast="36" xr6:coauthVersionMax="36" xr10:uidLastSave="{00000000-0000-0000-0000-000000000000}"/>
  <bookViews>
    <workbookView xWindow="380" yWindow="460" windowWidth="28040" windowHeight="16220"/>
  </bookViews>
  <sheets>
    <sheet name="trophoblast_int_proportions" sheetId="1" r:id="rId1"/>
  </sheets>
  <calcPr calcId="181029"/>
</workbook>
</file>

<file path=xl/calcChain.xml><?xml version="1.0" encoding="utf-8"?>
<calcChain xmlns="http://schemas.openxmlformats.org/spreadsheetml/2006/main">
  <c r="B16" i="1" l="1"/>
  <c r="C16" i="1"/>
  <c r="C28" i="1"/>
  <c r="B21" i="1"/>
  <c r="B22" i="1"/>
  <c r="B23" i="1"/>
  <c r="B28" i="1"/>
  <c r="B29" i="1"/>
  <c r="B30" i="1"/>
  <c r="B31" i="1"/>
  <c r="D4" i="1"/>
  <c r="C21" i="1" s="1"/>
  <c r="D5" i="1"/>
  <c r="C22" i="1" s="1"/>
  <c r="D6" i="1"/>
  <c r="C23" i="1" s="1"/>
  <c r="D7" i="1"/>
  <c r="B24" i="1" s="1"/>
  <c r="D8" i="1"/>
  <c r="B25" i="1" s="1"/>
  <c r="D9" i="1"/>
  <c r="B26" i="1" s="1"/>
  <c r="D10" i="1"/>
  <c r="B27" i="1" s="1"/>
  <c r="D11" i="1"/>
  <c r="D12" i="1"/>
  <c r="C29" i="1" s="1"/>
  <c r="D13" i="1"/>
  <c r="C30" i="1" s="1"/>
  <c r="D14" i="1"/>
  <c r="C31" i="1" s="1"/>
  <c r="D15" i="1"/>
  <c r="B32" i="1" s="1"/>
  <c r="D3" i="1"/>
  <c r="D16" i="1" s="1"/>
  <c r="C27" i="1" l="1"/>
  <c r="C26" i="1"/>
  <c r="C25" i="1"/>
  <c r="C24" i="1"/>
  <c r="C32" i="1"/>
  <c r="B20" i="1"/>
  <c r="C20" i="1"/>
</calcChain>
</file>

<file path=xl/sharedStrings.xml><?xml version="1.0" encoding="utf-8"?>
<sst xmlns="http://schemas.openxmlformats.org/spreadsheetml/2006/main" count="35" uniqueCount="19">
  <si>
    <t>CTB 1</t>
  </si>
  <si>
    <t>CTB 2</t>
  </si>
  <si>
    <t>CTB 3</t>
  </si>
  <si>
    <t>CTB 4</t>
  </si>
  <si>
    <t>STB Precursor</t>
  </si>
  <si>
    <t>STB</t>
  </si>
  <si>
    <t>CTB S-phase</t>
  </si>
  <si>
    <t>CTB G2M-phase</t>
  </si>
  <si>
    <t>EVT Precursor</t>
  </si>
  <si>
    <t>EVT 1</t>
  </si>
  <si>
    <t>EVT 2</t>
  </si>
  <si>
    <t>EVT 3</t>
  </si>
  <si>
    <t>EVT 4</t>
  </si>
  <si>
    <t>Total</t>
  </si>
  <si>
    <t>PV/BP</t>
  </si>
  <si>
    <t>SC</t>
  </si>
  <si>
    <t>Raw Cell Number</t>
  </si>
  <si>
    <t>Cluster</t>
  </si>
  <si>
    <t>Percentage from each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</si>
</sst>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D19" sqref="D19"/>
    </sheetView>
  </sheetViews>
  <sheetFormatPr baseColWidth="10" defaultRowHeight="16" x14ac:dyDescent="0.2"/>
  <cols>
    <col min="1" max="1" width="21.33203125" customWidth="1"/>
  </cols>
  <sheetData>
    <row r="1" spans="1:4" x14ac:dyDescent="0.2">
      <c r="A1" t="s">
        <v>16</v>
      </c>
    </row>
    <row r="2" spans="1:4" x14ac:dyDescent="0.2">
      <c r="A2" t="s">
        <v>17</v>
      </c>
      <c r="B2" t="s">
        <v>14</v>
      </c>
      <c r="C2" t="s">
        <v>15</v>
      </c>
      <c r="D2" t="s">
        <v>13</v>
      </c>
    </row>
    <row r="3" spans="1:4" x14ac:dyDescent="0.2">
      <c r="A3" t="s">
        <v>0</v>
      </c>
      <c r="B3">
        <v>3564</v>
      </c>
      <c r="C3">
        <v>1133</v>
      </c>
      <c r="D3">
        <f>SUM(B3:C3)</f>
        <v>4697</v>
      </c>
    </row>
    <row r="4" spans="1:4" x14ac:dyDescent="0.2">
      <c r="A4" t="s">
        <v>1</v>
      </c>
      <c r="B4">
        <v>1066</v>
      </c>
      <c r="C4">
        <v>2594</v>
      </c>
      <c r="D4">
        <f t="shared" ref="D4:D15" si="0">SUM(B4:C4)</f>
        <v>3660</v>
      </c>
    </row>
    <row r="5" spans="1:4" x14ac:dyDescent="0.2">
      <c r="A5" t="s">
        <v>2</v>
      </c>
      <c r="B5">
        <v>357</v>
      </c>
      <c r="C5">
        <v>2526</v>
      </c>
      <c r="D5">
        <f t="shared" si="0"/>
        <v>2883</v>
      </c>
    </row>
    <row r="6" spans="1:4" x14ac:dyDescent="0.2">
      <c r="A6" t="s">
        <v>3</v>
      </c>
      <c r="B6">
        <v>173</v>
      </c>
      <c r="C6">
        <v>2114</v>
      </c>
      <c r="D6">
        <f t="shared" si="0"/>
        <v>2287</v>
      </c>
    </row>
    <row r="7" spans="1:4" x14ac:dyDescent="0.2">
      <c r="A7" t="s">
        <v>4</v>
      </c>
      <c r="B7">
        <v>728</v>
      </c>
      <c r="C7">
        <v>460</v>
      </c>
      <c r="D7">
        <f t="shared" si="0"/>
        <v>1188</v>
      </c>
    </row>
    <row r="8" spans="1:4" x14ac:dyDescent="0.2">
      <c r="A8" t="s">
        <v>5</v>
      </c>
      <c r="B8">
        <v>110</v>
      </c>
      <c r="C8">
        <v>14</v>
      </c>
      <c r="D8">
        <f t="shared" si="0"/>
        <v>124</v>
      </c>
    </row>
    <row r="9" spans="1:4" x14ac:dyDescent="0.2">
      <c r="A9" t="s">
        <v>6</v>
      </c>
      <c r="B9">
        <v>779</v>
      </c>
      <c r="C9">
        <v>1136</v>
      </c>
      <c r="D9">
        <f t="shared" si="0"/>
        <v>1915</v>
      </c>
    </row>
    <row r="10" spans="1:4" x14ac:dyDescent="0.2">
      <c r="A10" t="s">
        <v>7</v>
      </c>
      <c r="B10">
        <v>685</v>
      </c>
      <c r="C10">
        <v>636</v>
      </c>
      <c r="D10">
        <f t="shared" si="0"/>
        <v>1321</v>
      </c>
    </row>
    <row r="11" spans="1:4" x14ac:dyDescent="0.2">
      <c r="A11" t="s">
        <v>8</v>
      </c>
      <c r="B11">
        <v>99</v>
      </c>
      <c r="C11">
        <v>8</v>
      </c>
      <c r="D11">
        <f t="shared" si="0"/>
        <v>107</v>
      </c>
    </row>
    <row r="12" spans="1:4" x14ac:dyDescent="0.2">
      <c r="A12" t="s">
        <v>9</v>
      </c>
      <c r="B12">
        <v>684</v>
      </c>
      <c r="C12">
        <v>1256</v>
      </c>
      <c r="D12">
        <f t="shared" si="0"/>
        <v>1940</v>
      </c>
    </row>
    <row r="13" spans="1:4" x14ac:dyDescent="0.2">
      <c r="A13" t="s">
        <v>10</v>
      </c>
      <c r="B13">
        <v>2073</v>
      </c>
      <c r="C13">
        <v>1693</v>
      </c>
      <c r="D13">
        <f t="shared" si="0"/>
        <v>3766</v>
      </c>
    </row>
    <row r="14" spans="1:4" x14ac:dyDescent="0.2">
      <c r="A14" t="s">
        <v>11</v>
      </c>
      <c r="B14">
        <v>2527</v>
      </c>
      <c r="C14">
        <v>1250</v>
      </c>
      <c r="D14">
        <f t="shared" si="0"/>
        <v>3777</v>
      </c>
    </row>
    <row r="15" spans="1:4" x14ac:dyDescent="0.2">
      <c r="A15" t="s">
        <v>12</v>
      </c>
      <c r="B15">
        <v>1189</v>
      </c>
      <c r="C15">
        <v>814</v>
      </c>
      <c r="D15">
        <f t="shared" si="0"/>
        <v>2003</v>
      </c>
    </row>
    <row r="16" spans="1:4" x14ac:dyDescent="0.2">
      <c r="B16">
        <f t="shared" ref="B16:C16" si="1">SUM(B3:B15)</f>
        <v>14034</v>
      </c>
      <c r="C16">
        <f t="shared" si="1"/>
        <v>15634</v>
      </c>
      <c r="D16">
        <f>SUM(D3:D15)</f>
        <v>29668</v>
      </c>
    </row>
    <row r="18" spans="1:3" x14ac:dyDescent="0.2">
      <c r="A18" t="s">
        <v>18</v>
      </c>
    </row>
    <row r="19" spans="1:3" x14ac:dyDescent="0.2">
      <c r="A19" t="s">
        <v>17</v>
      </c>
      <c r="B19" t="s">
        <v>14</v>
      </c>
      <c r="C19" t="s">
        <v>15</v>
      </c>
    </row>
    <row r="20" spans="1:3" x14ac:dyDescent="0.2">
      <c r="A20" t="s">
        <v>0</v>
      </c>
      <c r="B20">
        <f>(B3/D3)*100</f>
        <v>75.878220140515225</v>
      </c>
      <c r="C20">
        <f>(C3/D3)*100</f>
        <v>24.121779859484775</v>
      </c>
    </row>
    <row r="21" spans="1:3" x14ac:dyDescent="0.2">
      <c r="A21" t="s">
        <v>1</v>
      </c>
      <c r="B21">
        <f t="shared" ref="B21:B32" si="2">(B4/D4)*100</f>
        <v>29.125683060109292</v>
      </c>
      <c r="C21">
        <f t="shared" ref="C21:C32" si="3">(C4/D4)*100</f>
        <v>70.874316939890718</v>
      </c>
    </row>
    <row r="22" spans="1:3" x14ac:dyDescent="0.2">
      <c r="A22" t="s">
        <v>2</v>
      </c>
      <c r="B22">
        <f t="shared" si="2"/>
        <v>12.382934443288242</v>
      </c>
      <c r="C22">
        <f t="shared" si="3"/>
        <v>87.617065556711765</v>
      </c>
    </row>
    <row r="23" spans="1:3" x14ac:dyDescent="0.2">
      <c r="A23" t="s">
        <v>3</v>
      </c>
      <c r="B23">
        <f t="shared" si="2"/>
        <v>7.5644949715784868</v>
      </c>
      <c r="C23">
        <f t="shared" si="3"/>
        <v>92.435505028421517</v>
      </c>
    </row>
    <row r="24" spans="1:3" x14ac:dyDescent="0.2">
      <c r="A24" t="s">
        <v>4</v>
      </c>
      <c r="B24">
        <f t="shared" si="2"/>
        <v>61.27946127946128</v>
      </c>
      <c r="C24">
        <f t="shared" si="3"/>
        <v>38.72053872053872</v>
      </c>
    </row>
    <row r="25" spans="1:3" x14ac:dyDescent="0.2">
      <c r="A25" t="s">
        <v>5</v>
      </c>
      <c r="B25">
        <f t="shared" si="2"/>
        <v>88.709677419354833</v>
      </c>
      <c r="C25">
        <f t="shared" si="3"/>
        <v>11.29032258064516</v>
      </c>
    </row>
    <row r="26" spans="1:3" x14ac:dyDescent="0.2">
      <c r="A26" t="s">
        <v>6</v>
      </c>
      <c r="B26">
        <f t="shared" si="2"/>
        <v>40.678851174934728</v>
      </c>
      <c r="C26">
        <f t="shared" si="3"/>
        <v>59.321148825065272</v>
      </c>
    </row>
    <row r="27" spans="1:3" x14ac:dyDescent="0.2">
      <c r="A27" t="s">
        <v>7</v>
      </c>
      <c r="B27">
        <f t="shared" si="2"/>
        <v>51.854655563966688</v>
      </c>
      <c r="C27">
        <f t="shared" si="3"/>
        <v>48.145344436033312</v>
      </c>
    </row>
    <row r="28" spans="1:3" x14ac:dyDescent="0.2">
      <c r="A28" t="s">
        <v>8</v>
      </c>
      <c r="B28">
        <f t="shared" si="2"/>
        <v>92.523364485981304</v>
      </c>
      <c r="C28">
        <f t="shared" si="3"/>
        <v>7.4766355140186906</v>
      </c>
    </row>
    <row r="29" spans="1:3" x14ac:dyDescent="0.2">
      <c r="A29" t="s">
        <v>9</v>
      </c>
      <c r="B29">
        <f t="shared" si="2"/>
        <v>35.257731958762889</v>
      </c>
      <c r="C29">
        <f t="shared" si="3"/>
        <v>64.742268041237111</v>
      </c>
    </row>
    <row r="30" spans="1:3" x14ac:dyDescent="0.2">
      <c r="A30" t="s">
        <v>10</v>
      </c>
      <c r="B30">
        <f t="shared" si="2"/>
        <v>55.04514073287308</v>
      </c>
      <c r="C30">
        <f t="shared" si="3"/>
        <v>44.95485926712692</v>
      </c>
    </row>
    <row r="31" spans="1:3" x14ac:dyDescent="0.2">
      <c r="A31" t="s">
        <v>11</v>
      </c>
      <c r="B31">
        <f t="shared" si="2"/>
        <v>66.904951019327513</v>
      </c>
      <c r="C31">
        <f t="shared" si="3"/>
        <v>33.095048980672495</v>
      </c>
    </row>
    <row r="32" spans="1:3" x14ac:dyDescent="0.2">
      <c r="A32" t="s">
        <v>12</v>
      </c>
      <c r="B32">
        <f t="shared" si="2"/>
        <v>59.36095856215676</v>
      </c>
      <c r="C32">
        <f t="shared" si="3"/>
        <v>40.63904143784324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trophoblast_int_proportions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Marsh</dc:creator>
  <cp:lastModifiedBy>Bryan Marsh</cp:lastModifiedBy>
  <dcterms:created xsi:type="dcterms:W3CDTF">2022-02-10T02:08:39Z</dcterms:created>
  <dcterms:modified xsi:type="dcterms:W3CDTF">2022-02-10T02:08:44Z</dcterms:modified>
</cp:coreProperties>
</file>