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20490" windowHeight="7620"/>
  </bookViews>
  <sheets>
    <sheet name="panel C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S15" i="3" s="1"/>
  <c r="J15" i="3"/>
  <c r="R15" i="3" s="1"/>
  <c r="T15" i="3" s="1"/>
  <c r="O14" i="3"/>
  <c r="N14" i="3"/>
  <c r="M14" i="3"/>
  <c r="L14" i="3"/>
  <c r="K14" i="3"/>
  <c r="S14" i="3" s="1"/>
  <c r="J14" i="3"/>
  <c r="O13" i="3"/>
  <c r="N13" i="3"/>
  <c r="M13" i="3"/>
  <c r="L13" i="3"/>
  <c r="R13" i="3" s="1"/>
  <c r="T13" i="3" s="1"/>
  <c r="K13" i="3"/>
  <c r="J13" i="3"/>
  <c r="O12" i="3"/>
  <c r="N12" i="3"/>
  <c r="M12" i="3"/>
  <c r="S12" i="3" s="1"/>
  <c r="L12" i="3"/>
  <c r="K12" i="3"/>
  <c r="J12" i="3"/>
  <c r="R12" i="3" s="1"/>
  <c r="T12" i="3" s="1"/>
  <c r="O11" i="3"/>
  <c r="N11" i="3"/>
  <c r="M11" i="3"/>
  <c r="L11" i="3"/>
  <c r="K11" i="3"/>
  <c r="S11" i="3" s="1"/>
  <c r="J11" i="3"/>
  <c r="R11" i="3" s="1"/>
  <c r="T11" i="3" s="1"/>
  <c r="O10" i="3"/>
  <c r="N10" i="3"/>
  <c r="M10" i="3"/>
  <c r="L10" i="3"/>
  <c r="K10" i="3"/>
  <c r="S10" i="3" s="1"/>
  <c r="J10" i="3"/>
  <c r="O9" i="3"/>
  <c r="N9" i="3"/>
  <c r="M9" i="3"/>
  <c r="L9" i="3"/>
  <c r="R9" i="3" s="1"/>
  <c r="T9" i="3" s="1"/>
  <c r="K9" i="3"/>
  <c r="J9" i="3"/>
  <c r="O8" i="3"/>
  <c r="N8" i="3"/>
  <c r="M8" i="3"/>
  <c r="S8" i="3" s="1"/>
  <c r="L8" i="3"/>
  <c r="K8" i="3"/>
  <c r="J8" i="3"/>
  <c r="R8" i="3" s="1"/>
  <c r="T8" i="3" s="1"/>
  <c r="O7" i="3"/>
  <c r="N7" i="3"/>
  <c r="M7" i="3"/>
  <c r="L7" i="3"/>
  <c r="K7" i="3"/>
  <c r="S7" i="3" s="1"/>
  <c r="J7" i="3"/>
  <c r="R7" i="3" s="1"/>
  <c r="T7" i="3" s="1"/>
  <c r="O6" i="3"/>
  <c r="N6" i="3"/>
  <c r="M6" i="3"/>
  <c r="L6" i="3"/>
  <c r="K6" i="3"/>
  <c r="R6" i="3" s="1"/>
  <c r="T6" i="3" s="1"/>
  <c r="J6" i="3"/>
  <c r="O5" i="3"/>
  <c r="N5" i="3"/>
  <c r="M5" i="3"/>
  <c r="L5" i="3"/>
  <c r="S5" i="3" s="1"/>
  <c r="K5" i="3"/>
  <c r="J5" i="3"/>
  <c r="S4" i="3"/>
  <c r="O4" i="3"/>
  <c r="N4" i="3"/>
  <c r="M4" i="3"/>
  <c r="L4" i="3"/>
  <c r="K4" i="3"/>
  <c r="J4" i="3"/>
  <c r="R4" i="3" s="1"/>
  <c r="T4" i="3" s="1"/>
  <c r="R5" i="3" l="1"/>
  <c r="T5" i="3" s="1"/>
  <c r="S9" i="3"/>
  <c r="R10" i="3"/>
  <c r="T10" i="3" s="1"/>
  <c r="R14" i="3"/>
  <c r="T14" i="3" s="1"/>
  <c r="S6" i="3"/>
  <c r="S13" i="3"/>
</calcChain>
</file>

<file path=xl/sharedStrings.xml><?xml version="1.0" encoding="utf-8"?>
<sst xmlns="http://schemas.openxmlformats.org/spreadsheetml/2006/main" count="31" uniqueCount="25">
  <si>
    <t>stimulus</t>
  </si>
  <si>
    <t>Sample:</t>
  </si>
  <si>
    <t>number of devided cells per peak</t>
  </si>
  <si>
    <t># cells at start</t>
  </si>
  <si>
    <t>total number of division</t>
  </si>
  <si>
    <t># cells in division</t>
  </si>
  <si>
    <t>WT bCD14 ON OVA 1_E2_E02.fcs</t>
  </si>
  <si>
    <t>ON1</t>
  </si>
  <si>
    <t>WT bCD14 ON OVA 1_E3_E03.fcs</t>
  </si>
  <si>
    <t>WT bCD14 ON OVA 2_E4_E04.fcs</t>
  </si>
  <si>
    <t>ON2</t>
  </si>
  <si>
    <t>WT bCD14 ON OVA 2_E5_E05.fcs</t>
  </si>
  <si>
    <t>WT bCD14 ON OVA 3_E6_E06.fcs</t>
  </si>
  <si>
    <t>ON3</t>
  </si>
  <si>
    <t>WT bCD14 ON OVA 3_E7_E07.fcs</t>
  </si>
  <si>
    <t>01-ON-A10.fcs</t>
  </si>
  <si>
    <t>01-ON-A11.fcs</t>
  </si>
  <si>
    <t>01-ON-B10.fcs</t>
  </si>
  <si>
    <t>01-ON-B11.fcs</t>
  </si>
  <si>
    <t>01-ON-C10.fcs</t>
  </si>
  <si>
    <t>01-ON-C11.fcs</t>
  </si>
  <si>
    <t>ON1 + M14-23</t>
  </si>
  <si>
    <t>ON2 + M14-23</t>
  </si>
  <si>
    <t>ON3 + M14-23</t>
  </si>
  <si>
    <t>Figure 6, panel C: in vitro T cells in proliferation after contact with WT 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</si>
</sst>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B14" sqref="B14"/>
    </sheetView>
  </sheetViews>
  <sheetFormatPr defaultRowHeight="15" x14ac:dyDescent="0.25"/>
  <cols>
    <col min="1" max="1" width="32.7109375" bestFit="1" customWidth="1"/>
    <col min="18" max="18" width="14.5703125" bestFit="1" customWidth="1"/>
    <col min="19" max="19" width="24.28515625" bestFit="1" customWidth="1"/>
    <col min="20" max="20" width="18" bestFit="1" customWidth="1"/>
    <col min="21" max="21" width="14.28515625" bestFit="1" customWidth="1"/>
  </cols>
  <sheetData>
    <row r="1" spans="1:21" ht="15.75" x14ac:dyDescent="0.25">
      <c r="A1" s="1" t="s">
        <v>24</v>
      </c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4" t="s">
        <v>2</v>
      </c>
      <c r="K2" s="3"/>
      <c r="L2" s="3"/>
      <c r="M2" s="3"/>
      <c r="N2" s="3"/>
      <c r="O2" s="3"/>
      <c r="P2" s="3"/>
      <c r="Q2" s="3"/>
      <c r="R2" s="3"/>
      <c r="S2" s="3"/>
      <c r="T2" s="3"/>
      <c r="U2" s="2"/>
    </row>
    <row r="3" spans="1:21" s="6" customFormat="1" x14ac:dyDescent="0.25">
      <c r="A3" s="4" t="s">
        <v>1</v>
      </c>
      <c r="B3" s="4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/>
      <c r="I3" s="4"/>
      <c r="J3" s="4">
        <v>0</v>
      </c>
      <c r="K3" s="4">
        <v>1</v>
      </c>
      <c r="L3" s="4">
        <v>2</v>
      </c>
      <c r="M3" s="4">
        <v>3</v>
      </c>
      <c r="N3" s="4">
        <v>4</v>
      </c>
      <c r="O3" s="4">
        <v>5</v>
      </c>
      <c r="P3" s="4"/>
      <c r="Q3" s="4"/>
      <c r="R3" s="4" t="s">
        <v>3</v>
      </c>
      <c r="S3" s="4" t="s">
        <v>4</v>
      </c>
      <c r="T3" s="4" t="s">
        <v>5</v>
      </c>
      <c r="U3" s="4" t="s">
        <v>0</v>
      </c>
    </row>
    <row r="4" spans="1:21" x14ac:dyDescent="0.25">
      <c r="A4" s="3" t="s">
        <v>6</v>
      </c>
      <c r="B4" s="3">
        <v>1440</v>
      </c>
      <c r="C4" s="3">
        <v>8581</v>
      </c>
      <c r="D4" s="3">
        <v>17446</v>
      </c>
      <c r="E4" s="3">
        <v>24055</v>
      </c>
      <c r="F4" s="3">
        <v>14961</v>
      </c>
      <c r="G4" s="3">
        <v>3957</v>
      </c>
      <c r="H4" s="2"/>
      <c r="I4" s="2"/>
      <c r="J4" s="5">
        <f t="shared" ref="J4:J15" si="0">B4/1</f>
        <v>1440</v>
      </c>
      <c r="K4" s="5">
        <f t="shared" ref="K4:K15" si="1">C4/2</f>
        <v>4290.5</v>
      </c>
      <c r="L4" s="5">
        <f t="shared" ref="L4:L15" si="2">D4/4</f>
        <v>4361.5</v>
      </c>
      <c r="M4" s="5">
        <f t="shared" ref="M4:M15" si="3">E4/8</f>
        <v>3006.875</v>
      </c>
      <c r="N4" s="5">
        <f t="shared" ref="N4:N15" si="4">F4/16</f>
        <v>935.0625</v>
      </c>
      <c r="O4" s="5">
        <f t="shared" ref="O4:O15" si="5">G4/32</f>
        <v>123.65625</v>
      </c>
      <c r="P4" s="5"/>
      <c r="Q4" s="5"/>
      <c r="R4" s="5">
        <f t="shared" ref="R4:R15" si="6">SUM(J4:O4)</f>
        <v>14157.59375</v>
      </c>
      <c r="S4" s="5">
        <f>K4*K$2+L4*L$2+M4*M$2+N4*N$2+O4*O$2</f>
        <v>0</v>
      </c>
      <c r="T4" s="5">
        <f t="shared" ref="T4:T15" si="7">R4-J4</f>
        <v>12717.59375</v>
      </c>
      <c r="U4" s="3" t="s">
        <v>21</v>
      </c>
    </row>
    <row r="5" spans="1:21" x14ac:dyDescent="0.25">
      <c r="A5" s="3" t="s">
        <v>8</v>
      </c>
      <c r="B5" s="3">
        <v>1885</v>
      </c>
      <c r="C5" s="3">
        <v>8204</v>
      </c>
      <c r="D5" s="3">
        <v>23331</v>
      </c>
      <c r="E5" s="3">
        <v>36926</v>
      </c>
      <c r="F5" s="3">
        <v>43974</v>
      </c>
      <c r="G5" s="3">
        <v>29234</v>
      </c>
      <c r="H5" s="2"/>
      <c r="I5" s="2"/>
      <c r="J5" s="5">
        <f t="shared" si="0"/>
        <v>1885</v>
      </c>
      <c r="K5" s="5">
        <f t="shared" si="1"/>
        <v>4102</v>
      </c>
      <c r="L5" s="5">
        <f t="shared" si="2"/>
        <v>5832.75</v>
      </c>
      <c r="M5" s="5">
        <f t="shared" si="3"/>
        <v>4615.75</v>
      </c>
      <c r="N5" s="5">
        <f t="shared" si="4"/>
        <v>2748.375</v>
      </c>
      <c r="O5" s="5">
        <f t="shared" si="5"/>
        <v>913.5625</v>
      </c>
      <c r="P5" s="5"/>
      <c r="Q5" s="5"/>
      <c r="R5" s="5">
        <f t="shared" si="6"/>
        <v>20097.4375</v>
      </c>
      <c r="S5" s="5">
        <f>K5*K$2+L5*L$2+M5*M$2+N5*N$2+O5*O$2</f>
        <v>0</v>
      </c>
      <c r="T5" s="5">
        <f t="shared" si="7"/>
        <v>18212.4375</v>
      </c>
      <c r="U5" s="3" t="s">
        <v>21</v>
      </c>
    </row>
    <row r="6" spans="1:21" x14ac:dyDescent="0.25">
      <c r="A6" s="3" t="s">
        <v>9</v>
      </c>
      <c r="B6" s="3">
        <v>2366</v>
      </c>
      <c r="C6" s="3">
        <v>10590</v>
      </c>
      <c r="D6" s="3">
        <v>26298</v>
      </c>
      <c r="E6" s="3">
        <v>38135</v>
      </c>
      <c r="F6" s="3">
        <v>42116</v>
      </c>
      <c r="G6" s="3">
        <v>28977</v>
      </c>
      <c r="H6" s="2"/>
      <c r="I6" s="2"/>
      <c r="J6" s="5">
        <f t="shared" si="0"/>
        <v>2366</v>
      </c>
      <c r="K6" s="5">
        <f t="shared" si="1"/>
        <v>5295</v>
      </c>
      <c r="L6" s="5">
        <f t="shared" si="2"/>
        <v>6574.5</v>
      </c>
      <c r="M6" s="5">
        <f t="shared" si="3"/>
        <v>4766.875</v>
      </c>
      <c r="N6" s="5">
        <f t="shared" si="4"/>
        <v>2632.25</v>
      </c>
      <c r="O6" s="5">
        <f t="shared" si="5"/>
        <v>905.53125</v>
      </c>
      <c r="P6" s="5"/>
      <c r="Q6" s="5"/>
      <c r="R6" s="5">
        <f t="shared" si="6"/>
        <v>22540.15625</v>
      </c>
      <c r="S6" s="5">
        <f t="shared" ref="S6:S15" si="8">K6*K$2+L6*L$2+M6*M$2+N6*N$2+O6*O$2</f>
        <v>0</v>
      </c>
      <c r="T6" s="5">
        <f t="shared" si="7"/>
        <v>20174.15625</v>
      </c>
      <c r="U6" s="3" t="s">
        <v>22</v>
      </c>
    </row>
    <row r="7" spans="1:21" x14ac:dyDescent="0.25">
      <c r="A7" s="3" t="s">
        <v>11</v>
      </c>
      <c r="B7" s="3">
        <v>1991</v>
      </c>
      <c r="C7" s="3">
        <v>10059</v>
      </c>
      <c r="D7" s="3">
        <v>25510</v>
      </c>
      <c r="E7" s="3">
        <v>39737</v>
      </c>
      <c r="F7" s="3">
        <v>41745</v>
      </c>
      <c r="G7" s="3">
        <v>27756</v>
      </c>
      <c r="H7" s="2"/>
      <c r="I7" s="2"/>
      <c r="J7" s="5">
        <f t="shared" si="0"/>
        <v>1991</v>
      </c>
      <c r="K7" s="5">
        <f t="shared" si="1"/>
        <v>5029.5</v>
      </c>
      <c r="L7" s="5">
        <f t="shared" si="2"/>
        <v>6377.5</v>
      </c>
      <c r="M7" s="5">
        <f t="shared" si="3"/>
        <v>4967.125</v>
      </c>
      <c r="N7" s="5">
        <f t="shared" si="4"/>
        <v>2609.0625</v>
      </c>
      <c r="O7" s="5">
        <f t="shared" si="5"/>
        <v>867.375</v>
      </c>
      <c r="P7" s="5"/>
      <c r="Q7" s="5"/>
      <c r="R7" s="5">
        <f t="shared" si="6"/>
        <v>21841.5625</v>
      </c>
      <c r="S7" s="5">
        <f t="shared" si="8"/>
        <v>0</v>
      </c>
      <c r="T7" s="5">
        <f t="shared" si="7"/>
        <v>19850.5625</v>
      </c>
      <c r="U7" s="3" t="s">
        <v>22</v>
      </c>
    </row>
    <row r="8" spans="1:21" x14ac:dyDescent="0.25">
      <c r="A8" s="3" t="s">
        <v>12</v>
      </c>
      <c r="B8" s="3">
        <v>1974</v>
      </c>
      <c r="C8" s="3">
        <v>9902</v>
      </c>
      <c r="D8" s="3">
        <v>25538</v>
      </c>
      <c r="E8" s="3">
        <v>39429</v>
      </c>
      <c r="F8" s="3">
        <v>42150</v>
      </c>
      <c r="G8" s="3">
        <v>25247</v>
      </c>
      <c r="H8" s="2"/>
      <c r="I8" s="2"/>
      <c r="J8" s="5">
        <f t="shared" si="0"/>
        <v>1974</v>
      </c>
      <c r="K8" s="5">
        <f t="shared" si="1"/>
        <v>4951</v>
      </c>
      <c r="L8" s="5">
        <f t="shared" si="2"/>
        <v>6384.5</v>
      </c>
      <c r="M8" s="5">
        <f t="shared" si="3"/>
        <v>4928.625</v>
      </c>
      <c r="N8" s="5">
        <f t="shared" si="4"/>
        <v>2634.375</v>
      </c>
      <c r="O8" s="5">
        <f t="shared" si="5"/>
        <v>788.96875</v>
      </c>
      <c r="P8" s="5"/>
      <c r="Q8" s="5"/>
      <c r="R8" s="5">
        <f t="shared" si="6"/>
        <v>21661.46875</v>
      </c>
      <c r="S8" s="5">
        <f t="shared" si="8"/>
        <v>0</v>
      </c>
      <c r="T8" s="5">
        <f t="shared" si="7"/>
        <v>19687.46875</v>
      </c>
      <c r="U8" s="3" t="s">
        <v>23</v>
      </c>
    </row>
    <row r="9" spans="1:21" x14ac:dyDescent="0.25">
      <c r="A9" s="3" t="s">
        <v>14</v>
      </c>
      <c r="B9" s="3">
        <v>1786</v>
      </c>
      <c r="C9" s="3">
        <v>8298</v>
      </c>
      <c r="D9" s="3">
        <v>23236</v>
      </c>
      <c r="E9" s="3">
        <v>37276</v>
      </c>
      <c r="F9" s="3">
        <v>36231</v>
      </c>
      <c r="G9" s="3">
        <v>28060</v>
      </c>
      <c r="H9" s="2"/>
      <c r="I9" s="2"/>
      <c r="J9" s="5">
        <f t="shared" si="0"/>
        <v>1786</v>
      </c>
      <c r="K9" s="5">
        <f t="shared" si="1"/>
        <v>4149</v>
      </c>
      <c r="L9" s="5">
        <f t="shared" si="2"/>
        <v>5809</v>
      </c>
      <c r="M9" s="5">
        <f t="shared" si="3"/>
        <v>4659.5</v>
      </c>
      <c r="N9" s="5">
        <f t="shared" si="4"/>
        <v>2264.4375</v>
      </c>
      <c r="O9" s="5">
        <f t="shared" si="5"/>
        <v>876.875</v>
      </c>
      <c r="P9" s="5"/>
      <c r="Q9" s="5"/>
      <c r="R9" s="5">
        <f t="shared" si="6"/>
        <v>19544.8125</v>
      </c>
      <c r="S9" s="5">
        <f t="shared" si="8"/>
        <v>0</v>
      </c>
      <c r="T9" s="5">
        <f t="shared" si="7"/>
        <v>17758.8125</v>
      </c>
      <c r="U9" s="3" t="s">
        <v>23</v>
      </c>
    </row>
    <row r="10" spans="1:21" x14ac:dyDescent="0.25">
      <c r="A10" s="3" t="s">
        <v>15</v>
      </c>
      <c r="B10" s="3">
        <v>1031</v>
      </c>
      <c r="C10" s="3">
        <v>2683</v>
      </c>
      <c r="D10" s="3">
        <v>4154</v>
      </c>
      <c r="E10" s="3">
        <v>4322</v>
      </c>
      <c r="F10" s="3">
        <v>4434</v>
      </c>
      <c r="G10" s="3">
        <v>5213</v>
      </c>
      <c r="H10" s="2"/>
      <c r="I10" s="2"/>
      <c r="J10" s="5">
        <f t="shared" si="0"/>
        <v>1031</v>
      </c>
      <c r="K10" s="5">
        <f t="shared" si="1"/>
        <v>1341.5</v>
      </c>
      <c r="L10" s="5">
        <f t="shared" si="2"/>
        <v>1038.5</v>
      </c>
      <c r="M10" s="5">
        <f t="shared" si="3"/>
        <v>540.25</v>
      </c>
      <c r="N10" s="5">
        <f t="shared" si="4"/>
        <v>277.125</v>
      </c>
      <c r="O10" s="5">
        <f t="shared" si="5"/>
        <v>162.90625</v>
      </c>
      <c r="P10" s="2"/>
      <c r="Q10" s="2"/>
      <c r="R10" s="5">
        <f t="shared" si="6"/>
        <v>4391.28125</v>
      </c>
      <c r="S10" s="5">
        <f t="shared" si="8"/>
        <v>0</v>
      </c>
      <c r="T10" s="5">
        <f t="shared" si="7"/>
        <v>3360.28125</v>
      </c>
      <c r="U10" s="3" t="s">
        <v>7</v>
      </c>
    </row>
    <row r="11" spans="1:21" x14ac:dyDescent="0.25">
      <c r="A11" s="3" t="s">
        <v>16</v>
      </c>
      <c r="B11" s="3">
        <v>1228</v>
      </c>
      <c r="C11" s="3">
        <v>3104</v>
      </c>
      <c r="D11" s="3">
        <v>5823</v>
      </c>
      <c r="E11" s="3">
        <v>6941</v>
      </c>
      <c r="F11" s="3">
        <v>7758</v>
      </c>
      <c r="G11" s="3">
        <v>8918</v>
      </c>
      <c r="H11" s="2"/>
      <c r="I11" s="2"/>
      <c r="J11" s="5">
        <f t="shared" si="0"/>
        <v>1228</v>
      </c>
      <c r="K11" s="5">
        <f t="shared" si="1"/>
        <v>1552</v>
      </c>
      <c r="L11" s="5">
        <f t="shared" si="2"/>
        <v>1455.75</v>
      </c>
      <c r="M11" s="5">
        <f t="shared" si="3"/>
        <v>867.625</v>
      </c>
      <c r="N11" s="5">
        <f t="shared" si="4"/>
        <v>484.875</v>
      </c>
      <c r="O11" s="5">
        <f t="shared" si="5"/>
        <v>278.6875</v>
      </c>
      <c r="P11" s="2"/>
      <c r="Q11" s="2"/>
      <c r="R11" s="5">
        <f t="shared" si="6"/>
        <v>5866.9375</v>
      </c>
      <c r="S11" s="5">
        <f t="shared" si="8"/>
        <v>0</v>
      </c>
      <c r="T11" s="5">
        <f t="shared" si="7"/>
        <v>4638.9375</v>
      </c>
      <c r="U11" s="3" t="s">
        <v>7</v>
      </c>
    </row>
    <row r="12" spans="1:21" x14ac:dyDescent="0.25">
      <c r="A12" s="3" t="s">
        <v>17</v>
      </c>
      <c r="B12" s="3">
        <v>1138</v>
      </c>
      <c r="C12" s="3">
        <v>2746</v>
      </c>
      <c r="D12" s="3">
        <v>4334</v>
      </c>
      <c r="E12" s="3">
        <v>4816</v>
      </c>
      <c r="F12" s="3">
        <v>4672</v>
      </c>
      <c r="G12" s="3">
        <v>4689</v>
      </c>
      <c r="H12" s="2"/>
      <c r="I12" s="2"/>
      <c r="J12" s="5">
        <f t="shared" si="0"/>
        <v>1138</v>
      </c>
      <c r="K12" s="5">
        <f t="shared" si="1"/>
        <v>1373</v>
      </c>
      <c r="L12" s="5">
        <f t="shared" si="2"/>
        <v>1083.5</v>
      </c>
      <c r="M12" s="5">
        <f t="shared" si="3"/>
        <v>602</v>
      </c>
      <c r="N12" s="5">
        <f t="shared" si="4"/>
        <v>292</v>
      </c>
      <c r="O12" s="5">
        <f t="shared" si="5"/>
        <v>146.53125</v>
      </c>
      <c r="P12" s="2"/>
      <c r="Q12" s="2"/>
      <c r="R12" s="5">
        <f t="shared" si="6"/>
        <v>4635.03125</v>
      </c>
      <c r="S12" s="5">
        <f t="shared" si="8"/>
        <v>0</v>
      </c>
      <c r="T12" s="5">
        <f t="shared" si="7"/>
        <v>3497.03125</v>
      </c>
      <c r="U12" s="3" t="s">
        <v>10</v>
      </c>
    </row>
    <row r="13" spans="1:21" x14ac:dyDescent="0.25">
      <c r="A13" s="3" t="s">
        <v>18</v>
      </c>
      <c r="B13" s="3">
        <v>1130</v>
      </c>
      <c r="C13" s="3">
        <v>2992</v>
      </c>
      <c r="D13" s="3">
        <v>4670</v>
      </c>
      <c r="E13" s="3">
        <v>5721</v>
      </c>
      <c r="F13" s="3">
        <v>5818</v>
      </c>
      <c r="G13" s="3">
        <v>6420</v>
      </c>
      <c r="H13" s="2"/>
      <c r="I13" s="2"/>
      <c r="J13" s="5">
        <f t="shared" si="0"/>
        <v>1130</v>
      </c>
      <c r="K13" s="5">
        <f t="shared" si="1"/>
        <v>1496</v>
      </c>
      <c r="L13" s="5">
        <f t="shared" si="2"/>
        <v>1167.5</v>
      </c>
      <c r="M13" s="5">
        <f t="shared" si="3"/>
        <v>715.125</v>
      </c>
      <c r="N13" s="5">
        <f t="shared" si="4"/>
        <v>363.625</v>
      </c>
      <c r="O13" s="5">
        <f t="shared" si="5"/>
        <v>200.625</v>
      </c>
      <c r="P13" s="2"/>
      <c r="Q13" s="2"/>
      <c r="R13" s="5">
        <f t="shared" si="6"/>
        <v>5072.875</v>
      </c>
      <c r="S13" s="5">
        <f t="shared" si="8"/>
        <v>0</v>
      </c>
      <c r="T13" s="5">
        <f t="shared" si="7"/>
        <v>3942.875</v>
      </c>
      <c r="U13" s="3" t="s">
        <v>10</v>
      </c>
    </row>
    <row r="14" spans="1:21" x14ac:dyDescent="0.25">
      <c r="A14" s="3" t="s">
        <v>19</v>
      </c>
      <c r="B14" s="3">
        <v>1331</v>
      </c>
      <c r="C14" s="3">
        <v>3107</v>
      </c>
      <c r="D14" s="3">
        <v>4793</v>
      </c>
      <c r="E14" s="3">
        <v>4950</v>
      </c>
      <c r="F14" s="3">
        <v>4479</v>
      </c>
      <c r="G14" s="3">
        <v>4354</v>
      </c>
      <c r="H14" s="2"/>
      <c r="I14" s="2"/>
      <c r="J14" s="5">
        <f t="shared" si="0"/>
        <v>1331</v>
      </c>
      <c r="K14" s="5">
        <f t="shared" si="1"/>
        <v>1553.5</v>
      </c>
      <c r="L14" s="5">
        <f t="shared" si="2"/>
        <v>1198.25</v>
      </c>
      <c r="M14" s="5">
        <f t="shared" si="3"/>
        <v>618.75</v>
      </c>
      <c r="N14" s="5">
        <f t="shared" si="4"/>
        <v>279.9375</v>
      </c>
      <c r="O14" s="5">
        <f t="shared" si="5"/>
        <v>136.0625</v>
      </c>
      <c r="P14" s="2"/>
      <c r="Q14" s="2"/>
      <c r="R14" s="5">
        <f t="shared" si="6"/>
        <v>5117.5</v>
      </c>
      <c r="S14" s="5">
        <f t="shared" si="8"/>
        <v>0</v>
      </c>
      <c r="T14" s="5">
        <f t="shared" si="7"/>
        <v>3786.5</v>
      </c>
      <c r="U14" s="3" t="s">
        <v>13</v>
      </c>
    </row>
    <row r="15" spans="1:21" x14ac:dyDescent="0.25">
      <c r="A15" s="3" t="s">
        <v>20</v>
      </c>
      <c r="B15" s="3">
        <v>1566</v>
      </c>
      <c r="C15" s="3">
        <v>3503</v>
      </c>
      <c r="D15" s="3">
        <v>5758</v>
      </c>
      <c r="E15" s="3">
        <v>6516</v>
      </c>
      <c r="F15" s="3">
        <v>6140</v>
      </c>
      <c r="G15" s="3">
        <v>6603</v>
      </c>
      <c r="H15" s="2"/>
      <c r="I15" s="2"/>
      <c r="J15" s="5">
        <f t="shared" si="0"/>
        <v>1566</v>
      </c>
      <c r="K15" s="5">
        <f t="shared" si="1"/>
        <v>1751.5</v>
      </c>
      <c r="L15" s="5">
        <f t="shared" si="2"/>
        <v>1439.5</v>
      </c>
      <c r="M15" s="5">
        <f t="shared" si="3"/>
        <v>814.5</v>
      </c>
      <c r="N15" s="5">
        <f t="shared" si="4"/>
        <v>383.75</v>
      </c>
      <c r="O15" s="5">
        <f t="shared" si="5"/>
        <v>206.34375</v>
      </c>
      <c r="P15" s="2"/>
      <c r="Q15" s="2"/>
      <c r="R15" s="5">
        <f t="shared" si="6"/>
        <v>6161.59375</v>
      </c>
      <c r="S15" s="5">
        <f t="shared" si="8"/>
        <v>0</v>
      </c>
      <c r="T15" s="5">
        <f t="shared" si="7"/>
        <v>4595.59375</v>
      </c>
      <c r="U15" s="3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C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2022-04-05T13:48:37Z</dcterms:created>
  <dcterms:modified xsi:type="dcterms:W3CDTF">2022-07-08T07:15:08Z</dcterms:modified>
</cp:coreProperties>
</file>