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home\Paper\UPEC\eLife\Full submission\Revision\source data files\data files to figures\source data file individual\"/>
    </mc:Choice>
  </mc:AlternateContent>
  <bookViews>
    <workbookView xWindow="0" yWindow="0" windowWidth="17250" windowHeight="7215"/>
  </bookViews>
  <sheets>
    <sheet name="panel F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6" l="1"/>
  <c r="H16" i="6"/>
  <c r="F15" i="6"/>
  <c r="H14" i="6"/>
  <c r="F13" i="6"/>
  <c r="F12" i="6"/>
  <c r="H11" i="6"/>
  <c r="F10" i="6"/>
  <c r="C6" i="6"/>
  <c r="G17" i="6" s="1"/>
  <c r="C4" i="6"/>
  <c r="E15" i="6" s="1"/>
  <c r="E12" i="6" l="1"/>
  <c r="G14" i="6"/>
  <c r="G16" i="6"/>
  <c r="E10" i="6"/>
  <c r="G11" i="6"/>
  <c r="E13" i="6"/>
</calcChain>
</file>

<file path=xl/sharedStrings.xml><?xml version="1.0" encoding="utf-8"?>
<sst xmlns="http://schemas.openxmlformats.org/spreadsheetml/2006/main" count="23" uniqueCount="19">
  <si>
    <t>Sample:</t>
  </si>
  <si>
    <t>ON green</t>
  </si>
  <si>
    <t>OFF red</t>
  </si>
  <si>
    <t>ON red</t>
  </si>
  <si>
    <t>OFF green</t>
  </si>
  <si>
    <t>mature DCs/DCs/Single Cells/oregon green | Count</t>
  </si>
  <si>
    <t>mature DCs/DCs/Single Cells/TAMRA | Count</t>
  </si>
  <si>
    <t>Specimen_001_1L.fcs</t>
  </si>
  <si>
    <t>Specimen_001_1R.fcs</t>
  </si>
  <si>
    <t>Specimen_001_2L.fcs</t>
  </si>
  <si>
    <t>Specimen_001_3L.fcs</t>
  </si>
  <si>
    <t>Specimen_001_3R.fcs</t>
  </si>
  <si>
    <t>Specimen_001_4L.fcs</t>
  </si>
  <si>
    <t>Specimen_001_4R.fcs</t>
  </si>
  <si>
    <t>Specimen_001_5R.fcs</t>
  </si>
  <si>
    <t>pre-injection</t>
  </si>
  <si>
    <t>post-injection</t>
  </si>
  <si>
    <t>OFF/ON ratio</t>
  </si>
  <si>
    <t>Figure 7, panel F: mixed in vivo migration assay - cells inside the lymphnode normalized to preinjection mix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</si>
</sst>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1" fontId="1" fillId="0" borderId="0" xfId="0" applyNumberFormat="1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C28" sqref="C28"/>
    </sheetView>
  </sheetViews>
  <sheetFormatPr defaultRowHeight="15" x14ac:dyDescent="0.25"/>
  <cols>
    <col min="1" max="1" width="23.140625" customWidth="1"/>
    <col min="2" max="2" width="51.28515625" bestFit="1" customWidth="1"/>
    <col min="3" max="3" width="45.140625" bestFit="1" customWidth="1"/>
  </cols>
  <sheetData>
    <row r="1" spans="1:8" ht="15.75" x14ac:dyDescent="0.25">
      <c r="A1" s="4" t="s">
        <v>18</v>
      </c>
    </row>
    <row r="2" spans="1:8" x14ac:dyDescent="0.25">
      <c r="A2" s="2" t="s">
        <v>15</v>
      </c>
      <c r="B2" s="1"/>
      <c r="C2" s="1"/>
      <c r="D2" s="1"/>
      <c r="E2" s="1"/>
      <c r="F2" s="1"/>
      <c r="G2" s="1"/>
      <c r="H2" s="1"/>
    </row>
    <row r="3" spans="1:8" x14ac:dyDescent="0.25">
      <c r="A3" s="1" t="s">
        <v>1</v>
      </c>
      <c r="B3" s="1" t="s">
        <v>2</v>
      </c>
      <c r="C3" s="1" t="s">
        <v>17</v>
      </c>
      <c r="D3" s="1"/>
      <c r="E3" s="1"/>
      <c r="F3" s="1"/>
      <c r="G3" s="1"/>
      <c r="H3" s="1"/>
    </row>
    <row r="4" spans="1:8" x14ac:dyDescent="0.25">
      <c r="A4" s="1">
        <v>10597</v>
      </c>
      <c r="B4" s="1">
        <v>11624</v>
      </c>
      <c r="C4" s="1">
        <f>B4/A4</f>
        <v>1.096914221005945</v>
      </c>
      <c r="D4" s="1"/>
      <c r="E4" s="1"/>
      <c r="F4" s="1"/>
      <c r="G4" s="1"/>
      <c r="H4" s="1"/>
    </row>
    <row r="5" spans="1:8" x14ac:dyDescent="0.25">
      <c r="A5" s="1" t="s">
        <v>3</v>
      </c>
      <c r="B5" s="1" t="s">
        <v>4</v>
      </c>
      <c r="C5" s="1"/>
      <c r="D5" s="1"/>
      <c r="E5" s="1"/>
      <c r="F5" s="1"/>
      <c r="G5" s="1"/>
      <c r="H5" s="1"/>
    </row>
    <row r="6" spans="1:8" x14ac:dyDescent="0.25">
      <c r="A6" s="1">
        <v>8947</v>
      </c>
      <c r="B6" s="1">
        <v>12294</v>
      </c>
      <c r="C6" s="1">
        <f>B6/A6</f>
        <v>1.3740918743712975</v>
      </c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2" t="s">
        <v>16</v>
      </c>
      <c r="B8" s="1"/>
      <c r="C8" s="1"/>
      <c r="D8" s="1"/>
      <c r="E8" s="1"/>
      <c r="F8" s="1"/>
      <c r="G8" s="1"/>
      <c r="H8" s="1"/>
    </row>
    <row r="9" spans="1:8" x14ac:dyDescent="0.25">
      <c r="A9" s="2" t="s">
        <v>0</v>
      </c>
      <c r="B9" s="2" t="s">
        <v>5</v>
      </c>
      <c r="C9" s="2" t="s">
        <v>6</v>
      </c>
      <c r="D9" s="2"/>
      <c r="E9" s="2" t="s">
        <v>1</v>
      </c>
      <c r="F9" s="2" t="s">
        <v>2</v>
      </c>
      <c r="G9" s="2" t="s">
        <v>3</v>
      </c>
      <c r="H9" s="2" t="s">
        <v>4</v>
      </c>
    </row>
    <row r="10" spans="1:8" x14ac:dyDescent="0.25">
      <c r="A10" s="1" t="s">
        <v>7</v>
      </c>
      <c r="B10" s="1">
        <v>1025</v>
      </c>
      <c r="C10" s="1">
        <v>833</v>
      </c>
      <c r="D10" s="1"/>
      <c r="E10" s="3">
        <f>B10*$C$4</f>
        <v>1124.3370765310938</v>
      </c>
      <c r="F10" s="1">
        <f>C10</f>
        <v>833</v>
      </c>
      <c r="G10" s="1"/>
      <c r="H10" s="1"/>
    </row>
    <row r="11" spans="1:8" x14ac:dyDescent="0.25">
      <c r="A11" s="1" t="s">
        <v>8</v>
      </c>
      <c r="B11" s="1">
        <v>1244</v>
      </c>
      <c r="C11" s="1">
        <v>1231</v>
      </c>
      <c r="D11" s="1"/>
      <c r="E11" s="1"/>
      <c r="F11" s="1"/>
      <c r="G11" s="3">
        <f>C11*$C$6</f>
        <v>1691.5070973510672</v>
      </c>
      <c r="H11" s="1">
        <f>B11</f>
        <v>1244</v>
      </c>
    </row>
    <row r="12" spans="1:8" x14ac:dyDescent="0.25">
      <c r="A12" s="1" t="s">
        <v>9</v>
      </c>
      <c r="B12" s="1">
        <v>2032</v>
      </c>
      <c r="C12" s="1">
        <v>1628</v>
      </c>
      <c r="D12" s="1"/>
      <c r="E12" s="3">
        <f>B12*$C$4</f>
        <v>2228.9296970840805</v>
      </c>
      <c r="F12" s="1">
        <f>C12</f>
        <v>1628</v>
      </c>
      <c r="G12" s="1"/>
      <c r="H12" s="1"/>
    </row>
    <row r="13" spans="1:8" x14ac:dyDescent="0.25">
      <c r="A13" s="1" t="s">
        <v>10</v>
      </c>
      <c r="B13" s="1">
        <v>1142</v>
      </c>
      <c r="C13" s="1">
        <v>904</v>
      </c>
      <c r="D13" s="1"/>
      <c r="E13" s="3">
        <f>B13*$C$4</f>
        <v>1252.6760403887893</v>
      </c>
      <c r="F13" s="1">
        <f>C13</f>
        <v>904</v>
      </c>
      <c r="G13" s="1"/>
      <c r="H13" s="1"/>
    </row>
    <row r="14" spans="1:8" x14ac:dyDescent="0.25">
      <c r="A14" s="1" t="s">
        <v>11</v>
      </c>
      <c r="B14" s="1">
        <v>507</v>
      </c>
      <c r="C14" s="1">
        <v>612</v>
      </c>
      <c r="D14" s="1"/>
      <c r="E14" s="1"/>
      <c r="F14" s="1"/>
      <c r="G14" s="3">
        <f>C14*$C$6</f>
        <v>840.94422711523407</v>
      </c>
      <c r="H14" s="1">
        <f>B14</f>
        <v>507</v>
      </c>
    </row>
    <row r="15" spans="1:8" x14ac:dyDescent="0.25">
      <c r="A15" s="1" t="s">
        <v>12</v>
      </c>
      <c r="B15" s="1">
        <v>545</v>
      </c>
      <c r="C15" s="1">
        <v>399</v>
      </c>
      <c r="D15" s="1"/>
      <c r="E15" s="3">
        <f>B15*$C$4</f>
        <v>597.81825044824006</v>
      </c>
      <c r="F15" s="1">
        <f>C15</f>
        <v>399</v>
      </c>
      <c r="G15" s="1"/>
      <c r="H15" s="1"/>
    </row>
    <row r="16" spans="1:8" x14ac:dyDescent="0.25">
      <c r="A16" s="1" t="s">
        <v>13</v>
      </c>
      <c r="B16" s="1">
        <v>377</v>
      </c>
      <c r="C16" s="1">
        <v>397</v>
      </c>
      <c r="D16" s="1"/>
      <c r="E16" s="1"/>
      <c r="F16" s="1"/>
      <c r="G16" s="3">
        <f>C16*$C$6</f>
        <v>545.51447412540517</v>
      </c>
      <c r="H16" s="1">
        <f>B16</f>
        <v>377</v>
      </c>
    </row>
    <row r="17" spans="1:8" x14ac:dyDescent="0.25">
      <c r="A17" s="1" t="s">
        <v>14</v>
      </c>
      <c r="B17" s="1">
        <v>862</v>
      </c>
      <c r="C17" s="1">
        <v>958</v>
      </c>
      <c r="D17" s="1"/>
      <c r="E17" s="1"/>
      <c r="F17" s="1"/>
      <c r="G17" s="3">
        <f>C17*$C$6</f>
        <v>1316.380015647703</v>
      </c>
      <c r="H17" s="1">
        <f>B17</f>
        <v>862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panel F</vt:lpstr>
    </vt:vector>
  </TitlesOfParts>
  <Company>IST Austria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Kathrin TOMASEK</dc:creator>
  <cp:lastModifiedBy>Kathrin TOMASEK</cp:lastModifiedBy>
  <dcterms:created xsi:type="dcterms:W3CDTF">2022-04-05T15:32:06Z</dcterms:created>
  <dcterms:modified xsi:type="dcterms:W3CDTF">2022-07-08T07:16:52Z</dcterms:modified>
</cp:coreProperties>
</file>