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ata\Seok Hee\Manuscript_Seok Hee\eLife_Data statement\"/>
    </mc:Choice>
  </mc:AlternateContent>
  <xr:revisionPtr revIDLastSave="0" documentId="13_ncr:1_{06FC3F07-A353-47E8-A21A-4E894D4F2D61}" xr6:coauthVersionLast="47" xr6:coauthVersionMax="47" xr10:uidLastSave="{00000000-0000-0000-0000-000000000000}"/>
  <bookViews>
    <workbookView xWindow="19080" yWindow="-120" windowWidth="20730" windowHeight="11160" firstSheet="1" activeTab="3" xr2:uid="{1626CF98-7870-4D0D-9759-28C4888F021D}"/>
  </bookViews>
  <sheets>
    <sheet name="Mitochondria activity-1" sheetId="2" r:id="rId1"/>
    <sheet name="Mitochondria activity-2" sheetId="3" r:id="rId2"/>
    <sheet name="Mitochondria activity-3" sheetId="4" r:id="rId3"/>
    <sheet name="Mitochondria activity-4" sheetId="6" r:id="rId4"/>
    <sheet name="Equation" sheetId="1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6" l="1"/>
  <c r="G19" i="4"/>
  <c r="H15" i="4"/>
  <c r="F15" i="4"/>
  <c r="F19" i="4"/>
  <c r="H19" i="4"/>
  <c r="H15" i="3"/>
  <c r="G15" i="3"/>
  <c r="H15" i="2"/>
  <c r="G15" i="2"/>
  <c r="F15" i="2"/>
  <c r="G19" i="3"/>
  <c r="H19" i="3"/>
  <c r="F19" i="3"/>
  <c r="G19" i="2"/>
  <c r="F19" i="2"/>
  <c r="F23" i="2"/>
  <c r="F7" i="2"/>
  <c r="F11" i="2"/>
  <c r="G15" i="4" l="1"/>
  <c r="I7" i="6" l="1"/>
  <c r="H7" i="2"/>
  <c r="K24" i="6"/>
  <c r="J24" i="6"/>
  <c r="I24" i="6"/>
  <c r="K23" i="6"/>
  <c r="J23" i="6"/>
  <c r="K20" i="6"/>
  <c r="K19" i="6"/>
  <c r="J20" i="6"/>
  <c r="I20" i="6"/>
  <c r="I19" i="6"/>
  <c r="J16" i="6"/>
  <c r="K16" i="6"/>
  <c r="K15" i="6"/>
  <c r="J15" i="6"/>
  <c r="I16" i="6"/>
  <c r="I15" i="6"/>
  <c r="K12" i="6"/>
  <c r="K11" i="6"/>
  <c r="J11" i="6"/>
  <c r="J12" i="6"/>
  <c r="I11" i="6"/>
  <c r="I12" i="6"/>
  <c r="K8" i="6"/>
  <c r="K7" i="6"/>
  <c r="J7" i="6"/>
  <c r="J8" i="6"/>
  <c r="I8" i="6"/>
  <c r="H11" i="4"/>
  <c r="G11" i="4"/>
  <c r="F11" i="4"/>
  <c r="G7" i="4"/>
  <c r="F7" i="4"/>
  <c r="H23" i="3"/>
  <c r="G23" i="3"/>
  <c r="H19" i="2"/>
  <c r="F11" i="3"/>
  <c r="F23" i="3" s="1"/>
  <c r="F15" i="3"/>
  <c r="H11" i="3"/>
  <c r="G11" i="3"/>
  <c r="H7" i="3"/>
  <c r="G7" i="3"/>
  <c r="F7" i="3"/>
  <c r="H7" i="4"/>
  <c r="H23" i="2"/>
  <c r="H11" i="2"/>
  <c r="G11" i="2"/>
  <c r="G23" i="2" s="1"/>
  <c r="G7" i="2"/>
  <c r="I23" i="6" l="1"/>
  <c r="G23" i="4"/>
  <c r="H23" i="4"/>
  <c r="F23" i="4"/>
</calcChain>
</file>

<file path=xl/sharedStrings.xml><?xml version="1.0" encoding="utf-8"?>
<sst xmlns="http://schemas.openxmlformats.org/spreadsheetml/2006/main" count="94" uniqueCount="32">
  <si>
    <t>Seahorse Cell Mito Stress test Parameter Equations</t>
  </si>
  <si>
    <t>Non-mitochondrial Oxygen Consumption</t>
  </si>
  <si>
    <t>Minimum rate measurement after Rotenone/antimycin A injection</t>
  </si>
  <si>
    <t>Basal Respiration</t>
  </si>
  <si>
    <t>(Last rate measurement before first injection) – (Non-Mitochondrial Respiration Rate)</t>
  </si>
  <si>
    <t>Maximal Respiration</t>
  </si>
  <si>
    <t>(Maximum rate measurement after FCCP injection) – (Non-Mitochondrial Respiration)</t>
  </si>
  <si>
    <t>H+ (Proton) Leak</t>
  </si>
  <si>
    <t>(Minimum rate measurement after Oligomycin injection) – (Non-Mitochondrial Respiration</t>
  </si>
  <si>
    <t>ATP Production</t>
  </si>
  <si>
    <t>(Last rate measurement before Oligomycin injection) – (Minimum rate measurement after Oligomycin injection)</t>
  </si>
  <si>
    <t>Spare Respiratory Capacity</t>
  </si>
  <si>
    <t>(Maximal Respiration) – (Basal Respiration)</t>
  </si>
  <si>
    <t>Spare Respiratory Capacity as a %</t>
  </si>
  <si>
    <t>(Maximal Respiration) / (Basal Respiration) × 100</t>
  </si>
  <si>
    <t>Acute Response</t>
  </si>
  <si>
    <t>(Last rate measurement before oligomycin Injection) – (Last rate measurement before acute injection)</t>
  </si>
  <si>
    <t>Coupling Efficiency</t>
  </si>
  <si>
    <t>ATP Production Rate) / (Basal Respiration Rate) × 100</t>
  </si>
  <si>
    <t>Per blastocyst</t>
  </si>
  <si>
    <t>Time (minutes)</t>
  </si>
  <si>
    <t>FB</t>
  </si>
  <si>
    <t>Mean</t>
  </si>
  <si>
    <t>F-1</t>
  </si>
  <si>
    <t>F-2</t>
  </si>
  <si>
    <t>5%-1</t>
  </si>
  <si>
    <t>5%-2</t>
  </si>
  <si>
    <t>20%-1</t>
  </si>
  <si>
    <t>20%-2</t>
  </si>
  <si>
    <t>Non-mitochondrial oxygen consumption</t>
  </si>
  <si>
    <t>H+ leak</t>
  </si>
  <si>
    <t>Spare respiratory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</si>
</sst>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0" xfId="0" applyNumberFormat="1"/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0" fillId="3" borderId="0" xfId="0" applyNumberForma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1229B-AEE9-40C4-B557-E9EEEE66BE76}">
  <dimension ref="A1:H24"/>
  <sheetViews>
    <sheetView workbookViewId="0">
      <selection activeCell="B10" sqref="B10"/>
    </sheetView>
  </sheetViews>
  <sheetFormatPr defaultRowHeight="15" x14ac:dyDescent="0.25"/>
  <cols>
    <col min="1" max="1" width="14.7109375" customWidth="1"/>
    <col min="6" max="6" width="13.7109375" customWidth="1"/>
    <col min="7" max="7" width="10.7109375" customWidth="1"/>
    <col min="8" max="8" width="13" customWidth="1"/>
  </cols>
  <sheetData>
    <row r="1" spans="1:8" x14ac:dyDescent="0.25">
      <c r="A1" s="2">
        <v>121520</v>
      </c>
      <c r="B1" s="2"/>
      <c r="C1" s="2"/>
      <c r="D1" s="2"/>
      <c r="F1" s="29" t="s">
        <v>29</v>
      </c>
      <c r="G1" s="29"/>
      <c r="H1" s="29"/>
    </row>
    <row r="2" spans="1:8" x14ac:dyDescent="0.25">
      <c r="A2" s="6" t="s">
        <v>19</v>
      </c>
      <c r="B2" s="6"/>
      <c r="C2" s="6"/>
      <c r="D2" s="6"/>
      <c r="F2" s="12" t="s">
        <v>21</v>
      </c>
      <c r="G2" s="13">
        <v>0.05</v>
      </c>
      <c r="H2" s="13">
        <v>0.2</v>
      </c>
    </row>
    <row r="3" spans="1:8" x14ac:dyDescent="0.25">
      <c r="A3" s="7" t="s">
        <v>20</v>
      </c>
      <c r="B3" s="7" t="s">
        <v>21</v>
      </c>
      <c r="C3" s="8">
        <v>0.05</v>
      </c>
      <c r="D3" s="8">
        <v>0.2</v>
      </c>
      <c r="F3" s="27">
        <v>0.17499999999999999</v>
      </c>
      <c r="G3" s="11">
        <v>0.17642857142857099</v>
      </c>
      <c r="H3" s="11">
        <v>0.13399999999999998</v>
      </c>
    </row>
    <row r="4" spans="1:8" x14ac:dyDescent="0.25">
      <c r="A4" s="6"/>
      <c r="B4" s="9" t="s">
        <v>22</v>
      </c>
      <c r="C4" s="9" t="s">
        <v>22</v>
      </c>
      <c r="D4" s="9" t="s">
        <v>22</v>
      </c>
      <c r="F4" s="14"/>
      <c r="G4" s="14"/>
      <c r="H4" s="14"/>
    </row>
    <row r="5" spans="1:8" x14ac:dyDescent="0.25">
      <c r="A5" s="16">
        <v>1.53</v>
      </c>
      <c r="B5" s="9">
        <v>2.76</v>
      </c>
      <c r="C5" s="9">
        <v>2.1192857142857142</v>
      </c>
      <c r="D5" s="9">
        <v>1.5926666666666667</v>
      </c>
      <c r="F5" s="28" t="s">
        <v>3</v>
      </c>
      <c r="G5" s="28"/>
      <c r="H5" s="28"/>
    </row>
    <row r="6" spans="1:8" x14ac:dyDescent="0.25">
      <c r="A6" s="16">
        <v>8.0500000000000007</v>
      </c>
      <c r="B6" s="9">
        <v>2.6583333333333332</v>
      </c>
      <c r="C6" s="9">
        <v>2.0028571428571427</v>
      </c>
      <c r="D6" s="9">
        <v>1.4359999999999999</v>
      </c>
      <c r="F6" s="14" t="s">
        <v>21</v>
      </c>
      <c r="G6" s="13">
        <v>0.05</v>
      </c>
      <c r="H6" s="13">
        <v>0.2</v>
      </c>
    </row>
    <row r="7" spans="1:8" x14ac:dyDescent="0.25">
      <c r="A7" s="16">
        <v>14.58</v>
      </c>
      <c r="B7" s="9">
        <v>2.3466666666666667</v>
      </c>
      <c r="C7" s="9">
        <v>1.8664285714285713</v>
      </c>
      <c r="D7" s="9">
        <v>1.528</v>
      </c>
      <c r="F7" s="14">
        <f>B7-F3</f>
        <v>2.1716666666666669</v>
      </c>
      <c r="G7" s="14">
        <f>C7-G3</f>
        <v>1.6900000000000004</v>
      </c>
      <c r="H7" s="14">
        <f>D7-H3</f>
        <v>1.3940000000000001</v>
      </c>
    </row>
    <row r="8" spans="1:8" x14ac:dyDescent="0.25">
      <c r="A8" s="17">
        <v>21.18</v>
      </c>
      <c r="B8" s="9">
        <v>1.0449999999999999</v>
      </c>
      <c r="C8" s="9">
        <v>1.0357142857142858</v>
      </c>
      <c r="D8" s="9">
        <v>0.76733333333333331</v>
      </c>
      <c r="F8" s="20"/>
      <c r="G8" s="20"/>
      <c r="H8" s="20"/>
    </row>
    <row r="9" spans="1:8" x14ac:dyDescent="0.25">
      <c r="A9" s="17">
        <v>27.68</v>
      </c>
      <c r="B9" s="9">
        <v>0.92833333333333334</v>
      </c>
      <c r="C9" s="9">
        <v>0.97785714285714287</v>
      </c>
      <c r="D9" s="9">
        <v>0.71000000000000008</v>
      </c>
      <c r="F9" s="28" t="s">
        <v>5</v>
      </c>
      <c r="G9" s="28"/>
      <c r="H9" s="28"/>
    </row>
    <row r="10" spans="1:8" x14ac:dyDescent="0.25">
      <c r="A10" s="17">
        <v>34.159999999999997</v>
      </c>
      <c r="B10" s="9">
        <v>0.93166666666666664</v>
      </c>
      <c r="C10" s="9">
        <v>0.82357142857142851</v>
      </c>
      <c r="D10" s="9">
        <v>0.80266666666666664</v>
      </c>
      <c r="F10" s="14" t="s">
        <v>21</v>
      </c>
      <c r="G10" s="13">
        <v>0.05</v>
      </c>
      <c r="H10" s="13">
        <v>0.2</v>
      </c>
    </row>
    <row r="11" spans="1:8" x14ac:dyDescent="0.25">
      <c r="A11" s="18">
        <v>40.76</v>
      </c>
      <c r="B11" s="9">
        <v>4.2850000000000001</v>
      </c>
      <c r="C11" s="9">
        <v>3.4535714285714287</v>
      </c>
      <c r="D11" s="9">
        <v>3.0286666666666666</v>
      </c>
      <c r="F11" s="20">
        <f>B11-F3</f>
        <v>4.1100000000000003</v>
      </c>
      <c r="G11" s="20">
        <f>C11-G3</f>
        <v>3.2771428571428576</v>
      </c>
      <c r="H11" s="20">
        <f>D11-H3</f>
        <v>2.8946666666666667</v>
      </c>
    </row>
    <row r="12" spans="1:8" x14ac:dyDescent="0.25">
      <c r="A12" s="18">
        <v>47.29</v>
      </c>
      <c r="B12" s="9">
        <v>3.9016666666666668</v>
      </c>
      <c r="C12" s="9">
        <v>3.0885714285714285</v>
      </c>
      <c r="D12" s="9">
        <v>2.9939999999999998</v>
      </c>
      <c r="F12" s="20"/>
      <c r="G12" s="20"/>
      <c r="H12" s="20"/>
    </row>
    <row r="13" spans="1:8" x14ac:dyDescent="0.25">
      <c r="A13" s="18">
        <v>53.81</v>
      </c>
      <c r="B13" s="9">
        <v>3.6383333333333332</v>
      </c>
      <c r="C13" s="9">
        <v>2.8414285714285716</v>
      </c>
      <c r="D13" s="9">
        <v>2.3959999999999999</v>
      </c>
      <c r="F13" s="28" t="s">
        <v>30</v>
      </c>
      <c r="G13" s="28"/>
      <c r="H13" s="28"/>
    </row>
    <row r="14" spans="1:8" x14ac:dyDescent="0.25">
      <c r="A14" s="19">
        <v>60.41</v>
      </c>
      <c r="B14" s="9">
        <v>0.59333333333333338</v>
      </c>
      <c r="C14" s="9">
        <v>0.17642857142857143</v>
      </c>
      <c r="D14" s="9">
        <v>0.13399999999999998</v>
      </c>
      <c r="F14" s="14" t="s">
        <v>21</v>
      </c>
      <c r="G14" s="13">
        <v>0.05</v>
      </c>
      <c r="H14" s="13">
        <v>0.2</v>
      </c>
    </row>
    <row r="15" spans="1:8" x14ac:dyDescent="0.25">
      <c r="A15" s="19">
        <v>66.94</v>
      </c>
      <c r="B15" s="9">
        <v>0.375</v>
      </c>
      <c r="C15" s="9">
        <v>0.21</v>
      </c>
      <c r="D15" s="9">
        <v>0.17799999999999999</v>
      </c>
      <c r="F15" s="20">
        <f>B9-F3</f>
        <v>0.75333333333333341</v>
      </c>
      <c r="G15" s="20">
        <f>C10-G3</f>
        <v>0.64714285714285746</v>
      </c>
      <c r="H15" s="20">
        <f>D9-H3</f>
        <v>0.57600000000000007</v>
      </c>
    </row>
    <row r="16" spans="1:8" x14ac:dyDescent="0.25">
      <c r="A16" s="19">
        <v>73.459999999999994</v>
      </c>
      <c r="B16" s="9">
        <v>0.17499999999999999</v>
      </c>
      <c r="C16" s="9">
        <v>0.19285714285714287</v>
      </c>
      <c r="D16" s="9">
        <v>0.20666666666666667</v>
      </c>
      <c r="F16" s="20"/>
      <c r="G16" s="20"/>
      <c r="H16" s="20"/>
    </row>
    <row r="17" spans="6:8" x14ac:dyDescent="0.25">
      <c r="F17" s="28" t="s">
        <v>9</v>
      </c>
      <c r="G17" s="28"/>
      <c r="H17" s="28"/>
    </row>
    <row r="18" spans="6:8" x14ac:dyDescent="0.25">
      <c r="F18" s="14" t="s">
        <v>21</v>
      </c>
      <c r="G18" s="13">
        <v>0.05</v>
      </c>
      <c r="H18" s="13">
        <v>0.2</v>
      </c>
    </row>
    <row r="19" spans="6:8" x14ac:dyDescent="0.25">
      <c r="F19" s="20">
        <f>B7-B9</f>
        <v>1.4183333333333334</v>
      </c>
      <c r="G19" s="20">
        <f>C7-C10</f>
        <v>1.0428571428571427</v>
      </c>
      <c r="H19" s="20">
        <f>D7-D9</f>
        <v>0.81799999999999995</v>
      </c>
    </row>
    <row r="20" spans="6:8" x14ac:dyDescent="0.25">
      <c r="F20" s="20"/>
      <c r="G20" s="20"/>
      <c r="H20" s="20"/>
    </row>
    <row r="21" spans="6:8" x14ac:dyDescent="0.25">
      <c r="F21" s="28" t="s">
        <v>31</v>
      </c>
      <c r="G21" s="28"/>
      <c r="H21" s="28"/>
    </row>
    <row r="22" spans="6:8" x14ac:dyDescent="0.25">
      <c r="F22" s="14" t="s">
        <v>21</v>
      </c>
      <c r="G22" s="13">
        <v>0.05</v>
      </c>
      <c r="H22" s="13">
        <v>0.2</v>
      </c>
    </row>
    <row r="23" spans="6:8" x14ac:dyDescent="0.25">
      <c r="F23" s="20">
        <f>F11-F7</f>
        <v>1.9383333333333335</v>
      </c>
      <c r="G23" s="20">
        <f>G11-G7</f>
        <v>1.5871428571428572</v>
      </c>
      <c r="H23" s="20">
        <f>H11-H7</f>
        <v>1.5006666666666666</v>
      </c>
    </row>
    <row r="24" spans="6:8" x14ac:dyDescent="0.25">
      <c r="F24" s="15"/>
      <c r="G24" s="15"/>
      <c r="H24" s="15"/>
    </row>
  </sheetData>
  <mergeCells count="6">
    <mergeCell ref="F21:H21"/>
    <mergeCell ref="F17:H17"/>
    <mergeCell ref="F1:H1"/>
    <mergeCell ref="F9:H9"/>
    <mergeCell ref="F5:H5"/>
    <mergeCell ref="F13:H13"/>
  </mergeCells>
  <pageMargins left="0.7" right="0.7" top="0.75" bottom="0.75" header="0.3" footer="0.3"/>
  <ignoredErrors>
    <ignoredError sqref="G1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9284C-820C-4BDD-8D7A-219DDAD1F898}">
  <dimension ref="A1:H23"/>
  <sheetViews>
    <sheetView workbookViewId="0">
      <selection activeCell="B5" sqref="B5:D16"/>
    </sheetView>
  </sheetViews>
  <sheetFormatPr defaultRowHeight="15" x14ac:dyDescent="0.25"/>
  <cols>
    <col min="1" max="1" width="14.7109375" bestFit="1" customWidth="1"/>
  </cols>
  <sheetData>
    <row r="1" spans="1:8" x14ac:dyDescent="0.25">
      <c r="A1" s="2">
        <v>122120</v>
      </c>
      <c r="B1" s="2"/>
      <c r="C1" s="2"/>
      <c r="D1" s="2"/>
      <c r="F1" s="29" t="s">
        <v>29</v>
      </c>
      <c r="G1" s="29"/>
      <c r="H1" s="29"/>
    </row>
    <row r="2" spans="1:8" x14ac:dyDescent="0.25">
      <c r="A2" s="2" t="s">
        <v>19</v>
      </c>
      <c r="B2" s="2"/>
      <c r="C2" s="2"/>
      <c r="D2" s="2"/>
      <c r="F2" s="12" t="s">
        <v>21</v>
      </c>
      <c r="G2" s="13">
        <v>0.05</v>
      </c>
      <c r="H2" s="13">
        <v>0.2</v>
      </c>
    </row>
    <row r="3" spans="1:8" x14ac:dyDescent="0.25">
      <c r="A3" s="2" t="s">
        <v>20</v>
      </c>
      <c r="B3" s="2" t="s">
        <v>21</v>
      </c>
      <c r="C3" s="5">
        <v>0.05</v>
      </c>
      <c r="D3" s="5">
        <v>0.2</v>
      </c>
      <c r="F3" s="25">
        <v>0.16833333333333333</v>
      </c>
      <c r="G3" s="25">
        <v>9.1249999999999998E-2</v>
      </c>
      <c r="H3" s="25">
        <v>0.10928571428571429</v>
      </c>
    </row>
    <row r="4" spans="1:8" x14ac:dyDescent="0.25">
      <c r="A4" s="2"/>
      <c r="B4" s="2" t="s">
        <v>22</v>
      </c>
      <c r="C4" s="2" t="s">
        <v>22</v>
      </c>
      <c r="D4" s="2" t="s">
        <v>22</v>
      </c>
      <c r="F4" s="12"/>
      <c r="G4" s="12"/>
      <c r="H4" s="12"/>
    </row>
    <row r="5" spans="1:8" x14ac:dyDescent="0.25">
      <c r="A5" s="21">
        <v>1.53</v>
      </c>
      <c r="B5" s="2">
        <v>2.8683333333333336</v>
      </c>
      <c r="C5" s="2">
        <v>2.2168749999999999</v>
      </c>
      <c r="D5" s="2">
        <v>1.9650000000000001</v>
      </c>
      <c r="F5" s="29" t="s">
        <v>3</v>
      </c>
      <c r="G5" s="29"/>
      <c r="H5" s="29"/>
    </row>
    <row r="6" spans="1:8" x14ac:dyDescent="0.25">
      <c r="A6" s="21">
        <v>8.0399999999999991</v>
      </c>
      <c r="B6" s="2">
        <v>2.3383333333333334</v>
      </c>
      <c r="C6" s="2">
        <v>2.1781250000000001</v>
      </c>
      <c r="D6" s="2">
        <v>1.9064285714285716</v>
      </c>
      <c r="F6" s="12" t="s">
        <v>21</v>
      </c>
      <c r="G6" s="13">
        <v>0.05</v>
      </c>
      <c r="H6" s="13">
        <v>0.2</v>
      </c>
    </row>
    <row r="7" spans="1:8" x14ac:dyDescent="0.25">
      <c r="A7" s="21">
        <v>14.54</v>
      </c>
      <c r="B7" s="2">
        <v>2.3566666666666669</v>
      </c>
      <c r="C7" s="2">
        <v>2.0175000000000001</v>
      </c>
      <c r="D7" s="2">
        <v>1.7928571428571429</v>
      </c>
      <c r="F7" s="14">
        <f>B7-F3</f>
        <v>2.1883333333333335</v>
      </c>
      <c r="G7" s="14">
        <f>C7-G3</f>
        <v>1.92625</v>
      </c>
      <c r="H7" s="14">
        <f>D7-H3</f>
        <v>1.6835714285714287</v>
      </c>
    </row>
    <row r="8" spans="1:8" x14ac:dyDescent="0.25">
      <c r="A8" s="22">
        <v>21.13</v>
      </c>
      <c r="B8" s="2">
        <v>0.91999999999999993</v>
      </c>
      <c r="C8" s="2">
        <v>0.88312500000000005</v>
      </c>
      <c r="D8" s="2">
        <v>0.82357142857142851</v>
      </c>
      <c r="F8" s="1"/>
      <c r="G8" s="1"/>
      <c r="H8" s="1"/>
    </row>
    <row r="9" spans="1:8" x14ac:dyDescent="0.25">
      <c r="A9" s="22">
        <v>27.64</v>
      </c>
      <c r="B9" s="2">
        <v>1.135</v>
      </c>
      <c r="C9" s="2">
        <v>0.90749999999999997</v>
      </c>
      <c r="D9" s="2">
        <v>0.755</v>
      </c>
      <c r="F9" s="29" t="s">
        <v>5</v>
      </c>
      <c r="G9" s="29"/>
      <c r="H9" s="29"/>
    </row>
    <row r="10" spans="1:8" x14ac:dyDescent="0.25">
      <c r="A10" s="22">
        <v>34.14</v>
      </c>
      <c r="B10" s="2">
        <v>0.995</v>
      </c>
      <c r="C10" s="2">
        <v>0.76812499999999995</v>
      </c>
      <c r="D10" s="2">
        <v>0.77928571428571425</v>
      </c>
      <c r="F10" s="12" t="s">
        <v>21</v>
      </c>
      <c r="G10" s="13">
        <v>0.05</v>
      </c>
      <c r="H10" s="13">
        <v>0.2</v>
      </c>
    </row>
    <row r="11" spans="1:8" x14ac:dyDescent="0.25">
      <c r="A11" s="23">
        <v>40.729999999999997</v>
      </c>
      <c r="B11" s="2">
        <v>3.811666666666667</v>
      </c>
      <c r="C11" s="2">
        <v>3.0274999999999999</v>
      </c>
      <c r="D11" s="2">
        <v>2.8071428571428569</v>
      </c>
      <c r="F11" s="20">
        <f>B11-F3</f>
        <v>3.6433333333333335</v>
      </c>
      <c r="G11" s="20">
        <f>C11-G3</f>
        <v>2.9362499999999998</v>
      </c>
      <c r="H11" s="20">
        <f>D11-H3</f>
        <v>2.6978571428571425</v>
      </c>
    </row>
    <row r="12" spans="1:8" x14ac:dyDescent="0.25">
      <c r="A12" s="23">
        <v>47.24</v>
      </c>
      <c r="B12" s="2">
        <v>3.4083333333333332</v>
      </c>
      <c r="C12" s="2">
        <v>2.9087499999999999</v>
      </c>
      <c r="D12" s="2">
        <v>2.5049999999999999</v>
      </c>
      <c r="F12" s="1"/>
      <c r="G12" s="1"/>
      <c r="H12" s="1"/>
    </row>
    <row r="13" spans="1:8" x14ac:dyDescent="0.25">
      <c r="A13" s="23">
        <v>53.74</v>
      </c>
      <c r="B13" s="2">
        <v>3.1916666666666664</v>
      </c>
      <c r="C13" s="2">
        <v>2.8443749999999999</v>
      </c>
      <c r="D13" s="2">
        <v>2.5321428571428575</v>
      </c>
      <c r="F13" s="29" t="s">
        <v>30</v>
      </c>
      <c r="G13" s="29"/>
      <c r="H13" s="29"/>
    </row>
    <row r="14" spans="1:8" x14ac:dyDescent="0.25">
      <c r="A14" s="24">
        <v>60.33</v>
      </c>
      <c r="B14" s="2">
        <v>0.24666666666666667</v>
      </c>
      <c r="C14" s="2">
        <v>9.1249999999999998E-2</v>
      </c>
      <c r="D14" s="2">
        <v>0.10928571428571429</v>
      </c>
      <c r="F14" s="12" t="s">
        <v>21</v>
      </c>
      <c r="G14" s="13">
        <v>0.05</v>
      </c>
      <c r="H14" s="13">
        <v>0.2</v>
      </c>
    </row>
    <row r="15" spans="1:8" x14ac:dyDescent="0.25">
      <c r="A15" s="24">
        <v>66.84</v>
      </c>
      <c r="B15" s="2">
        <v>0.29499999999999998</v>
      </c>
      <c r="C15" s="2">
        <v>0.14687500000000001</v>
      </c>
      <c r="D15" s="2">
        <v>0.20214285714285715</v>
      </c>
      <c r="F15" s="20">
        <f>B8-F3</f>
        <v>0.75166666666666659</v>
      </c>
      <c r="G15" s="20">
        <f>C10-G3</f>
        <v>0.67687499999999989</v>
      </c>
      <c r="H15" s="20">
        <f>D9-H3</f>
        <v>0.64571428571428569</v>
      </c>
    </row>
    <row r="16" spans="1:8" x14ac:dyDescent="0.25">
      <c r="A16" s="24">
        <v>73.349999999999994</v>
      </c>
      <c r="B16" s="2">
        <v>0.16833333333333333</v>
      </c>
      <c r="C16" s="2">
        <v>0.13750000000000001</v>
      </c>
      <c r="D16" s="2">
        <v>0.14642857142857141</v>
      </c>
      <c r="F16" s="1"/>
      <c r="G16" s="1"/>
      <c r="H16" s="1"/>
    </row>
    <row r="17" spans="6:8" x14ac:dyDescent="0.25">
      <c r="F17" s="29" t="s">
        <v>9</v>
      </c>
      <c r="G17" s="29"/>
      <c r="H17" s="29"/>
    </row>
    <row r="18" spans="6:8" x14ac:dyDescent="0.25">
      <c r="F18" s="12" t="s">
        <v>21</v>
      </c>
      <c r="G18" s="13">
        <v>0.05</v>
      </c>
      <c r="H18" s="13">
        <v>0.2</v>
      </c>
    </row>
    <row r="19" spans="6:8" x14ac:dyDescent="0.25">
      <c r="F19" s="20">
        <f>B7-B8</f>
        <v>1.436666666666667</v>
      </c>
      <c r="G19" s="20">
        <f>C7-C10</f>
        <v>1.2493750000000001</v>
      </c>
      <c r="H19" s="20">
        <f>D7-D9</f>
        <v>1.0378571428571428</v>
      </c>
    </row>
    <row r="20" spans="6:8" x14ac:dyDescent="0.25">
      <c r="F20" s="1"/>
      <c r="G20" s="1"/>
      <c r="H20" s="1"/>
    </row>
    <row r="21" spans="6:8" x14ac:dyDescent="0.25">
      <c r="F21" s="29" t="s">
        <v>31</v>
      </c>
      <c r="G21" s="29"/>
      <c r="H21" s="29"/>
    </row>
    <row r="22" spans="6:8" x14ac:dyDescent="0.25">
      <c r="F22" s="12" t="s">
        <v>21</v>
      </c>
      <c r="G22" s="13">
        <v>0.05</v>
      </c>
      <c r="H22" s="13">
        <v>0.2</v>
      </c>
    </row>
    <row r="23" spans="6:8" x14ac:dyDescent="0.25">
      <c r="F23" s="20">
        <f>F11-F7</f>
        <v>1.4550000000000001</v>
      </c>
      <c r="G23" s="20">
        <f>G11-G7</f>
        <v>1.0099999999999998</v>
      </c>
      <c r="H23" s="20">
        <f>H11-H7</f>
        <v>1.0142857142857138</v>
      </c>
    </row>
  </sheetData>
  <mergeCells count="6">
    <mergeCell ref="F21:H21"/>
    <mergeCell ref="F1:H1"/>
    <mergeCell ref="F5:H5"/>
    <mergeCell ref="F9:H9"/>
    <mergeCell ref="F13:H13"/>
    <mergeCell ref="F17:H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CDAA2-2883-4E98-B15A-C43B9C4BFB69}">
  <dimension ref="A1:H23"/>
  <sheetViews>
    <sheetView workbookViewId="0">
      <selection activeCell="B4" sqref="B4:D15"/>
    </sheetView>
  </sheetViews>
  <sheetFormatPr defaultRowHeight="15" x14ac:dyDescent="0.25"/>
  <cols>
    <col min="1" max="1" width="14.7109375" bestFit="1" customWidth="1"/>
  </cols>
  <sheetData>
    <row r="1" spans="1:8" x14ac:dyDescent="0.25">
      <c r="A1" s="2" t="s">
        <v>19</v>
      </c>
      <c r="B1" s="2"/>
      <c r="C1" s="2"/>
      <c r="D1" s="2"/>
      <c r="F1" s="29" t="s">
        <v>29</v>
      </c>
      <c r="G1" s="29"/>
      <c r="H1" s="29"/>
    </row>
    <row r="2" spans="1:8" x14ac:dyDescent="0.25">
      <c r="A2" s="2" t="s">
        <v>20</v>
      </c>
      <c r="B2" s="2" t="s">
        <v>21</v>
      </c>
      <c r="C2" s="5">
        <v>0.05</v>
      </c>
      <c r="D2" s="5">
        <v>0.2</v>
      </c>
      <c r="F2" s="12" t="s">
        <v>21</v>
      </c>
      <c r="G2" s="13">
        <v>0.05</v>
      </c>
      <c r="H2" s="13">
        <v>0.2</v>
      </c>
    </row>
    <row r="3" spans="1:8" x14ac:dyDescent="0.25">
      <c r="A3" s="2"/>
      <c r="B3" s="2" t="s">
        <v>22</v>
      </c>
      <c r="C3" s="2" t="s">
        <v>22</v>
      </c>
      <c r="D3" s="2" t="s">
        <v>22</v>
      </c>
      <c r="F3" s="25">
        <v>0.15333333333333332</v>
      </c>
      <c r="G3" s="25">
        <v>0.14222222222222222</v>
      </c>
      <c r="H3" s="25">
        <v>0.11333333333333334</v>
      </c>
    </row>
    <row r="4" spans="1:8" x14ac:dyDescent="0.25">
      <c r="A4" s="26">
        <v>1.53</v>
      </c>
      <c r="B4" s="25">
        <v>2.5355555555555558</v>
      </c>
      <c r="C4" s="25">
        <v>2.5044444444444443</v>
      </c>
      <c r="D4" s="25">
        <v>2.3488888888888888</v>
      </c>
      <c r="F4" s="12"/>
      <c r="G4" s="12"/>
      <c r="H4" s="12"/>
    </row>
    <row r="5" spans="1:8" x14ac:dyDescent="0.25">
      <c r="A5" s="26">
        <v>8.0399999999999991</v>
      </c>
      <c r="B5" s="25">
        <v>2.4611111111111108</v>
      </c>
      <c r="C5" s="25">
        <v>2.3788888888888891</v>
      </c>
      <c r="D5" s="25">
        <v>2.0877777777777777</v>
      </c>
      <c r="F5" s="29" t="s">
        <v>3</v>
      </c>
      <c r="G5" s="29"/>
      <c r="H5" s="29"/>
    </row>
    <row r="6" spans="1:8" x14ac:dyDescent="0.25">
      <c r="A6" s="26">
        <v>14.54</v>
      </c>
      <c r="B6" s="25">
        <v>2.2922222222222222</v>
      </c>
      <c r="C6" s="25">
        <v>2.1911111111111108</v>
      </c>
      <c r="D6" s="25">
        <v>1.8199999999999998</v>
      </c>
      <c r="F6" s="12" t="s">
        <v>21</v>
      </c>
      <c r="G6" s="13">
        <v>0.05</v>
      </c>
      <c r="H6" s="13">
        <v>0.2</v>
      </c>
    </row>
    <row r="7" spans="1:8" x14ac:dyDescent="0.25">
      <c r="A7" s="22">
        <v>21.13</v>
      </c>
      <c r="B7" s="25">
        <v>0.78222222222222226</v>
      </c>
      <c r="C7" s="25">
        <v>0.91555555555555557</v>
      </c>
      <c r="D7" s="25">
        <v>0.5722222222222223</v>
      </c>
      <c r="F7" s="14">
        <f>B6-F3</f>
        <v>2.1388888888888888</v>
      </c>
      <c r="G7" s="14">
        <f>C6-G3</f>
        <v>2.0488888888888885</v>
      </c>
      <c r="H7" s="14">
        <f>D6-H3</f>
        <v>1.7066666666666666</v>
      </c>
    </row>
    <row r="8" spans="1:8" x14ac:dyDescent="0.25">
      <c r="A8" s="22">
        <v>27.64</v>
      </c>
      <c r="B8" s="25">
        <v>0.73555555555555552</v>
      </c>
      <c r="C8" s="25">
        <v>0.85444444444444445</v>
      </c>
      <c r="D8" s="25">
        <v>0.71666666666666667</v>
      </c>
      <c r="F8" s="1"/>
      <c r="G8" s="1"/>
      <c r="H8" s="1"/>
    </row>
    <row r="9" spans="1:8" x14ac:dyDescent="0.25">
      <c r="A9" s="22">
        <v>34.14</v>
      </c>
      <c r="B9" s="25">
        <v>0.6644444444444445</v>
      </c>
      <c r="C9" s="25">
        <v>0.84111111111111114</v>
      </c>
      <c r="D9" s="25">
        <v>0.72444444444444445</v>
      </c>
      <c r="F9" s="29" t="s">
        <v>5</v>
      </c>
      <c r="G9" s="29"/>
      <c r="H9" s="29"/>
    </row>
    <row r="10" spans="1:8" x14ac:dyDescent="0.25">
      <c r="A10" s="23">
        <v>40.729999999999997</v>
      </c>
      <c r="B10" s="25">
        <v>3.8044444444444445</v>
      </c>
      <c r="C10" s="25">
        <v>2.8477777777777775</v>
      </c>
      <c r="D10" s="25">
        <v>2.4866666666666664</v>
      </c>
      <c r="F10" s="12" t="s">
        <v>21</v>
      </c>
      <c r="G10" s="13">
        <v>0.05</v>
      </c>
      <c r="H10" s="13">
        <v>0.2</v>
      </c>
    </row>
    <row r="11" spans="1:8" x14ac:dyDescent="0.25">
      <c r="A11" s="23">
        <v>47.24</v>
      </c>
      <c r="B11" s="25">
        <v>4.0677777777777777</v>
      </c>
      <c r="C11" s="25">
        <v>2.5733333333333333</v>
      </c>
      <c r="D11" s="25">
        <v>2.0655555555555556</v>
      </c>
      <c r="F11" s="20">
        <f>B12-F3</f>
        <v>4.0166666666666666</v>
      </c>
      <c r="G11" s="20">
        <f>C10-G3</f>
        <v>2.7055555555555553</v>
      </c>
      <c r="H11" s="20">
        <f>D10-H3</f>
        <v>2.3733333333333331</v>
      </c>
    </row>
    <row r="12" spans="1:8" x14ac:dyDescent="0.25">
      <c r="A12" s="23">
        <v>53.74</v>
      </c>
      <c r="B12" s="25">
        <v>4.17</v>
      </c>
      <c r="C12" s="25">
        <v>2.6744444444444446</v>
      </c>
      <c r="D12" s="25">
        <v>2.1244444444444444</v>
      </c>
      <c r="F12" s="1"/>
      <c r="G12" s="1"/>
      <c r="H12" s="1"/>
    </row>
    <row r="13" spans="1:8" x14ac:dyDescent="0.25">
      <c r="A13" s="24">
        <v>60.33</v>
      </c>
      <c r="B13" s="25">
        <v>0.17666666666666667</v>
      </c>
      <c r="C13" s="25">
        <v>0.14222222222222222</v>
      </c>
      <c r="D13" s="25">
        <v>0.11333333333333334</v>
      </c>
      <c r="F13" s="29" t="s">
        <v>30</v>
      </c>
      <c r="G13" s="29"/>
      <c r="H13" s="29"/>
    </row>
    <row r="14" spans="1:8" x14ac:dyDescent="0.25">
      <c r="A14" s="24">
        <v>66.84</v>
      </c>
      <c r="B14" s="25">
        <v>0.15333333333333332</v>
      </c>
      <c r="C14" s="25">
        <v>0.14333333333333334</v>
      </c>
      <c r="D14" s="25">
        <v>0.13555555555555554</v>
      </c>
      <c r="F14" s="12" t="s">
        <v>21</v>
      </c>
      <c r="G14" s="13">
        <v>0.05</v>
      </c>
      <c r="H14" s="13">
        <v>0.2</v>
      </c>
    </row>
    <row r="15" spans="1:8" x14ac:dyDescent="0.25">
      <c r="A15" s="24">
        <v>73.349999999999994</v>
      </c>
      <c r="B15" s="25">
        <v>0.24444444444444446</v>
      </c>
      <c r="C15" s="25">
        <v>0.25666666666666665</v>
      </c>
      <c r="D15" s="25">
        <v>0.20777777777777778</v>
      </c>
      <c r="F15" s="20">
        <f>B9-F3</f>
        <v>0.51111111111111118</v>
      </c>
      <c r="G15" s="20">
        <f>C9-G3</f>
        <v>0.69888888888888889</v>
      </c>
      <c r="H15" s="20">
        <f>D7-H3</f>
        <v>0.45888888888888896</v>
      </c>
    </row>
    <row r="16" spans="1:8" x14ac:dyDescent="0.25">
      <c r="F16" s="1"/>
      <c r="G16" s="1"/>
      <c r="H16" s="1"/>
    </row>
    <row r="17" spans="6:8" x14ac:dyDescent="0.25">
      <c r="F17" s="29" t="s">
        <v>9</v>
      </c>
      <c r="G17" s="29"/>
      <c r="H17" s="29"/>
    </row>
    <row r="18" spans="6:8" x14ac:dyDescent="0.25">
      <c r="F18" s="12" t="s">
        <v>21</v>
      </c>
      <c r="G18" s="13">
        <v>0.05</v>
      </c>
      <c r="H18" s="13">
        <v>0.2</v>
      </c>
    </row>
    <row r="19" spans="6:8" x14ac:dyDescent="0.25">
      <c r="F19" s="20">
        <f>B6-B9</f>
        <v>1.6277777777777778</v>
      </c>
      <c r="G19" s="20">
        <f>C6-C9</f>
        <v>1.3499999999999996</v>
      </c>
      <c r="H19" s="20">
        <f>D6-D7</f>
        <v>1.2477777777777774</v>
      </c>
    </row>
    <row r="20" spans="6:8" x14ac:dyDescent="0.25">
      <c r="F20" s="1"/>
      <c r="G20" s="1"/>
      <c r="H20" s="1"/>
    </row>
    <row r="21" spans="6:8" x14ac:dyDescent="0.25">
      <c r="F21" s="29" t="s">
        <v>31</v>
      </c>
      <c r="G21" s="29"/>
      <c r="H21" s="29"/>
    </row>
    <row r="22" spans="6:8" x14ac:dyDescent="0.25">
      <c r="F22" s="12" t="s">
        <v>21</v>
      </c>
      <c r="G22" s="13">
        <v>0.05</v>
      </c>
      <c r="H22" s="13">
        <v>0.2</v>
      </c>
    </row>
    <row r="23" spans="6:8" x14ac:dyDescent="0.25">
      <c r="F23" s="20">
        <f>F11-F7</f>
        <v>1.8777777777777778</v>
      </c>
      <c r="G23" s="20">
        <f>G11-G7</f>
        <v>0.65666666666666673</v>
      </c>
      <c r="H23" s="20">
        <f>H11-H7</f>
        <v>0.66666666666666652</v>
      </c>
    </row>
  </sheetData>
  <mergeCells count="6">
    <mergeCell ref="F21:H21"/>
    <mergeCell ref="F1:H1"/>
    <mergeCell ref="F5:H5"/>
    <mergeCell ref="F9:H9"/>
    <mergeCell ref="F13:H13"/>
    <mergeCell ref="F17:H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7F56A-87DA-44C7-B62C-3E9E9B3F01C0}">
  <dimension ref="A1:K24"/>
  <sheetViews>
    <sheetView tabSelected="1" workbookViewId="0">
      <selection activeCell="E20" sqref="E20"/>
    </sheetView>
  </sheetViews>
  <sheetFormatPr defaultRowHeight="15" x14ac:dyDescent="0.25"/>
  <cols>
    <col min="1" max="1" width="14.7109375" bestFit="1" customWidth="1"/>
  </cols>
  <sheetData>
    <row r="1" spans="1:11" x14ac:dyDescent="0.25">
      <c r="A1" s="2" t="s">
        <v>19</v>
      </c>
      <c r="B1" s="2"/>
      <c r="C1" s="2"/>
      <c r="D1" s="2"/>
      <c r="E1" s="2"/>
      <c r="F1" s="2"/>
      <c r="G1" s="2"/>
      <c r="I1" s="29" t="s">
        <v>29</v>
      </c>
      <c r="J1" s="29"/>
      <c r="K1" s="29"/>
    </row>
    <row r="2" spans="1:11" x14ac:dyDescent="0.25">
      <c r="A2" s="2" t="s">
        <v>20</v>
      </c>
      <c r="B2" s="2" t="s">
        <v>21</v>
      </c>
      <c r="C2" s="2"/>
      <c r="D2" s="5">
        <v>0.05</v>
      </c>
      <c r="E2" s="5"/>
      <c r="F2" s="5">
        <v>0.2</v>
      </c>
      <c r="G2" s="5"/>
      <c r="I2" s="12" t="s">
        <v>21</v>
      </c>
      <c r="J2" s="13">
        <v>0.05</v>
      </c>
      <c r="K2" s="13">
        <v>0.2</v>
      </c>
    </row>
    <row r="3" spans="1:11" x14ac:dyDescent="0.25">
      <c r="A3" s="2"/>
      <c r="B3" s="2" t="s">
        <v>23</v>
      </c>
      <c r="C3" s="2" t="s">
        <v>24</v>
      </c>
      <c r="D3" s="10" t="s">
        <v>25</v>
      </c>
      <c r="E3" s="2" t="s">
        <v>26</v>
      </c>
      <c r="F3" s="2" t="s">
        <v>27</v>
      </c>
      <c r="G3" s="2" t="s">
        <v>28</v>
      </c>
      <c r="I3" s="2">
        <v>0.122</v>
      </c>
      <c r="J3" s="2">
        <v>6.8000000000000005E-2</v>
      </c>
      <c r="K3" s="2">
        <v>8.4999999999999992E-2</v>
      </c>
    </row>
    <row r="4" spans="1:11" x14ac:dyDescent="0.25">
      <c r="A4" s="26">
        <v>1.53</v>
      </c>
      <c r="B4" s="2">
        <v>2.84</v>
      </c>
      <c r="C4" s="2">
        <v>2.9690000000000003</v>
      </c>
      <c r="D4" s="2">
        <v>2.552</v>
      </c>
      <c r="E4" s="2">
        <v>2.359</v>
      </c>
      <c r="F4" s="2">
        <v>1.823</v>
      </c>
      <c r="G4" s="2">
        <v>1.825</v>
      </c>
      <c r="I4" s="2">
        <v>4.7E-2</v>
      </c>
      <c r="J4" s="2">
        <v>7.9000000000000001E-2</v>
      </c>
      <c r="K4" s="2">
        <v>3.9E-2</v>
      </c>
    </row>
    <row r="5" spans="1:11" x14ac:dyDescent="0.25">
      <c r="A5" s="26">
        <v>8.0399999999999991</v>
      </c>
      <c r="B5" s="2">
        <v>2.8319999999999999</v>
      </c>
      <c r="C5" s="2">
        <v>3.0489999999999999</v>
      </c>
      <c r="D5" s="2">
        <v>2.4420000000000002</v>
      </c>
      <c r="E5" s="2">
        <v>2.258</v>
      </c>
      <c r="F5" s="2">
        <v>1.8969999999999998</v>
      </c>
      <c r="G5" s="2">
        <v>1.508</v>
      </c>
      <c r="I5" s="29" t="s">
        <v>3</v>
      </c>
      <c r="J5" s="29"/>
      <c r="K5" s="29"/>
    </row>
    <row r="6" spans="1:11" x14ac:dyDescent="0.25">
      <c r="A6" s="26">
        <v>14.54</v>
      </c>
      <c r="B6" s="2">
        <v>2.6480000000000001</v>
      </c>
      <c r="C6" s="2">
        <v>2.52</v>
      </c>
      <c r="D6" s="2">
        <v>2.2489999999999997</v>
      </c>
      <c r="E6" s="2">
        <v>2.1269999999999998</v>
      </c>
      <c r="F6" s="2">
        <v>1.4529999999999998</v>
      </c>
      <c r="G6" s="2">
        <v>1.5840000000000001</v>
      </c>
      <c r="I6" s="12" t="s">
        <v>21</v>
      </c>
      <c r="J6" s="13">
        <v>0.05</v>
      </c>
      <c r="K6" s="13">
        <v>0.2</v>
      </c>
    </row>
    <row r="7" spans="1:11" x14ac:dyDescent="0.25">
      <c r="A7" s="22">
        <v>21.13</v>
      </c>
      <c r="B7" s="2">
        <v>1.2490000000000001</v>
      </c>
      <c r="C7" s="2">
        <v>1.3580000000000001</v>
      </c>
      <c r="D7" s="2">
        <v>1.1930000000000001</v>
      </c>
      <c r="E7" s="2">
        <v>1.248</v>
      </c>
      <c r="F7" s="2">
        <v>1.048</v>
      </c>
      <c r="G7" s="2">
        <v>1.1480000000000001</v>
      </c>
      <c r="I7" s="14">
        <f>B6-I3</f>
        <v>2.5260000000000002</v>
      </c>
      <c r="J7" s="14">
        <f>D6-J3</f>
        <v>2.1809999999999996</v>
      </c>
      <c r="K7" s="14">
        <f>F6-K3</f>
        <v>1.3679999999999999</v>
      </c>
    </row>
    <row r="8" spans="1:11" x14ac:dyDescent="0.25">
      <c r="A8" s="22">
        <v>27.64</v>
      </c>
      <c r="B8" s="2">
        <v>1.1300000000000001</v>
      </c>
      <c r="C8" s="2">
        <v>1.302</v>
      </c>
      <c r="D8" s="2">
        <v>1.149</v>
      </c>
      <c r="E8" s="2">
        <v>1.0569999999999999</v>
      </c>
      <c r="F8" s="2">
        <v>0.94800000000000006</v>
      </c>
      <c r="G8" s="2">
        <v>1.256</v>
      </c>
      <c r="I8" s="14">
        <f>C6-I4</f>
        <v>2.4729999999999999</v>
      </c>
      <c r="J8" s="14">
        <f>E6-J4</f>
        <v>2.0479999999999996</v>
      </c>
      <c r="K8" s="14">
        <f>G6-K4</f>
        <v>1.5450000000000002</v>
      </c>
    </row>
    <row r="9" spans="1:11" x14ac:dyDescent="0.25">
      <c r="A9" s="22">
        <v>34.14</v>
      </c>
      <c r="B9" s="2">
        <v>0.90199999999999991</v>
      </c>
      <c r="C9" s="2">
        <v>0.94800000000000006</v>
      </c>
      <c r="D9" s="2">
        <v>1.042</v>
      </c>
      <c r="E9" s="2">
        <v>0.95500000000000007</v>
      </c>
      <c r="F9" s="2">
        <v>0.99199999999999999</v>
      </c>
      <c r="G9" s="2">
        <v>0.93300000000000005</v>
      </c>
      <c r="I9" s="29" t="s">
        <v>5</v>
      </c>
      <c r="J9" s="29"/>
      <c r="K9" s="29"/>
    </row>
    <row r="10" spans="1:11" x14ac:dyDescent="0.25">
      <c r="A10" s="23">
        <v>40.729999999999997</v>
      </c>
      <c r="B10" s="2">
        <v>4.2299999999999995</v>
      </c>
      <c r="C10" s="2">
        <v>4.0280000000000005</v>
      </c>
      <c r="D10" s="2">
        <v>2.758</v>
      </c>
      <c r="E10" s="2">
        <v>2.948</v>
      </c>
      <c r="F10" s="2">
        <v>2.2489999999999997</v>
      </c>
      <c r="G10" s="2">
        <v>2.3479999999999999</v>
      </c>
      <c r="I10" s="12" t="s">
        <v>21</v>
      </c>
      <c r="J10" s="13">
        <v>0.05</v>
      </c>
      <c r="K10" s="13">
        <v>0.2</v>
      </c>
    </row>
    <row r="11" spans="1:11" x14ac:dyDescent="0.25">
      <c r="A11" s="23">
        <v>47.24</v>
      </c>
      <c r="B11" s="2">
        <v>4.085</v>
      </c>
      <c r="C11" s="2">
        <v>3.9579999999999997</v>
      </c>
      <c r="D11" s="2">
        <v>2.6480000000000001</v>
      </c>
      <c r="E11" s="2">
        <v>3.0309999999999997</v>
      </c>
      <c r="F11" s="2">
        <v>2.5379999999999998</v>
      </c>
      <c r="G11" s="2">
        <v>2.3010000000000002</v>
      </c>
      <c r="I11" s="20">
        <f>B10-I3</f>
        <v>4.1079999999999997</v>
      </c>
      <c r="J11" s="20">
        <f>D10-J3</f>
        <v>2.69</v>
      </c>
      <c r="K11" s="20">
        <f>F11-K3</f>
        <v>2.4529999999999998</v>
      </c>
    </row>
    <row r="12" spans="1:11" x14ac:dyDescent="0.25">
      <c r="A12" s="23">
        <v>53.74</v>
      </c>
      <c r="B12" s="2">
        <v>3.7270000000000003</v>
      </c>
      <c r="C12" s="2">
        <v>3.649</v>
      </c>
      <c r="D12" s="2">
        <v>2.4670000000000001</v>
      </c>
      <c r="E12" s="2">
        <v>2.7440000000000002</v>
      </c>
      <c r="F12" s="2">
        <v>2.4379999999999997</v>
      </c>
      <c r="G12" s="2">
        <v>2.157</v>
      </c>
      <c r="I12" s="20">
        <f>C10-I4</f>
        <v>3.9810000000000003</v>
      </c>
      <c r="J12" s="20">
        <f>E11-J4</f>
        <v>2.9519999999999995</v>
      </c>
      <c r="K12" s="20">
        <f>G10-K4</f>
        <v>2.3089999999999997</v>
      </c>
    </row>
    <row r="13" spans="1:11" x14ac:dyDescent="0.25">
      <c r="A13" s="24">
        <v>60.33</v>
      </c>
      <c r="B13" s="2">
        <v>0.152</v>
      </c>
      <c r="C13" s="2">
        <v>0.14499999999999999</v>
      </c>
      <c r="D13" s="2">
        <v>0.23100000000000001</v>
      </c>
      <c r="E13" s="2">
        <v>0.24100000000000002</v>
      </c>
      <c r="F13" s="2">
        <v>0.13899999999999998</v>
      </c>
      <c r="G13" s="2">
        <v>0.126</v>
      </c>
      <c r="I13" s="29" t="s">
        <v>30</v>
      </c>
      <c r="J13" s="29"/>
      <c r="K13" s="29"/>
    </row>
    <row r="14" spans="1:11" x14ac:dyDescent="0.25">
      <c r="A14" s="24">
        <v>66.84</v>
      </c>
      <c r="B14" s="2">
        <v>0.14799999999999999</v>
      </c>
      <c r="C14" s="2">
        <v>7.9000000000000001E-2</v>
      </c>
      <c r="D14" s="2">
        <v>6.8000000000000005E-2</v>
      </c>
      <c r="E14" s="2">
        <v>7.9000000000000001E-2</v>
      </c>
      <c r="F14" s="2">
        <v>9.4E-2</v>
      </c>
      <c r="G14" s="2">
        <v>0.04</v>
      </c>
      <c r="I14" s="12" t="s">
        <v>21</v>
      </c>
      <c r="J14" s="13">
        <v>0.05</v>
      </c>
      <c r="K14" s="13">
        <v>0.2</v>
      </c>
    </row>
    <row r="15" spans="1:11" x14ac:dyDescent="0.25">
      <c r="A15" s="24">
        <v>73.349999999999994</v>
      </c>
      <c r="B15" s="2">
        <v>0.122</v>
      </c>
      <c r="C15" s="2">
        <v>4.7E-2</v>
      </c>
      <c r="D15" s="2">
        <v>7.4999999999999997E-2</v>
      </c>
      <c r="E15" s="2">
        <v>0.13200000000000001</v>
      </c>
      <c r="F15" s="2">
        <v>8.4999999999999992E-2</v>
      </c>
      <c r="G15" s="2">
        <v>3.9E-2</v>
      </c>
      <c r="I15" s="20">
        <f>B9-I3</f>
        <v>0.77999999999999992</v>
      </c>
      <c r="J15" s="20">
        <f>D9-J3</f>
        <v>0.97399999999999998</v>
      </c>
      <c r="K15" s="20">
        <f>F8-K3</f>
        <v>0.8630000000000001</v>
      </c>
    </row>
    <row r="16" spans="1:11" x14ac:dyDescent="0.25">
      <c r="I16" s="20">
        <f>C9-I4</f>
        <v>0.90100000000000002</v>
      </c>
      <c r="J16" s="20">
        <f>E9-J4</f>
        <v>0.87600000000000011</v>
      </c>
      <c r="K16" s="20">
        <f>G9-K4</f>
        <v>0.89400000000000002</v>
      </c>
    </row>
    <row r="17" spans="9:11" x14ac:dyDescent="0.25">
      <c r="I17" s="29" t="s">
        <v>9</v>
      </c>
      <c r="J17" s="29"/>
      <c r="K17" s="29"/>
    </row>
    <row r="18" spans="9:11" x14ac:dyDescent="0.25">
      <c r="I18" s="12" t="s">
        <v>21</v>
      </c>
      <c r="J18" s="13">
        <v>0.05</v>
      </c>
      <c r="K18" s="13">
        <v>0.2</v>
      </c>
    </row>
    <row r="19" spans="9:11" x14ac:dyDescent="0.25">
      <c r="I19" s="1">
        <f>B6-B9</f>
        <v>1.7460000000000002</v>
      </c>
      <c r="J19" s="1">
        <f>D6-D9</f>
        <v>1.2069999999999996</v>
      </c>
      <c r="K19" s="1">
        <f>F6-F8</f>
        <v>0.50499999999999978</v>
      </c>
    </row>
    <row r="20" spans="9:11" x14ac:dyDescent="0.25">
      <c r="I20" s="1">
        <f>C6-C9</f>
        <v>1.5720000000000001</v>
      </c>
      <c r="J20" s="1">
        <f>E6-E9</f>
        <v>1.1719999999999997</v>
      </c>
      <c r="K20" s="1">
        <f>G6-G9</f>
        <v>0.65100000000000002</v>
      </c>
    </row>
    <row r="21" spans="9:11" x14ac:dyDescent="0.25">
      <c r="I21" s="29" t="s">
        <v>31</v>
      </c>
      <c r="J21" s="29"/>
      <c r="K21" s="29"/>
    </row>
    <row r="22" spans="9:11" x14ac:dyDescent="0.25">
      <c r="I22" s="12" t="s">
        <v>21</v>
      </c>
      <c r="J22" s="13">
        <v>0.05</v>
      </c>
      <c r="K22" s="13">
        <v>0.2</v>
      </c>
    </row>
    <row r="23" spans="9:11" x14ac:dyDescent="0.25">
      <c r="I23" s="20">
        <f t="shared" ref="I23:K24" si="0">I11-I7</f>
        <v>1.5819999999999994</v>
      </c>
      <c r="J23" s="20">
        <f t="shared" si="0"/>
        <v>0.50900000000000034</v>
      </c>
      <c r="K23" s="20">
        <f t="shared" si="0"/>
        <v>1.085</v>
      </c>
    </row>
    <row r="24" spans="9:11" x14ac:dyDescent="0.25">
      <c r="I24" s="20">
        <f t="shared" si="0"/>
        <v>1.5080000000000005</v>
      </c>
      <c r="J24" s="20">
        <f t="shared" si="0"/>
        <v>0.90399999999999991</v>
      </c>
      <c r="K24" s="20">
        <f t="shared" si="0"/>
        <v>0.76399999999999957</v>
      </c>
    </row>
  </sheetData>
  <mergeCells count="6">
    <mergeCell ref="I13:K13"/>
    <mergeCell ref="I17:K17"/>
    <mergeCell ref="I21:K21"/>
    <mergeCell ref="I1:K1"/>
    <mergeCell ref="I5:K5"/>
    <mergeCell ref="I9:K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3AFC9-FD1B-44F5-8410-D64E22906375}">
  <dimension ref="A1:A19"/>
  <sheetViews>
    <sheetView workbookViewId="0">
      <selection activeCell="A6" sqref="A6"/>
    </sheetView>
  </sheetViews>
  <sheetFormatPr defaultRowHeight="15" x14ac:dyDescent="0.25"/>
  <cols>
    <col min="1" max="1" width="103.140625" bestFit="1" customWidth="1"/>
  </cols>
  <sheetData>
    <row r="1" spans="1:1" x14ac:dyDescent="0.25">
      <c r="A1" s="4" t="s">
        <v>0</v>
      </c>
    </row>
    <row r="2" spans="1:1" x14ac:dyDescent="0.25">
      <c r="A2" s="3" t="s">
        <v>1</v>
      </c>
    </row>
    <row r="3" spans="1:1" x14ac:dyDescent="0.25">
      <c r="A3" t="s">
        <v>2</v>
      </c>
    </row>
    <row r="4" spans="1:1" x14ac:dyDescent="0.25">
      <c r="A4" s="3" t="s">
        <v>3</v>
      </c>
    </row>
    <row r="5" spans="1:1" x14ac:dyDescent="0.25">
      <c r="A5" t="s">
        <v>4</v>
      </c>
    </row>
    <row r="6" spans="1:1" x14ac:dyDescent="0.25">
      <c r="A6" s="3" t="s">
        <v>5</v>
      </c>
    </row>
    <row r="7" spans="1:1" x14ac:dyDescent="0.25">
      <c r="A7" t="s">
        <v>6</v>
      </c>
    </row>
    <row r="8" spans="1:1" x14ac:dyDescent="0.25">
      <c r="A8" s="3" t="s">
        <v>7</v>
      </c>
    </row>
    <row r="9" spans="1:1" x14ac:dyDescent="0.25">
      <c r="A9" t="s">
        <v>8</v>
      </c>
    </row>
    <row r="10" spans="1:1" x14ac:dyDescent="0.25">
      <c r="A10" s="3" t="s">
        <v>9</v>
      </c>
    </row>
    <row r="11" spans="1:1" x14ac:dyDescent="0.25">
      <c r="A11" t="s">
        <v>10</v>
      </c>
    </row>
    <row r="12" spans="1:1" x14ac:dyDescent="0.25">
      <c r="A12" s="3" t="s">
        <v>11</v>
      </c>
    </row>
    <row r="13" spans="1:1" x14ac:dyDescent="0.25">
      <c r="A13" t="s">
        <v>12</v>
      </c>
    </row>
    <row r="14" spans="1:1" x14ac:dyDescent="0.25">
      <c r="A14" s="3" t="s">
        <v>13</v>
      </c>
    </row>
    <row r="15" spans="1:1" x14ac:dyDescent="0.25">
      <c r="A15" t="s">
        <v>14</v>
      </c>
    </row>
    <row r="16" spans="1:1" x14ac:dyDescent="0.25">
      <c r="A16" s="3" t="s">
        <v>15</v>
      </c>
    </row>
    <row r="17" spans="1:1" x14ac:dyDescent="0.25">
      <c r="A17" t="s">
        <v>16</v>
      </c>
    </row>
    <row r="18" spans="1:1" x14ac:dyDescent="0.25">
      <c r="A18" s="3" t="s">
        <v>17</v>
      </c>
    </row>
    <row r="19" spans="1:1" x14ac:dyDescent="0.25">
      <c r="A19" t="s">
        <v>18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Mitochondria activity-1</vt:lpstr>
      <vt:lpstr>Mitochondria activity-2</vt:lpstr>
      <vt:lpstr>Mitochondria activity-3</vt:lpstr>
      <vt:lpstr>Mitochondria activity-4</vt:lpstr>
      <vt:lpstr>Equation</vt:lpstr>
    </vt:vector>
  </TitlesOfParts>
  <Company>UCSF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Seokhee</dc:creator>
  <cp:lastModifiedBy>Lee, Seokhee</cp:lastModifiedBy>
  <dcterms:created xsi:type="dcterms:W3CDTF">2020-12-30T00:46:18Z</dcterms:created>
  <dcterms:modified xsi:type="dcterms:W3CDTF">2022-05-11T23:27:58Z</dcterms:modified>
</cp:coreProperties>
</file>