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F0A6AE65-A1E6-4661-B1E8-241BFBFD6EBD}" xr6:coauthVersionLast="47" xr6:coauthVersionMax="47" xr10:uidLastSave="{00000000-0000-0000-0000-000000000000}"/>
  <bookViews>
    <workbookView xWindow="19080" yWindow="-120" windowWidth="20730" windowHeight="11160" tabRatio="615" xr2:uid="{00000000-000D-0000-FFFF-FFFF00000000}"/>
  </bookViews>
  <sheets>
    <sheet name="Kinetic Graph_ECAR" sheetId="9" r:id="rId1"/>
    <sheet name="Kinetic Graph_PER" sheetId="5" r:id="rId2"/>
    <sheet name="Basal Glycolysis" sheetId="6" r:id="rId3"/>
    <sheet name="% PER from Glycolysis" sheetId="7" r:id="rId4"/>
    <sheet name="Compensatory Glycolysis" sheetId="8" r:id="rId5"/>
  </sheets>
  <calcPr calcId="181029"/>
</workbook>
</file>

<file path=xl/calcChain.xml><?xml version="1.0" encoding="utf-8"?>
<calcChain xmlns="http://schemas.openxmlformats.org/spreadsheetml/2006/main">
  <c r="B21" i="9" l="1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J16" i="7"/>
  <c r="F15" i="7"/>
  <c r="N21" i="5"/>
  <c r="V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C21" i="5"/>
  <c r="D21" i="5"/>
  <c r="E21" i="5"/>
  <c r="F21" i="5"/>
  <c r="G21" i="5"/>
  <c r="H21" i="5"/>
  <c r="I21" i="5"/>
  <c r="J21" i="5"/>
  <c r="K21" i="5"/>
  <c r="L21" i="5"/>
  <c r="M21" i="5"/>
  <c r="O21" i="5"/>
  <c r="P21" i="5"/>
  <c r="Q21" i="5"/>
  <c r="R21" i="5"/>
  <c r="S21" i="5"/>
  <c r="T21" i="5"/>
  <c r="U21" i="5"/>
  <c r="W21" i="5"/>
  <c r="B21" i="5"/>
  <c r="F16" i="8" l="1"/>
  <c r="J16" i="8"/>
  <c r="J17" i="8"/>
  <c r="J15" i="8"/>
  <c r="F17" i="8"/>
  <c r="F15" i="8"/>
  <c r="B16" i="8"/>
  <c r="B17" i="8"/>
  <c r="B15" i="8"/>
  <c r="J17" i="7"/>
  <c r="J15" i="7"/>
  <c r="F16" i="7"/>
  <c r="F17" i="7"/>
  <c r="B17" i="7"/>
  <c r="B16" i="7"/>
  <c r="B15" i="7"/>
</calcChain>
</file>

<file path=xl/sharedStrings.xml><?xml version="1.0" encoding="utf-8"?>
<sst xmlns="http://schemas.openxmlformats.org/spreadsheetml/2006/main" count="238" uniqueCount="28">
  <si>
    <t/>
  </si>
  <si>
    <t>Baseline</t>
  </si>
  <si>
    <t>pmol/min</t>
  </si>
  <si>
    <t>No</t>
  </si>
  <si>
    <t>True</t>
  </si>
  <si>
    <t>Widget Title</t>
  </si>
  <si>
    <t>Mean</t>
  </si>
  <si>
    <t>Time (minutes)</t>
  </si>
  <si>
    <t>Data Type</t>
  </si>
  <si>
    <t>Std Dev</t>
  </si>
  <si>
    <t>Normalized</t>
  </si>
  <si>
    <t>Assay Name</t>
  </si>
  <si>
    <t>Units</t>
  </si>
  <si>
    <t>Background Correction</t>
  </si>
  <si>
    <t>XF Glycolytic Rate Assay-20210119_040204</t>
  </si>
  <si>
    <t>FB</t>
  </si>
  <si>
    <t>1st</t>
  </si>
  <si>
    <t>2nd</t>
  </si>
  <si>
    <t>3rd</t>
  </si>
  <si>
    <t>Basal Glycolysis</t>
  </si>
  <si>
    <t>PER</t>
  </si>
  <si>
    <t>Group</t>
  </si>
  <si>
    <t>Value</t>
  </si>
  <si>
    <t>% PER from Glycolysis (Basal)</t>
  </si>
  <si>
    <t>n/a</t>
  </si>
  <si>
    <t>Compensatory Glycolysis</t>
  </si>
  <si>
    <t>%PER from Gly</t>
  </si>
  <si>
    <t>Basal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</si>
</sst>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2" fontId="3" fillId="2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1" fontId="0" fillId="0" borderId="0" xfId="0" applyNumberFormat="1" applyBorder="1"/>
    <xf numFmtId="2" fontId="3" fillId="4" borderId="1" xfId="0" applyNumberFormat="1" applyFont="1" applyFill="1" applyBorder="1" applyAlignment="1">
      <alignment horizontal="center"/>
    </xf>
    <xf numFmtId="9" fontId="0" fillId="0" borderId="0" xfId="0" applyNumberForma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8" xfId="0" applyBorder="1"/>
    <xf numFmtId="0" fontId="1" fillId="0" borderId="0" xfId="0" applyFont="1" applyBorder="1"/>
    <xf numFmtId="0" fontId="1" fillId="0" borderId="8" xfId="0" applyFont="1" applyBorder="1"/>
    <xf numFmtId="0" fontId="0" fillId="0" borderId="7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10" xfId="0" applyBorder="1"/>
    <xf numFmtId="9" fontId="0" fillId="0" borderId="10" xfId="0" applyNumberFormat="1" applyBorder="1" applyAlignment="1">
      <alignment horizontal="center" vertical="center"/>
    </xf>
    <xf numFmtId="0" fontId="0" fillId="0" borderId="11" xfId="0" applyBorder="1"/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561976</xdr:colOff>
      <xdr:row>0</xdr:row>
      <xdr:rowOff>1</xdr:rowOff>
    </xdr:from>
    <xdr:to>
      <xdr:col>16</xdr:col>
      <xdr:colOff>180976</xdr:colOff>
      <xdr:row>10</xdr:row>
      <xdr:rowOff>114023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C8417D-60D8-437A-BD77-7C4301D8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1"/>
          <a:ext cx="5715000" cy="2019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590551</xdr:colOff>
      <xdr:row>0</xdr:row>
      <xdr:rowOff>76200</xdr:rowOff>
    </xdr:from>
    <xdr:to>
      <xdr:col>16</xdr:col>
      <xdr:colOff>590551</xdr:colOff>
      <xdr:row>10</xdr:row>
      <xdr:rowOff>109461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BFCDB5-ADCC-451E-BC15-37C7470D2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6" y="76200"/>
          <a:ext cx="5486400" cy="1938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</xdr:rowOff>
    </xdr:from>
    <xdr:to>
      <xdr:col>16</xdr:col>
      <xdr:colOff>285750</xdr:colOff>
      <xdr:row>9</xdr:row>
      <xdr:rowOff>136271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B53B1-A3BD-4BB4-924D-81D11563B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1"/>
          <a:ext cx="5238750" cy="1850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AC62-4C29-438B-A2A7-4DAA72422FC6}">
  <dimension ref="A1:W31"/>
  <sheetViews>
    <sheetView tabSelected="1" workbookViewId="0">
      <selection activeCell="N19" sqref="N19:O19"/>
    </sheetView>
  </sheetViews>
  <sheetFormatPr defaultRowHeight="15"/>
  <cols>
    <col min="1" max="1" width="7.42578125" customWidth="1"/>
    <col min="3" max="3" width="6.5703125" customWidth="1"/>
    <col min="5" max="5" width="7" customWidth="1"/>
    <col min="7" max="7" width="6.28515625" customWidth="1"/>
    <col min="8" max="8" width="1.28515625" customWidth="1"/>
    <col min="9" max="9" width="7.42578125" customWidth="1"/>
    <col min="16" max="16" width="0.85546875" customWidth="1"/>
  </cols>
  <sheetData>
    <row r="1" spans="1:23">
      <c r="A1" s="1" t="s">
        <v>16</v>
      </c>
      <c r="B1">
        <v>4</v>
      </c>
      <c r="I1" s="1" t="s">
        <v>17</v>
      </c>
      <c r="J1">
        <v>4</v>
      </c>
      <c r="Q1" s="1" t="s">
        <v>18</v>
      </c>
      <c r="R1">
        <v>6</v>
      </c>
    </row>
    <row r="2" spans="1:23">
      <c r="A2" s="3" t="s">
        <v>7</v>
      </c>
      <c r="B2" s="48" t="s">
        <v>15</v>
      </c>
      <c r="C2" s="49"/>
      <c r="D2" s="46">
        <v>0.05</v>
      </c>
      <c r="E2" s="47"/>
      <c r="F2" s="46">
        <v>0.2</v>
      </c>
      <c r="G2" s="47"/>
      <c r="I2" s="3" t="s">
        <v>7</v>
      </c>
      <c r="J2" s="48" t="s">
        <v>15</v>
      </c>
      <c r="K2" s="49"/>
      <c r="L2" s="46">
        <v>0.05</v>
      </c>
      <c r="M2" s="47"/>
      <c r="N2" s="46">
        <v>0.2</v>
      </c>
      <c r="O2" s="47"/>
      <c r="Q2" s="3" t="s">
        <v>7</v>
      </c>
      <c r="R2" s="48" t="s">
        <v>15</v>
      </c>
      <c r="S2" s="49"/>
      <c r="T2" s="46">
        <v>0.05</v>
      </c>
      <c r="U2" s="47"/>
      <c r="V2" s="46">
        <v>0.2</v>
      </c>
      <c r="W2" s="47"/>
    </row>
    <row r="3" spans="1:23">
      <c r="A3" s="3"/>
      <c r="B3" s="3" t="s">
        <v>6</v>
      </c>
      <c r="C3" s="3" t="s">
        <v>9</v>
      </c>
      <c r="D3" s="3" t="s">
        <v>6</v>
      </c>
      <c r="E3" s="3" t="s">
        <v>9</v>
      </c>
      <c r="F3" s="3" t="s">
        <v>6</v>
      </c>
      <c r="G3" s="3" t="s">
        <v>9</v>
      </c>
      <c r="I3" s="3"/>
      <c r="J3" s="3" t="s">
        <v>6</v>
      </c>
      <c r="K3" s="3" t="s">
        <v>9</v>
      </c>
      <c r="L3" s="3" t="s">
        <v>6</v>
      </c>
      <c r="M3" s="3" t="s">
        <v>9</v>
      </c>
      <c r="N3" s="3" t="s">
        <v>6</v>
      </c>
      <c r="O3" s="3" t="s">
        <v>9</v>
      </c>
      <c r="Q3" s="3"/>
      <c r="R3" s="3" t="s">
        <v>6</v>
      </c>
      <c r="S3" s="3" t="s">
        <v>9</v>
      </c>
      <c r="T3" s="3" t="s">
        <v>6</v>
      </c>
      <c r="U3" s="3" t="s">
        <v>9</v>
      </c>
      <c r="V3" s="3" t="s">
        <v>6</v>
      </c>
      <c r="W3" s="3" t="s">
        <v>9</v>
      </c>
    </row>
    <row r="4" spans="1:23">
      <c r="A4" s="4">
        <v>1.5347935100000001</v>
      </c>
      <c r="B4" s="5">
        <v>2.5379898426921201</v>
      </c>
      <c r="C4" s="3">
        <v>0</v>
      </c>
      <c r="D4" s="5">
        <v>2.9218427026974001</v>
      </c>
      <c r="E4" s="6">
        <v>0</v>
      </c>
      <c r="F4" s="5">
        <v>3.8710868208011502</v>
      </c>
      <c r="G4" s="3">
        <v>0</v>
      </c>
      <c r="I4" s="4">
        <v>1.5347935100000001</v>
      </c>
      <c r="J4" s="5">
        <v>3.4439968433531001</v>
      </c>
      <c r="K4" s="3">
        <v>0</v>
      </c>
      <c r="L4" s="5">
        <v>3.4020429288650802</v>
      </c>
      <c r="M4" s="6">
        <v>0</v>
      </c>
      <c r="N4" s="5">
        <v>4.47220709527274</v>
      </c>
      <c r="O4" s="3">
        <v>0</v>
      </c>
      <c r="Q4" s="4">
        <v>1.5347935100000001</v>
      </c>
      <c r="R4" s="5">
        <v>2.77865740746853</v>
      </c>
      <c r="S4" s="3">
        <v>0</v>
      </c>
      <c r="T4" s="5">
        <v>3.5569983715277602</v>
      </c>
      <c r="U4" s="6">
        <v>0</v>
      </c>
      <c r="V4" s="5">
        <v>3.7506102958895702</v>
      </c>
      <c r="W4" s="3">
        <v>0</v>
      </c>
    </row>
    <row r="5" spans="1:23">
      <c r="A5" s="4">
        <v>8.0194588466666694</v>
      </c>
      <c r="B5" s="5">
        <v>2.6445229942965098</v>
      </c>
      <c r="C5" s="3">
        <v>0</v>
      </c>
      <c r="D5" s="5">
        <v>2.8027401259490099</v>
      </c>
      <c r="E5" s="6">
        <v>0</v>
      </c>
      <c r="F5" s="5">
        <v>3.6886765329655802</v>
      </c>
      <c r="G5" s="3">
        <v>0</v>
      </c>
      <c r="I5" s="4">
        <v>8.0194588466666694</v>
      </c>
      <c r="J5" s="5">
        <v>3.5250874168411599</v>
      </c>
      <c r="K5" s="3">
        <v>0</v>
      </c>
      <c r="L5" s="5">
        <v>3.75370953704059</v>
      </c>
      <c r="M5" s="6">
        <v>0</v>
      </c>
      <c r="N5" s="5">
        <v>4.3988188132772903</v>
      </c>
      <c r="O5" s="3">
        <v>0</v>
      </c>
      <c r="Q5" s="4">
        <v>8.0194588466666694</v>
      </c>
      <c r="R5" s="5">
        <v>2.7698154171845601</v>
      </c>
      <c r="S5" s="3">
        <v>0</v>
      </c>
      <c r="T5" s="5">
        <v>3.4345382862898899</v>
      </c>
      <c r="U5" s="6">
        <v>0</v>
      </c>
      <c r="V5" s="5">
        <v>3.55886220839488</v>
      </c>
      <c r="W5" s="3">
        <v>0</v>
      </c>
    </row>
    <row r="6" spans="1:23">
      <c r="A6" s="4">
        <v>14.5036077566667</v>
      </c>
      <c r="B6" s="5">
        <v>2.5034273953984698</v>
      </c>
      <c r="C6" s="3">
        <v>0</v>
      </c>
      <c r="D6" s="5">
        <v>2.8155152387362898</v>
      </c>
      <c r="E6" s="6">
        <v>0</v>
      </c>
      <c r="F6" s="5">
        <v>3.7001683560915599</v>
      </c>
      <c r="G6" s="3">
        <v>0</v>
      </c>
      <c r="I6" s="4">
        <v>14.5036077566667</v>
      </c>
      <c r="J6" s="5">
        <v>3.4395235017549801</v>
      </c>
      <c r="K6" s="3">
        <v>0</v>
      </c>
      <c r="L6" s="5">
        <v>3.46632258540208</v>
      </c>
      <c r="M6" s="6">
        <v>0</v>
      </c>
      <c r="N6" s="5">
        <v>4.4815640592286403</v>
      </c>
      <c r="O6" s="3">
        <v>0</v>
      </c>
      <c r="Q6" s="4">
        <v>14.5036077566667</v>
      </c>
      <c r="R6" s="5">
        <v>2.3673312331525902</v>
      </c>
      <c r="S6" s="3">
        <v>0</v>
      </c>
      <c r="T6" s="5">
        <v>3.2838838797022598</v>
      </c>
      <c r="U6" s="6">
        <v>0</v>
      </c>
      <c r="V6" s="5">
        <v>3.9018929952902601</v>
      </c>
      <c r="W6" s="3">
        <v>0</v>
      </c>
    </row>
    <row r="7" spans="1:23">
      <c r="A7" s="4">
        <v>21.0705514783333</v>
      </c>
      <c r="B7" s="5">
        <v>1.82704540581015</v>
      </c>
      <c r="C7" s="3">
        <v>0</v>
      </c>
      <c r="D7" s="5">
        <v>2.2253386076647499</v>
      </c>
      <c r="E7" s="6">
        <v>0</v>
      </c>
      <c r="F7" s="5">
        <v>2.8274314415564201</v>
      </c>
      <c r="G7" s="3">
        <v>0</v>
      </c>
      <c r="I7" s="4">
        <v>21.0705514783333</v>
      </c>
      <c r="J7" s="5">
        <v>2.1924054653785099</v>
      </c>
      <c r="K7" s="3">
        <v>0</v>
      </c>
      <c r="L7" s="5">
        <v>2.6113285512433602</v>
      </c>
      <c r="M7" s="6">
        <v>0</v>
      </c>
      <c r="N7" s="5">
        <v>2.3936836452923198</v>
      </c>
      <c r="O7" s="3">
        <v>0</v>
      </c>
      <c r="Q7" s="4">
        <v>21.0705514783333</v>
      </c>
      <c r="R7" s="5">
        <v>0.986011919946849</v>
      </c>
      <c r="S7" s="3">
        <v>0</v>
      </c>
      <c r="T7" s="5">
        <v>2.5418005742983198</v>
      </c>
      <c r="U7" s="6">
        <v>0</v>
      </c>
      <c r="V7" s="5">
        <v>3.00187099992297</v>
      </c>
      <c r="W7" s="3">
        <v>0</v>
      </c>
    </row>
    <row r="8" spans="1:23">
      <c r="A8" s="4">
        <v>27.556629673333301</v>
      </c>
      <c r="B8" s="5">
        <v>2.0738844411080399</v>
      </c>
      <c r="C8" s="3">
        <v>0</v>
      </c>
      <c r="D8" s="5">
        <v>2.5320295204522001</v>
      </c>
      <c r="E8" s="6">
        <v>0</v>
      </c>
      <c r="F8" s="5">
        <v>3.0345716440342101</v>
      </c>
      <c r="G8" s="3">
        <v>0</v>
      </c>
      <c r="I8" s="4">
        <v>27.556629673333301</v>
      </c>
      <c r="J8" s="5">
        <v>2.9884563993276001</v>
      </c>
      <c r="K8" s="3">
        <v>0</v>
      </c>
      <c r="L8" s="5">
        <v>3.0979891382470899</v>
      </c>
      <c r="M8" s="6">
        <v>0</v>
      </c>
      <c r="N8" s="5">
        <v>2.6659503130573898</v>
      </c>
      <c r="O8" s="3">
        <v>0</v>
      </c>
      <c r="Q8" s="4">
        <v>27.556629673333301</v>
      </c>
      <c r="R8" s="5">
        <v>1.0346016282260899</v>
      </c>
      <c r="S8" s="3">
        <v>0</v>
      </c>
      <c r="T8" s="5">
        <v>2.6169377040880399</v>
      </c>
      <c r="U8" s="6">
        <v>0</v>
      </c>
      <c r="V8" s="5">
        <v>2.58296858881394</v>
      </c>
      <c r="W8" s="3">
        <v>0</v>
      </c>
    </row>
    <row r="9" spans="1:23">
      <c r="A9" s="4">
        <v>34.043640498333303</v>
      </c>
      <c r="B9" s="5">
        <v>2.0912609965032698</v>
      </c>
      <c r="C9" s="3">
        <v>0</v>
      </c>
      <c r="D9" s="5">
        <v>2.5267220503275398</v>
      </c>
      <c r="E9" s="6">
        <v>0</v>
      </c>
      <c r="F9" s="5">
        <v>2.7366703926078499</v>
      </c>
      <c r="G9" s="3">
        <v>0</v>
      </c>
      <c r="I9" s="4">
        <v>34.043640498333303</v>
      </c>
      <c r="J9" s="5">
        <v>2.5596328874815901</v>
      </c>
      <c r="K9" s="3">
        <v>0</v>
      </c>
      <c r="L9" s="5">
        <v>3.0592197741798599</v>
      </c>
      <c r="M9" s="6">
        <v>0</v>
      </c>
      <c r="N9" s="5">
        <v>2.4798119782225898</v>
      </c>
      <c r="O9" s="3">
        <v>0</v>
      </c>
      <c r="Q9" s="4">
        <v>34.043640498333303</v>
      </c>
      <c r="R9" s="5">
        <v>1.1387097758532001</v>
      </c>
      <c r="S9" s="3">
        <v>0</v>
      </c>
      <c r="T9" s="5">
        <v>2.41223776027809</v>
      </c>
      <c r="U9" s="6">
        <v>0</v>
      </c>
      <c r="V9" s="5">
        <v>2.4070233115686399</v>
      </c>
      <c r="W9" s="3">
        <v>0</v>
      </c>
    </row>
    <row r="10" spans="1:23">
      <c r="A10" s="4">
        <v>40.607978833333298</v>
      </c>
      <c r="B10" s="5">
        <v>1.66645882345467</v>
      </c>
      <c r="C10" s="3">
        <v>0</v>
      </c>
      <c r="D10" s="5">
        <v>1.73931446050275</v>
      </c>
      <c r="E10" s="6">
        <v>0</v>
      </c>
      <c r="F10" s="5">
        <v>1.72259030722551</v>
      </c>
      <c r="G10" s="3">
        <v>0</v>
      </c>
      <c r="I10" s="4">
        <v>40.607978833333298</v>
      </c>
      <c r="J10" s="5">
        <v>2.1833143703942501</v>
      </c>
      <c r="K10" s="3">
        <v>0</v>
      </c>
      <c r="L10" s="5">
        <v>2.1040374430947502</v>
      </c>
      <c r="M10" s="6">
        <v>0</v>
      </c>
      <c r="N10" s="5">
        <v>1.67157710677621</v>
      </c>
      <c r="O10" s="3">
        <v>0</v>
      </c>
      <c r="Q10" s="4">
        <v>40.607978833333298</v>
      </c>
      <c r="R10" s="5">
        <v>0.82807999845268898</v>
      </c>
      <c r="S10" s="3">
        <v>0</v>
      </c>
      <c r="T10" s="5">
        <v>2.0324400837763501</v>
      </c>
      <c r="U10" s="6">
        <v>0</v>
      </c>
      <c r="V10" s="5">
        <v>2.0636793898399599</v>
      </c>
      <c r="W10" s="3">
        <v>0</v>
      </c>
    </row>
    <row r="11" spans="1:23">
      <c r="A11" s="4">
        <v>47.094472381666698</v>
      </c>
      <c r="B11" s="5">
        <v>1.2833190485103401</v>
      </c>
      <c r="C11" s="3">
        <v>0</v>
      </c>
      <c r="D11" s="5">
        <v>0.90249100432971097</v>
      </c>
      <c r="E11" s="6">
        <v>0</v>
      </c>
      <c r="F11" s="5">
        <v>1.0924504669205199</v>
      </c>
      <c r="G11" s="3">
        <v>0</v>
      </c>
      <c r="I11" s="4">
        <v>47.094472381666698</v>
      </c>
      <c r="J11" s="5">
        <v>1.4563228906021599</v>
      </c>
      <c r="K11" s="3">
        <v>0</v>
      </c>
      <c r="L11" s="5">
        <v>1.2823079185367201</v>
      </c>
      <c r="M11" s="6">
        <v>0</v>
      </c>
      <c r="N11" s="5">
        <v>0.972951164836937</v>
      </c>
      <c r="O11" s="3">
        <v>0</v>
      </c>
      <c r="Q11" s="4">
        <v>47.094472381666698</v>
      </c>
      <c r="R11" s="5">
        <v>0.73302077536365295</v>
      </c>
      <c r="S11" s="3">
        <v>0</v>
      </c>
      <c r="T11" s="5">
        <v>1.6229795642091001</v>
      </c>
      <c r="U11" s="6">
        <v>0</v>
      </c>
      <c r="V11" s="5">
        <v>1.3910903277670901</v>
      </c>
      <c r="W11" s="3">
        <v>0</v>
      </c>
    </row>
    <row r="12" spans="1:23">
      <c r="A12" s="4">
        <v>53.620276545000003</v>
      </c>
      <c r="B12" s="5">
        <v>1.3357468822246601</v>
      </c>
      <c r="C12" s="3">
        <v>0</v>
      </c>
      <c r="D12" s="5">
        <v>1.15207573436546</v>
      </c>
      <c r="E12" s="6">
        <v>0</v>
      </c>
      <c r="F12" s="5">
        <v>1.6436067523070099</v>
      </c>
      <c r="G12" s="3">
        <v>0</v>
      </c>
      <c r="I12" s="4">
        <v>53.620276545000003</v>
      </c>
      <c r="J12" s="5">
        <v>1.3242039405675701</v>
      </c>
      <c r="K12" s="3">
        <v>0</v>
      </c>
      <c r="L12" s="5">
        <v>1.4298755985357501</v>
      </c>
      <c r="M12" s="6">
        <v>0</v>
      </c>
      <c r="N12" s="5">
        <v>0.96925452638714504</v>
      </c>
      <c r="O12" s="3">
        <v>0</v>
      </c>
      <c r="Q12" s="4">
        <v>53.620276545000003</v>
      </c>
      <c r="R12" s="5">
        <v>0.58402036736518204</v>
      </c>
      <c r="S12" s="3">
        <v>0</v>
      </c>
      <c r="T12" s="5">
        <v>1.35902294108509</v>
      </c>
      <c r="U12" s="6">
        <v>0</v>
      </c>
      <c r="V12" s="5">
        <v>0.82559762983322005</v>
      </c>
      <c r="W12" s="3">
        <v>0</v>
      </c>
    </row>
    <row r="13" spans="1:23">
      <c r="A13" s="4">
        <v>60.107545458333298</v>
      </c>
      <c r="B13" s="5">
        <v>1.0210077927069801</v>
      </c>
      <c r="C13" s="3">
        <v>0</v>
      </c>
      <c r="D13" s="5">
        <v>1.07992761128232</v>
      </c>
      <c r="E13" s="6">
        <v>0</v>
      </c>
      <c r="F13" s="5">
        <v>0.97405105910122902</v>
      </c>
      <c r="G13" s="3">
        <v>0</v>
      </c>
      <c r="I13" s="4">
        <v>60.107545458333298</v>
      </c>
      <c r="J13" s="5">
        <v>1.18342102492484</v>
      </c>
      <c r="K13" s="3">
        <v>0</v>
      </c>
      <c r="L13" s="5">
        <v>0.90755906533611497</v>
      </c>
      <c r="M13" s="6">
        <v>0</v>
      </c>
      <c r="N13" s="5">
        <v>0.95754821674575696</v>
      </c>
      <c r="O13" s="3">
        <v>0</v>
      </c>
      <c r="Q13" s="4">
        <v>60.107545458333298</v>
      </c>
      <c r="R13" s="5">
        <v>0.75081672760193197</v>
      </c>
      <c r="S13" s="3">
        <v>0</v>
      </c>
      <c r="T13" s="5">
        <v>1.5857383521764701</v>
      </c>
      <c r="U13" s="6">
        <v>0</v>
      </c>
      <c r="V13" s="5">
        <v>1.2618001331703601</v>
      </c>
      <c r="W13" s="3">
        <v>0</v>
      </c>
    </row>
    <row r="14" spans="1:23">
      <c r="A14" s="4">
        <v>66.632046191666703</v>
      </c>
      <c r="B14" s="5">
        <v>0.89653814441486102</v>
      </c>
      <c r="C14" s="3">
        <v>0</v>
      </c>
      <c r="D14" s="5">
        <v>0.64418491947659295</v>
      </c>
      <c r="E14" s="6">
        <v>0</v>
      </c>
      <c r="F14" s="5">
        <v>1.38294337072652</v>
      </c>
      <c r="G14" s="3">
        <v>0</v>
      </c>
      <c r="I14" s="4">
        <v>66.632046191666703</v>
      </c>
      <c r="J14" s="5">
        <v>1.0752338337145599</v>
      </c>
      <c r="K14" s="3">
        <v>0</v>
      </c>
      <c r="L14" s="5">
        <v>0.973159082009873</v>
      </c>
      <c r="M14" s="6">
        <v>0</v>
      </c>
      <c r="N14" s="5">
        <v>0.97514682018255205</v>
      </c>
      <c r="O14" s="3">
        <v>0</v>
      </c>
      <c r="Q14" s="4">
        <v>66.632046191666703</v>
      </c>
      <c r="R14" s="5">
        <v>0.64495728023850396</v>
      </c>
      <c r="S14" s="3">
        <v>0</v>
      </c>
      <c r="T14" s="5">
        <v>1.1984672532141201</v>
      </c>
      <c r="U14" s="6">
        <v>0</v>
      </c>
      <c r="V14" s="5">
        <v>1.0019097637111101</v>
      </c>
      <c r="W14" s="3">
        <v>0</v>
      </c>
    </row>
    <row r="18" spans="1:23" ht="15.75">
      <c r="A18" s="1" t="s">
        <v>16</v>
      </c>
      <c r="H18" s="2"/>
      <c r="I18" s="1" t="s">
        <v>17</v>
      </c>
      <c r="P18" s="2"/>
      <c r="Q18" s="1" t="s">
        <v>18</v>
      </c>
    </row>
    <row r="19" spans="1:23">
      <c r="A19" s="3" t="s">
        <v>7</v>
      </c>
      <c r="B19" s="48" t="s">
        <v>15</v>
      </c>
      <c r="C19" s="49"/>
      <c r="D19" s="46">
        <v>0.05</v>
      </c>
      <c r="E19" s="47"/>
      <c r="F19" s="46">
        <v>0.2</v>
      </c>
      <c r="G19" s="47"/>
      <c r="I19" s="3" t="s">
        <v>7</v>
      </c>
      <c r="J19" s="48" t="s">
        <v>15</v>
      </c>
      <c r="K19" s="49"/>
      <c r="L19" s="46">
        <v>0.05</v>
      </c>
      <c r="M19" s="47"/>
      <c r="N19" s="46">
        <v>0.2</v>
      </c>
      <c r="O19" s="47"/>
      <c r="Q19" s="3" t="s">
        <v>7</v>
      </c>
      <c r="R19" s="48" t="s">
        <v>15</v>
      </c>
      <c r="S19" s="49"/>
      <c r="T19" s="46">
        <v>0.05</v>
      </c>
      <c r="U19" s="47"/>
      <c r="V19" s="46">
        <v>0.2</v>
      </c>
      <c r="W19" s="47"/>
    </row>
    <row r="20" spans="1:23">
      <c r="A20" s="3"/>
      <c r="B20" s="3" t="s">
        <v>6</v>
      </c>
      <c r="C20" s="3" t="s">
        <v>9</v>
      </c>
      <c r="D20" s="3" t="s">
        <v>6</v>
      </c>
      <c r="E20" s="3" t="s">
        <v>9</v>
      </c>
      <c r="F20" s="3" t="s">
        <v>6</v>
      </c>
      <c r="G20" s="3" t="s">
        <v>9</v>
      </c>
      <c r="I20" s="3"/>
      <c r="J20" s="3" t="s">
        <v>6</v>
      </c>
      <c r="K20" s="3" t="s">
        <v>9</v>
      </c>
      <c r="L20" s="3" t="s">
        <v>6</v>
      </c>
      <c r="M20" s="3" t="s">
        <v>9</v>
      </c>
      <c r="N20" s="3" t="s">
        <v>6</v>
      </c>
      <c r="O20" s="3" t="s">
        <v>9</v>
      </c>
      <c r="Q20" s="3"/>
      <c r="R20" s="3" t="s">
        <v>6</v>
      </c>
      <c r="S20" s="3" t="s">
        <v>9</v>
      </c>
      <c r="T20" s="3" t="s">
        <v>6</v>
      </c>
      <c r="U20" s="3" t="s">
        <v>9</v>
      </c>
      <c r="V20" s="3" t="s">
        <v>6</v>
      </c>
      <c r="W20" s="3" t="s">
        <v>9</v>
      </c>
    </row>
    <row r="21" spans="1:23">
      <c r="A21" s="4">
        <v>1.5347935100000001</v>
      </c>
      <c r="B21" s="5">
        <f>B4/10</f>
        <v>0.25379898426921199</v>
      </c>
      <c r="C21" s="6">
        <f>C4/10</f>
        <v>0</v>
      </c>
      <c r="D21" s="5">
        <f>D4/10</f>
        <v>0.29218427026974003</v>
      </c>
      <c r="E21" s="6">
        <f>E4/10</f>
        <v>0</v>
      </c>
      <c r="F21" s="5">
        <f>F4/10</f>
        <v>0.38710868208011501</v>
      </c>
      <c r="G21" s="6">
        <f>G4/10</f>
        <v>0</v>
      </c>
      <c r="H21" s="5">
        <f>H4/10</f>
        <v>0</v>
      </c>
      <c r="I21" s="5">
        <f>I4/10</f>
        <v>0.15347935100000001</v>
      </c>
      <c r="J21" s="5">
        <f>J4/10</f>
        <v>0.34439968433530999</v>
      </c>
      <c r="K21" s="6">
        <f>K4/10</f>
        <v>0</v>
      </c>
      <c r="L21" s="5">
        <f>L4/10</f>
        <v>0.340204292886508</v>
      </c>
      <c r="M21" s="6">
        <f>M4/10</f>
        <v>0</v>
      </c>
      <c r="N21" s="5">
        <f>N4/10</f>
        <v>0.447220709527274</v>
      </c>
      <c r="O21" s="6">
        <f>O4/10</f>
        <v>0</v>
      </c>
      <c r="P21" s="5">
        <f>P4/10</f>
        <v>0</v>
      </c>
      <c r="Q21" s="5">
        <f>Q4/10</f>
        <v>0.15347935100000001</v>
      </c>
      <c r="R21" s="5">
        <f>R4/10</f>
        <v>0.277865740746853</v>
      </c>
      <c r="S21" s="6">
        <f>S4/10</f>
        <v>0</v>
      </c>
      <c r="T21" s="5">
        <f>T4/10</f>
        <v>0.35569983715277603</v>
      </c>
      <c r="U21" s="6">
        <f>U4/10</f>
        <v>0</v>
      </c>
      <c r="V21" s="5">
        <f>V4/10</f>
        <v>0.37506102958895704</v>
      </c>
      <c r="W21" s="3">
        <v>0</v>
      </c>
    </row>
    <row r="22" spans="1:23">
      <c r="A22" s="4">
        <v>8.0194588466666694</v>
      </c>
      <c r="B22" s="5">
        <f>B5/10</f>
        <v>0.26445229942965098</v>
      </c>
      <c r="C22" s="6">
        <f>C5/10</f>
        <v>0</v>
      </c>
      <c r="D22" s="5">
        <f>D5/10</f>
        <v>0.28027401259490098</v>
      </c>
      <c r="E22" s="6">
        <f>E5/10</f>
        <v>0</v>
      </c>
      <c r="F22" s="5">
        <f>F5/10</f>
        <v>0.36886765329655802</v>
      </c>
      <c r="G22" s="6">
        <f>G5/10</f>
        <v>0</v>
      </c>
      <c r="H22" s="5">
        <f>H5/10</f>
        <v>0</v>
      </c>
      <c r="I22" s="5">
        <f>I5/10</f>
        <v>0.80194588466666694</v>
      </c>
      <c r="J22" s="5">
        <f>J5/10</f>
        <v>0.352508741684116</v>
      </c>
      <c r="K22" s="6">
        <f>K5/10</f>
        <v>0</v>
      </c>
      <c r="L22" s="5">
        <f>L5/10</f>
        <v>0.37537095370405898</v>
      </c>
      <c r="M22" s="6">
        <f>M5/10</f>
        <v>0</v>
      </c>
      <c r="N22" s="5">
        <f>N5/10</f>
        <v>0.43988188132772904</v>
      </c>
      <c r="O22" s="6">
        <f>O5/10</f>
        <v>0</v>
      </c>
      <c r="P22" s="5">
        <f>P5/10</f>
        <v>0</v>
      </c>
      <c r="Q22" s="5">
        <f>Q5/10</f>
        <v>0.80194588466666694</v>
      </c>
      <c r="R22" s="5">
        <f>R5/10</f>
        <v>0.27698154171845601</v>
      </c>
      <c r="S22" s="6">
        <f>S5/10</f>
        <v>0</v>
      </c>
      <c r="T22" s="5">
        <f>T5/10</f>
        <v>0.34345382862898899</v>
      </c>
      <c r="U22" s="6">
        <f>U5/10</f>
        <v>0</v>
      </c>
      <c r="V22" s="5">
        <f>V5/10</f>
        <v>0.35588622083948801</v>
      </c>
      <c r="W22" s="3">
        <v>0</v>
      </c>
    </row>
    <row r="23" spans="1:23">
      <c r="A23" s="4">
        <v>14.5036077566667</v>
      </c>
      <c r="B23" s="5">
        <f>B6/10</f>
        <v>0.25034273953984698</v>
      </c>
      <c r="C23" s="6">
        <f>C6/10</f>
        <v>0</v>
      </c>
      <c r="D23" s="5">
        <f>D6/10</f>
        <v>0.28155152387362897</v>
      </c>
      <c r="E23" s="6">
        <f>E6/10</f>
        <v>0</v>
      </c>
      <c r="F23" s="5">
        <f>F6/10</f>
        <v>0.37001683560915599</v>
      </c>
      <c r="G23" s="6">
        <f>G6/10</f>
        <v>0</v>
      </c>
      <c r="H23" s="5">
        <f>H6/10</f>
        <v>0</v>
      </c>
      <c r="I23" s="5">
        <f>I6/10</f>
        <v>1.4503607756666699</v>
      </c>
      <c r="J23" s="5">
        <f>J6/10</f>
        <v>0.34395235017549802</v>
      </c>
      <c r="K23" s="6">
        <f>K6/10</f>
        <v>0</v>
      </c>
      <c r="L23" s="5">
        <f>L6/10</f>
        <v>0.34663225854020802</v>
      </c>
      <c r="M23" s="6">
        <f>M6/10</f>
        <v>0</v>
      </c>
      <c r="N23" s="5">
        <f>N6/10</f>
        <v>0.44815640592286404</v>
      </c>
      <c r="O23" s="6">
        <f>O6/10</f>
        <v>0</v>
      </c>
      <c r="P23" s="5">
        <f>P6/10</f>
        <v>0</v>
      </c>
      <c r="Q23" s="5">
        <f>Q6/10</f>
        <v>1.4503607756666699</v>
      </c>
      <c r="R23" s="5">
        <f>R6/10</f>
        <v>0.23673312331525903</v>
      </c>
      <c r="S23" s="6">
        <f>S6/10</f>
        <v>0</v>
      </c>
      <c r="T23" s="5">
        <f>T6/10</f>
        <v>0.32838838797022596</v>
      </c>
      <c r="U23" s="6">
        <f>U6/10</f>
        <v>0</v>
      </c>
      <c r="V23" s="5">
        <f>V6/10</f>
        <v>0.39018929952902603</v>
      </c>
      <c r="W23" s="3">
        <v>0</v>
      </c>
    </row>
    <row r="24" spans="1:23">
      <c r="A24" s="4">
        <v>21.0705514783333</v>
      </c>
      <c r="B24" s="5">
        <f>B7/10</f>
        <v>0.18270454058101498</v>
      </c>
      <c r="C24" s="6">
        <f>C7/10</f>
        <v>0</v>
      </c>
      <c r="D24" s="5">
        <f>D7/10</f>
        <v>0.22253386076647499</v>
      </c>
      <c r="E24" s="6">
        <f>E7/10</f>
        <v>0</v>
      </c>
      <c r="F24" s="5">
        <f>F7/10</f>
        <v>0.282743144155642</v>
      </c>
      <c r="G24" s="6">
        <f>G7/10</f>
        <v>0</v>
      </c>
      <c r="H24" s="5">
        <f>H7/10</f>
        <v>0</v>
      </c>
      <c r="I24" s="5">
        <f>I7/10</f>
        <v>2.1070551478333299</v>
      </c>
      <c r="J24" s="5">
        <f>J7/10</f>
        <v>0.21924054653785099</v>
      </c>
      <c r="K24" s="6">
        <f>K7/10</f>
        <v>0</v>
      </c>
      <c r="L24" s="5">
        <f>L7/10</f>
        <v>0.26113285512433604</v>
      </c>
      <c r="M24" s="6">
        <f>M7/10</f>
        <v>0</v>
      </c>
      <c r="N24" s="5">
        <f>N7/10</f>
        <v>0.23936836452923199</v>
      </c>
      <c r="O24" s="6">
        <f>O7/10</f>
        <v>0</v>
      </c>
      <c r="P24" s="5">
        <f>P7/10</f>
        <v>0</v>
      </c>
      <c r="Q24" s="5">
        <f>Q7/10</f>
        <v>2.1070551478333299</v>
      </c>
      <c r="R24" s="5">
        <f>R7/10</f>
        <v>9.8601191994684895E-2</v>
      </c>
      <c r="S24" s="6">
        <f>S7/10</f>
        <v>0</v>
      </c>
      <c r="T24" s="5">
        <f>T7/10</f>
        <v>0.25418005742983196</v>
      </c>
      <c r="U24" s="6">
        <f>U7/10</f>
        <v>0</v>
      </c>
      <c r="V24" s="5">
        <f>V7/10</f>
        <v>0.30018709999229698</v>
      </c>
      <c r="W24" s="3">
        <v>0</v>
      </c>
    </row>
    <row r="25" spans="1:23">
      <c r="A25" s="4">
        <v>27.556629673333301</v>
      </c>
      <c r="B25" s="5">
        <f>B8/10</f>
        <v>0.20738844411080398</v>
      </c>
      <c r="C25" s="6">
        <f>C8/10</f>
        <v>0</v>
      </c>
      <c r="D25" s="5">
        <f>D8/10</f>
        <v>0.25320295204522003</v>
      </c>
      <c r="E25" s="6">
        <f>E8/10</f>
        <v>0</v>
      </c>
      <c r="F25" s="5">
        <f>F8/10</f>
        <v>0.30345716440342102</v>
      </c>
      <c r="G25" s="6">
        <f>G8/10</f>
        <v>0</v>
      </c>
      <c r="H25" s="5">
        <f>H8/10</f>
        <v>0</v>
      </c>
      <c r="I25" s="5">
        <f>I8/10</f>
        <v>2.7556629673333299</v>
      </c>
      <c r="J25" s="5">
        <f>J8/10</f>
        <v>0.29884563993276003</v>
      </c>
      <c r="K25" s="6">
        <f>K8/10</f>
        <v>0</v>
      </c>
      <c r="L25" s="5">
        <f>L8/10</f>
        <v>0.30979891382470898</v>
      </c>
      <c r="M25" s="6">
        <f>M8/10</f>
        <v>0</v>
      </c>
      <c r="N25" s="5">
        <f>N8/10</f>
        <v>0.26659503130573897</v>
      </c>
      <c r="O25" s="6">
        <f>O8/10</f>
        <v>0</v>
      </c>
      <c r="P25" s="5">
        <f>P8/10</f>
        <v>0</v>
      </c>
      <c r="Q25" s="5">
        <f>Q8/10</f>
        <v>2.7556629673333299</v>
      </c>
      <c r="R25" s="5">
        <f>R8/10</f>
        <v>0.10346016282260899</v>
      </c>
      <c r="S25" s="6">
        <f>S8/10</f>
        <v>0</v>
      </c>
      <c r="T25" s="5">
        <f>T8/10</f>
        <v>0.26169377040880398</v>
      </c>
      <c r="U25" s="6">
        <f>U8/10</f>
        <v>0</v>
      </c>
      <c r="V25" s="5">
        <f>V8/10</f>
        <v>0.25829685888139398</v>
      </c>
      <c r="W25" s="3">
        <v>0</v>
      </c>
    </row>
    <row r="26" spans="1:23">
      <c r="A26" s="4">
        <v>34.043640498333303</v>
      </c>
      <c r="B26" s="5">
        <f>B9/10</f>
        <v>0.20912609965032697</v>
      </c>
      <c r="C26" s="6">
        <f>C9/10</f>
        <v>0</v>
      </c>
      <c r="D26" s="5">
        <f>D9/10</f>
        <v>0.252672205032754</v>
      </c>
      <c r="E26" s="6">
        <f>E9/10</f>
        <v>0</v>
      </c>
      <c r="F26" s="5">
        <f>F9/10</f>
        <v>0.27366703926078501</v>
      </c>
      <c r="G26" s="6">
        <f>G9/10</f>
        <v>0</v>
      </c>
      <c r="H26" s="5">
        <f>H9/10</f>
        <v>0</v>
      </c>
      <c r="I26" s="5">
        <f>I9/10</f>
        <v>3.4043640498333305</v>
      </c>
      <c r="J26" s="5">
        <f>J9/10</f>
        <v>0.25596328874815899</v>
      </c>
      <c r="K26" s="6">
        <f>K9/10</f>
        <v>0</v>
      </c>
      <c r="L26" s="5">
        <f>L9/10</f>
        <v>0.30592197741798599</v>
      </c>
      <c r="M26" s="6">
        <f>M9/10</f>
        <v>0</v>
      </c>
      <c r="N26" s="5">
        <f>N9/10</f>
        <v>0.24798119782225897</v>
      </c>
      <c r="O26" s="6">
        <f>O9/10</f>
        <v>0</v>
      </c>
      <c r="P26" s="5">
        <f>P9/10</f>
        <v>0</v>
      </c>
      <c r="Q26" s="5">
        <f>Q9/10</f>
        <v>3.4043640498333305</v>
      </c>
      <c r="R26" s="5">
        <f>R9/10</f>
        <v>0.11387097758532001</v>
      </c>
      <c r="S26" s="6">
        <f>S9/10</f>
        <v>0</v>
      </c>
      <c r="T26" s="5">
        <f>T9/10</f>
        <v>0.24122377602780901</v>
      </c>
      <c r="U26" s="6">
        <f>U9/10</f>
        <v>0</v>
      </c>
      <c r="V26" s="5">
        <f>V9/10</f>
        <v>0.24070233115686399</v>
      </c>
      <c r="W26" s="3">
        <v>0</v>
      </c>
    </row>
    <row r="27" spans="1:23">
      <c r="A27" s="4">
        <v>40.607978833333298</v>
      </c>
      <c r="B27" s="5">
        <f>B10/10</f>
        <v>0.16664588234546701</v>
      </c>
      <c r="C27" s="6">
        <f>C10/10</f>
        <v>0</v>
      </c>
      <c r="D27" s="5">
        <f>D10/10</f>
        <v>0.173931446050275</v>
      </c>
      <c r="E27" s="6">
        <f>E10/10</f>
        <v>0</v>
      </c>
      <c r="F27" s="5">
        <f>F10/10</f>
        <v>0.172259030722551</v>
      </c>
      <c r="G27" s="6">
        <f>G10/10</f>
        <v>0</v>
      </c>
      <c r="H27" s="5">
        <f>H10/10</f>
        <v>0</v>
      </c>
      <c r="I27" s="5">
        <f>I10/10</f>
        <v>4.06079788333333</v>
      </c>
      <c r="J27" s="5">
        <f>J10/10</f>
        <v>0.21833143703942501</v>
      </c>
      <c r="K27" s="6">
        <f>K10/10</f>
        <v>0</v>
      </c>
      <c r="L27" s="5">
        <f>L10/10</f>
        <v>0.210403744309475</v>
      </c>
      <c r="M27" s="6">
        <f>M10/10</f>
        <v>0</v>
      </c>
      <c r="N27" s="5">
        <f>N10/10</f>
        <v>0.167157710677621</v>
      </c>
      <c r="O27" s="6">
        <f>O10/10</f>
        <v>0</v>
      </c>
      <c r="P27" s="5">
        <f>P10/10</f>
        <v>0</v>
      </c>
      <c r="Q27" s="5">
        <f>Q10/10</f>
        <v>4.06079788333333</v>
      </c>
      <c r="R27" s="5">
        <f>R10/10</f>
        <v>8.2807999845268904E-2</v>
      </c>
      <c r="S27" s="6">
        <f>S10/10</f>
        <v>0</v>
      </c>
      <c r="T27" s="5">
        <f>T10/10</f>
        <v>0.20324400837763501</v>
      </c>
      <c r="U27" s="6">
        <f>U10/10</f>
        <v>0</v>
      </c>
      <c r="V27" s="5">
        <f>V10/10</f>
        <v>0.206367938983996</v>
      </c>
      <c r="W27" s="3">
        <v>0</v>
      </c>
    </row>
    <row r="28" spans="1:23">
      <c r="A28" s="4">
        <v>47.094472381666698</v>
      </c>
      <c r="B28" s="5">
        <f>B11/10</f>
        <v>0.12833190485103402</v>
      </c>
      <c r="C28" s="6">
        <f>C11/10</f>
        <v>0</v>
      </c>
      <c r="D28" s="5">
        <f>D11/10</f>
        <v>9.0249100432971102E-2</v>
      </c>
      <c r="E28" s="6">
        <f>E11/10</f>
        <v>0</v>
      </c>
      <c r="F28" s="5">
        <f>F11/10</f>
        <v>0.109245046692052</v>
      </c>
      <c r="G28" s="6">
        <f>G11/10</f>
        <v>0</v>
      </c>
      <c r="H28" s="5">
        <f>H11/10</f>
        <v>0</v>
      </c>
      <c r="I28" s="5">
        <f>I11/10</f>
        <v>4.7094472381666694</v>
      </c>
      <c r="J28" s="5">
        <f>J11/10</f>
        <v>0.145632289060216</v>
      </c>
      <c r="K28" s="6">
        <f>K11/10</f>
        <v>0</v>
      </c>
      <c r="L28" s="5">
        <f>L11/10</f>
        <v>0.128230791853672</v>
      </c>
      <c r="M28" s="6">
        <f>M11/10</f>
        <v>0</v>
      </c>
      <c r="N28" s="5">
        <f>N11/10</f>
        <v>9.7295116483693697E-2</v>
      </c>
      <c r="O28" s="6">
        <f>O11/10</f>
        <v>0</v>
      </c>
      <c r="P28" s="5">
        <f>P11/10</f>
        <v>0</v>
      </c>
      <c r="Q28" s="5">
        <f>Q11/10</f>
        <v>4.7094472381666694</v>
      </c>
      <c r="R28" s="5">
        <f>R11/10</f>
        <v>7.3302077536365293E-2</v>
      </c>
      <c r="S28" s="6">
        <f>S11/10</f>
        <v>0</v>
      </c>
      <c r="T28" s="5">
        <f>T11/10</f>
        <v>0.16229795642090999</v>
      </c>
      <c r="U28" s="6">
        <f>U11/10</f>
        <v>0</v>
      </c>
      <c r="V28" s="5">
        <f>V11/10</f>
        <v>0.139109032776709</v>
      </c>
      <c r="W28" s="3">
        <v>0</v>
      </c>
    </row>
    <row r="29" spans="1:23">
      <c r="A29" s="4">
        <v>53.620276545000003</v>
      </c>
      <c r="B29" s="5">
        <f>B12/10</f>
        <v>0.13357468822246601</v>
      </c>
      <c r="C29" s="6">
        <f>C12/10</f>
        <v>0</v>
      </c>
      <c r="D29" s="5">
        <f>D12/10</f>
        <v>0.115207573436546</v>
      </c>
      <c r="E29" s="6">
        <f>E12/10</f>
        <v>0</v>
      </c>
      <c r="F29" s="5">
        <f>F12/10</f>
        <v>0.164360675230701</v>
      </c>
      <c r="G29" s="6">
        <f>G12/10</f>
        <v>0</v>
      </c>
      <c r="H29" s="5">
        <f>H12/10</f>
        <v>0</v>
      </c>
      <c r="I29" s="5">
        <f>I12/10</f>
        <v>5.3620276545000003</v>
      </c>
      <c r="J29" s="5">
        <f>J12/10</f>
        <v>0.13242039405675701</v>
      </c>
      <c r="K29" s="6">
        <f>K12/10</f>
        <v>0</v>
      </c>
      <c r="L29" s="5">
        <f>L12/10</f>
        <v>0.142987559853575</v>
      </c>
      <c r="M29" s="6">
        <f>M12/10</f>
        <v>0</v>
      </c>
      <c r="N29" s="5">
        <f>N12/10</f>
        <v>9.6925452638714507E-2</v>
      </c>
      <c r="O29" s="6">
        <f>O12/10</f>
        <v>0</v>
      </c>
      <c r="P29" s="5">
        <f>P12/10</f>
        <v>0</v>
      </c>
      <c r="Q29" s="5">
        <f>Q12/10</f>
        <v>5.3620276545000003</v>
      </c>
      <c r="R29" s="5">
        <f>R12/10</f>
        <v>5.8402036736518205E-2</v>
      </c>
      <c r="S29" s="6">
        <f>S12/10</f>
        <v>0</v>
      </c>
      <c r="T29" s="5">
        <f>T12/10</f>
        <v>0.13590229410850901</v>
      </c>
      <c r="U29" s="6">
        <f>U12/10</f>
        <v>0</v>
      </c>
      <c r="V29" s="5">
        <f>V12/10</f>
        <v>8.2559762983322002E-2</v>
      </c>
      <c r="W29" s="3">
        <v>0</v>
      </c>
    </row>
    <row r="30" spans="1:23">
      <c r="A30" s="4">
        <v>60.107545458333298</v>
      </c>
      <c r="B30" s="5">
        <f>B13/10</f>
        <v>0.10210077927069801</v>
      </c>
      <c r="C30" s="6">
        <f>C13/10</f>
        <v>0</v>
      </c>
      <c r="D30" s="5">
        <f>D13/10</f>
        <v>0.107992761128232</v>
      </c>
      <c r="E30" s="6">
        <f>E13/10</f>
        <v>0</v>
      </c>
      <c r="F30" s="5">
        <f>F13/10</f>
        <v>9.7405105910122899E-2</v>
      </c>
      <c r="G30" s="6">
        <f>G13/10</f>
        <v>0</v>
      </c>
      <c r="H30" s="5">
        <f>H13/10</f>
        <v>0</v>
      </c>
      <c r="I30" s="5">
        <f>I13/10</f>
        <v>6.01075454583333</v>
      </c>
      <c r="J30" s="5">
        <f>J13/10</f>
        <v>0.118342102492484</v>
      </c>
      <c r="K30" s="6">
        <f>K13/10</f>
        <v>0</v>
      </c>
      <c r="L30" s="5">
        <f>L13/10</f>
        <v>9.07559065336115E-2</v>
      </c>
      <c r="M30" s="6">
        <f>M13/10</f>
        <v>0</v>
      </c>
      <c r="N30" s="5">
        <f>N13/10</f>
        <v>9.5754821674575691E-2</v>
      </c>
      <c r="O30" s="6">
        <f>O13/10</f>
        <v>0</v>
      </c>
      <c r="P30" s="5">
        <f>P13/10</f>
        <v>0</v>
      </c>
      <c r="Q30" s="5">
        <f>Q13/10</f>
        <v>6.01075454583333</v>
      </c>
      <c r="R30" s="5">
        <f>R13/10</f>
        <v>7.5081672760193202E-2</v>
      </c>
      <c r="S30" s="6">
        <f>S13/10</f>
        <v>0</v>
      </c>
      <c r="T30" s="5">
        <f>T13/10</f>
        <v>0.15857383521764701</v>
      </c>
      <c r="U30" s="6">
        <f>U13/10</f>
        <v>0</v>
      </c>
      <c r="V30" s="5">
        <f>V13/10</f>
        <v>0.12618001331703602</v>
      </c>
      <c r="W30" s="3">
        <v>0</v>
      </c>
    </row>
    <row r="31" spans="1:23">
      <c r="A31" s="4">
        <v>66.632046191666703</v>
      </c>
      <c r="B31" s="5">
        <f>B14/10</f>
        <v>8.9653814441486096E-2</v>
      </c>
      <c r="C31" s="6">
        <f>C14/10</f>
        <v>0</v>
      </c>
      <c r="D31" s="5">
        <f>D14/10</f>
        <v>6.4418491947659293E-2</v>
      </c>
      <c r="E31" s="6">
        <f>E14/10</f>
        <v>0</v>
      </c>
      <c r="F31" s="5">
        <f>F14/10</f>
        <v>0.13829433707265198</v>
      </c>
      <c r="G31" s="6">
        <f>G14/10</f>
        <v>0</v>
      </c>
      <c r="H31" s="5">
        <f>H14/10</f>
        <v>0</v>
      </c>
      <c r="I31" s="5">
        <f>I14/10</f>
        <v>6.6632046191666703</v>
      </c>
      <c r="J31" s="5">
        <f>J14/10</f>
        <v>0.10752338337145599</v>
      </c>
      <c r="K31" s="6">
        <f>K14/10</f>
        <v>0</v>
      </c>
      <c r="L31" s="5">
        <f>L14/10</f>
        <v>9.7315908200987303E-2</v>
      </c>
      <c r="M31" s="6">
        <f>M14/10</f>
        <v>0</v>
      </c>
      <c r="N31" s="5">
        <f>N14/10</f>
        <v>9.7514682018255208E-2</v>
      </c>
      <c r="O31" s="6">
        <f>O14/10</f>
        <v>0</v>
      </c>
      <c r="P31" s="5">
        <f>P14/10</f>
        <v>0</v>
      </c>
      <c r="Q31" s="5">
        <f>Q14/10</f>
        <v>6.6632046191666703</v>
      </c>
      <c r="R31" s="5">
        <f>R14/10</f>
        <v>6.4495728023850396E-2</v>
      </c>
      <c r="S31" s="6">
        <f>S14/10</f>
        <v>0</v>
      </c>
      <c r="T31" s="5">
        <f>T14/10</f>
        <v>0.11984672532141201</v>
      </c>
      <c r="U31" s="6">
        <f>U14/10</f>
        <v>0</v>
      </c>
      <c r="V31" s="5">
        <f>V14/10</f>
        <v>0.100190976371111</v>
      </c>
      <c r="W31" s="3">
        <v>0</v>
      </c>
    </row>
  </sheetData>
  <mergeCells count="18">
    <mergeCell ref="N19:O19"/>
    <mergeCell ref="R19:S19"/>
    <mergeCell ref="B2:C2"/>
    <mergeCell ref="D2:E2"/>
    <mergeCell ref="F2:G2"/>
    <mergeCell ref="J2:K2"/>
    <mergeCell ref="L2:M2"/>
    <mergeCell ref="N2:O2"/>
    <mergeCell ref="T19:U19"/>
    <mergeCell ref="V19:W19"/>
    <mergeCell ref="R2:S2"/>
    <mergeCell ref="T2:U2"/>
    <mergeCell ref="V2:W2"/>
    <mergeCell ref="B19:C19"/>
    <mergeCell ref="D19:E19"/>
    <mergeCell ref="F19:G19"/>
    <mergeCell ref="J19:K19"/>
    <mergeCell ref="L19:M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470B-56CC-446C-8DED-405706BC0D29}">
  <dimension ref="A1:W31"/>
  <sheetViews>
    <sheetView workbookViewId="0">
      <selection activeCell="V23" sqref="V23"/>
    </sheetView>
  </sheetViews>
  <sheetFormatPr defaultRowHeight="15"/>
  <cols>
    <col min="1" max="1" width="6.28515625" customWidth="1"/>
    <col min="8" max="8" width="0.85546875" customWidth="1"/>
    <col min="9" max="9" width="6.42578125" customWidth="1"/>
    <col min="16" max="16" width="0.85546875" customWidth="1"/>
    <col min="17" max="17" width="7.5703125" customWidth="1"/>
  </cols>
  <sheetData>
    <row r="1" spans="1:23">
      <c r="A1" s="1" t="s">
        <v>16</v>
      </c>
      <c r="I1" s="1" t="s">
        <v>17</v>
      </c>
      <c r="Q1" s="1" t="s">
        <v>18</v>
      </c>
    </row>
    <row r="2" spans="1:23">
      <c r="A2" s="3" t="s">
        <v>7</v>
      </c>
      <c r="B2" s="48" t="s">
        <v>15</v>
      </c>
      <c r="C2" s="49"/>
      <c r="D2" s="46">
        <v>0.05</v>
      </c>
      <c r="E2" s="47"/>
      <c r="F2" s="46">
        <v>0.2</v>
      </c>
      <c r="G2" s="47"/>
      <c r="I2" s="3" t="s">
        <v>7</v>
      </c>
      <c r="J2" s="48" t="s">
        <v>15</v>
      </c>
      <c r="K2" s="49"/>
      <c r="L2" s="46">
        <v>0.05</v>
      </c>
      <c r="M2" s="47"/>
      <c r="N2" s="46">
        <v>0.2</v>
      </c>
      <c r="O2" s="47"/>
      <c r="Q2" s="3" t="s">
        <v>7</v>
      </c>
      <c r="R2" s="48" t="s">
        <v>15</v>
      </c>
      <c r="S2" s="49"/>
      <c r="T2" s="46">
        <v>0.05</v>
      </c>
      <c r="U2" s="47"/>
      <c r="V2" s="46">
        <v>0.2</v>
      </c>
      <c r="W2" s="47"/>
    </row>
    <row r="3" spans="1:23">
      <c r="A3" s="3"/>
      <c r="B3" s="3" t="s">
        <v>6</v>
      </c>
      <c r="C3" s="3" t="s">
        <v>9</v>
      </c>
      <c r="D3" s="3" t="s">
        <v>6</v>
      </c>
      <c r="E3" s="3" t="s">
        <v>9</v>
      </c>
      <c r="F3" s="3" t="s">
        <v>6</v>
      </c>
      <c r="G3" s="3" t="s">
        <v>9</v>
      </c>
      <c r="I3" s="3"/>
      <c r="J3" s="3" t="s">
        <v>6</v>
      </c>
      <c r="K3" s="3" t="s">
        <v>9</v>
      </c>
      <c r="L3" s="3" t="s">
        <v>6</v>
      </c>
      <c r="M3" s="3" t="s">
        <v>9</v>
      </c>
      <c r="N3" s="3" t="s">
        <v>6</v>
      </c>
      <c r="O3" s="3" t="s">
        <v>9</v>
      </c>
      <c r="Q3" s="3"/>
      <c r="R3" s="3" t="s">
        <v>6</v>
      </c>
      <c r="S3" s="3" t="s">
        <v>9</v>
      </c>
      <c r="T3" s="3" t="s">
        <v>6</v>
      </c>
      <c r="U3" s="3" t="s">
        <v>9</v>
      </c>
      <c r="V3" s="3" t="s">
        <v>6</v>
      </c>
      <c r="W3" s="3" t="s">
        <v>9</v>
      </c>
    </row>
    <row r="4" spans="1:23">
      <c r="A4" s="7">
        <v>1.5347935100000001</v>
      </c>
      <c r="B4" s="5">
        <v>26.2284027495269</v>
      </c>
      <c r="C4" s="3">
        <v>0</v>
      </c>
      <c r="D4" s="5">
        <v>31.936223656919399</v>
      </c>
      <c r="E4" s="6">
        <v>0</v>
      </c>
      <c r="F4" s="5">
        <v>36.632495424140998</v>
      </c>
      <c r="G4" s="3">
        <v>0</v>
      </c>
      <c r="I4" s="4">
        <v>1.5347935100000001</v>
      </c>
      <c r="J4" s="5">
        <v>26.619666054429601</v>
      </c>
      <c r="K4" s="3">
        <v>0</v>
      </c>
      <c r="L4" s="5">
        <v>31.323709716378499</v>
      </c>
      <c r="M4" s="6">
        <v>0</v>
      </c>
      <c r="N4" s="5">
        <v>38.872990198751403</v>
      </c>
      <c r="O4" s="3">
        <v>0</v>
      </c>
      <c r="Q4" s="4">
        <v>1.5347935100000001</v>
      </c>
      <c r="R4" s="5">
        <v>27.948045851953498</v>
      </c>
      <c r="S4" s="3">
        <v>0</v>
      </c>
      <c r="T4" s="5">
        <v>31.438712081535801</v>
      </c>
      <c r="U4" s="6">
        <v>0</v>
      </c>
      <c r="V4" s="5">
        <v>36.804512551799803</v>
      </c>
      <c r="W4" s="3">
        <v>0</v>
      </c>
    </row>
    <row r="5" spans="1:23">
      <c r="A5" s="7">
        <v>8.0194588466666694</v>
      </c>
      <c r="B5" s="5">
        <v>27.525307494382201</v>
      </c>
      <c r="C5" s="3">
        <v>0</v>
      </c>
      <c r="D5" s="5">
        <v>30.6414217705411</v>
      </c>
      <c r="E5" s="6">
        <v>0</v>
      </c>
      <c r="F5" s="5">
        <v>35.891100685286197</v>
      </c>
      <c r="G5" s="3">
        <v>0</v>
      </c>
      <c r="I5" s="4">
        <v>8.0194588466666694</v>
      </c>
      <c r="J5" s="5">
        <v>27.7370907116273</v>
      </c>
      <c r="K5" s="3">
        <v>0</v>
      </c>
      <c r="L5" s="5">
        <v>31.3498643065926</v>
      </c>
      <c r="M5" s="6">
        <v>0</v>
      </c>
      <c r="N5" s="5">
        <v>36.900671576134698</v>
      </c>
      <c r="O5" s="3">
        <v>0</v>
      </c>
      <c r="Q5" s="4">
        <v>8.0194588466666694</v>
      </c>
      <c r="R5" s="5">
        <v>27.328277813301298</v>
      </c>
      <c r="S5" s="3">
        <v>0</v>
      </c>
      <c r="T5" s="5">
        <v>32.017445643288397</v>
      </c>
      <c r="U5" s="6">
        <v>0</v>
      </c>
      <c r="V5" s="5">
        <v>37.894466373472099</v>
      </c>
      <c r="W5" s="3">
        <v>0</v>
      </c>
    </row>
    <row r="6" spans="1:23">
      <c r="A6" s="7">
        <v>14.5036077566667</v>
      </c>
      <c r="B6" s="5">
        <v>27.042092757016501</v>
      </c>
      <c r="C6" s="3">
        <v>0</v>
      </c>
      <c r="D6" s="5">
        <v>30.243660272031399</v>
      </c>
      <c r="E6" s="6">
        <v>0</v>
      </c>
      <c r="F6" s="5">
        <v>36.484286450852998</v>
      </c>
      <c r="G6" s="3">
        <v>0</v>
      </c>
      <c r="I6" s="4">
        <v>14.5036077566667</v>
      </c>
      <c r="J6" s="5">
        <v>26.645614242009401</v>
      </c>
      <c r="K6" s="3">
        <v>0</v>
      </c>
      <c r="L6" s="5">
        <v>32.834663553762802</v>
      </c>
      <c r="M6" s="6">
        <v>0</v>
      </c>
      <c r="N6" s="5">
        <v>36.996501787406999</v>
      </c>
      <c r="O6" s="3">
        <v>0</v>
      </c>
      <c r="Q6" s="4">
        <v>14.5036077566667</v>
      </c>
      <c r="R6" s="5">
        <v>27.3719927816466</v>
      </c>
      <c r="S6" s="3">
        <v>0</v>
      </c>
      <c r="T6" s="5">
        <v>32.8376484472548</v>
      </c>
      <c r="U6" s="6">
        <v>0</v>
      </c>
      <c r="V6" s="5">
        <v>36.1972825115296</v>
      </c>
      <c r="W6" s="3">
        <v>0</v>
      </c>
    </row>
    <row r="7" spans="1:23">
      <c r="A7" s="8">
        <v>21.0705514783333</v>
      </c>
      <c r="B7" s="5">
        <v>25.9295653310067</v>
      </c>
      <c r="C7" s="3">
        <v>0</v>
      </c>
      <c r="D7" s="5">
        <v>28.739253030713598</v>
      </c>
      <c r="E7" s="6">
        <v>0</v>
      </c>
      <c r="F7" s="5">
        <v>32.986608550692303</v>
      </c>
      <c r="G7" s="3">
        <v>0</v>
      </c>
      <c r="I7" s="4">
        <v>21.0705514783333</v>
      </c>
      <c r="J7" s="5">
        <v>28.506932106420901</v>
      </c>
      <c r="K7" s="3">
        <v>0</v>
      </c>
      <c r="L7" s="5">
        <v>28.4621496094991</v>
      </c>
      <c r="M7" s="6">
        <v>0</v>
      </c>
      <c r="N7" s="5">
        <v>30.9268127965505</v>
      </c>
      <c r="O7" s="3">
        <v>0</v>
      </c>
      <c r="Q7" s="4">
        <v>21.0705514783333</v>
      </c>
      <c r="R7" s="5">
        <v>24.729910355257299</v>
      </c>
      <c r="S7" s="3">
        <v>0</v>
      </c>
      <c r="T7" s="5">
        <v>25.7049413754219</v>
      </c>
      <c r="U7" s="6">
        <v>0</v>
      </c>
      <c r="V7" s="5">
        <v>28.950425380314499</v>
      </c>
      <c r="W7" s="3">
        <v>0</v>
      </c>
    </row>
    <row r="8" spans="1:23">
      <c r="A8" s="8">
        <v>27.556629673333301</v>
      </c>
      <c r="B8" s="5">
        <v>25.6911378913566</v>
      </c>
      <c r="C8" s="3">
        <v>0</v>
      </c>
      <c r="D8" s="5">
        <v>28.923039887475699</v>
      </c>
      <c r="E8" s="6">
        <v>0</v>
      </c>
      <c r="F8" s="5">
        <v>32.4681328407028</v>
      </c>
      <c r="G8" s="3">
        <v>0</v>
      </c>
      <c r="I8" s="4">
        <v>27.556629673333301</v>
      </c>
      <c r="J8" s="5">
        <v>27.142821147664002</v>
      </c>
      <c r="K8" s="3">
        <v>0</v>
      </c>
      <c r="L8" s="5">
        <v>27.915500138478599</v>
      </c>
      <c r="M8" s="6">
        <v>0</v>
      </c>
      <c r="N8" s="5">
        <v>29.8677600131664</v>
      </c>
      <c r="O8" s="3">
        <v>0</v>
      </c>
      <c r="Q8" s="4">
        <v>27.556629673333301</v>
      </c>
      <c r="R8" s="5">
        <v>25.3275350725458</v>
      </c>
      <c r="S8" s="3">
        <v>0</v>
      </c>
      <c r="T8" s="5">
        <v>26.489840099220299</v>
      </c>
      <c r="U8" s="6">
        <v>0</v>
      </c>
      <c r="V8" s="5">
        <v>26.250211089959901</v>
      </c>
      <c r="W8" s="3">
        <v>0</v>
      </c>
    </row>
    <row r="9" spans="1:23">
      <c r="A9" s="8">
        <v>34.043640498333303</v>
      </c>
      <c r="B9" s="5">
        <v>26.058076264163599</v>
      </c>
      <c r="C9" s="3">
        <v>0</v>
      </c>
      <c r="D9" s="5">
        <v>29.129957885377301</v>
      </c>
      <c r="E9" s="6">
        <v>0</v>
      </c>
      <c r="F9" s="5">
        <v>30.6110006752921</v>
      </c>
      <c r="G9" s="3">
        <v>0</v>
      </c>
      <c r="I9" s="4">
        <v>34.043640498333303</v>
      </c>
      <c r="J9" s="5">
        <v>26.362121462129799</v>
      </c>
      <c r="K9" s="3">
        <v>0</v>
      </c>
      <c r="L9" s="5">
        <v>28.8863672287032</v>
      </c>
      <c r="M9" s="6">
        <v>0</v>
      </c>
      <c r="N9" s="5">
        <v>28.799039225525899</v>
      </c>
      <c r="O9" s="3">
        <v>0</v>
      </c>
      <c r="Q9" s="4">
        <v>34.043640498333303</v>
      </c>
      <c r="R9" s="5">
        <v>25.527531174216598</v>
      </c>
      <c r="S9" s="3">
        <v>0</v>
      </c>
      <c r="T9" s="5">
        <v>24.5114051053047</v>
      </c>
      <c r="U9" s="6">
        <v>0</v>
      </c>
      <c r="V9" s="5">
        <v>24.474620715484701</v>
      </c>
      <c r="W9" s="3">
        <v>0</v>
      </c>
    </row>
    <row r="10" spans="1:23">
      <c r="A10" s="17">
        <v>40.607978833333298</v>
      </c>
      <c r="B10" s="5">
        <v>23.847722064576899</v>
      </c>
      <c r="C10" s="3">
        <v>0</v>
      </c>
      <c r="D10" s="5">
        <v>24.361669042117899</v>
      </c>
      <c r="E10" s="6">
        <v>0</v>
      </c>
      <c r="F10" s="5">
        <v>24.243691513171299</v>
      </c>
      <c r="G10" s="3">
        <v>0</v>
      </c>
      <c r="I10" s="4">
        <v>40.607978833333298</v>
      </c>
      <c r="J10" s="5">
        <v>24.493786486463701</v>
      </c>
      <c r="K10" s="3">
        <v>0</v>
      </c>
      <c r="L10" s="5">
        <v>26.9345416726763</v>
      </c>
      <c r="M10" s="6">
        <v>0</v>
      </c>
      <c r="N10" s="5">
        <v>23.8838280729777</v>
      </c>
      <c r="O10" s="3">
        <v>0</v>
      </c>
      <c r="Q10" s="4">
        <v>40.607978833333298</v>
      </c>
      <c r="R10" s="5">
        <v>22.036089181937299</v>
      </c>
      <c r="S10" s="3">
        <v>0</v>
      </c>
      <c r="T10" s="5">
        <v>20.532030619037599</v>
      </c>
      <c r="U10" s="6">
        <v>0</v>
      </c>
      <c r="V10" s="5">
        <v>20.7524026805883</v>
      </c>
      <c r="W10" s="3">
        <v>0</v>
      </c>
    </row>
    <row r="11" spans="1:23">
      <c r="A11" s="17">
        <v>47.094472381666698</v>
      </c>
      <c r="B11" s="5">
        <v>22.1425829400605</v>
      </c>
      <c r="C11" s="3">
        <v>0</v>
      </c>
      <c r="D11" s="5">
        <v>19.456100051436099</v>
      </c>
      <c r="E11" s="6">
        <v>0</v>
      </c>
      <c r="F11" s="5">
        <v>20.796134887579701</v>
      </c>
      <c r="G11" s="3">
        <v>0</v>
      </c>
      <c r="I11" s="4">
        <v>47.094472381666698</v>
      </c>
      <c r="J11" s="5">
        <v>23.3630074034056</v>
      </c>
      <c r="K11" s="3">
        <v>0</v>
      </c>
      <c r="L11" s="5">
        <v>22.135450105664901</v>
      </c>
      <c r="M11" s="6">
        <v>0</v>
      </c>
      <c r="N11" s="5">
        <v>19.953148570905501</v>
      </c>
      <c r="O11" s="3">
        <v>0</v>
      </c>
      <c r="Q11" s="4">
        <v>47.094472381666698</v>
      </c>
      <c r="R11" s="5">
        <v>21.951569529711399</v>
      </c>
      <c r="S11" s="3">
        <v>0</v>
      </c>
      <c r="T11" s="5">
        <v>18.2296236130396</v>
      </c>
      <c r="U11" s="6">
        <v>0</v>
      </c>
      <c r="V11" s="5">
        <v>16.593802734621999</v>
      </c>
      <c r="W11" s="3">
        <v>0</v>
      </c>
    </row>
    <row r="12" spans="1:23">
      <c r="A12" s="17">
        <v>53.620276545000003</v>
      </c>
      <c r="B12" s="5">
        <v>21.014343756936299</v>
      </c>
      <c r="C12" s="3">
        <v>0</v>
      </c>
      <c r="D12" s="5">
        <v>19.718668705170199</v>
      </c>
      <c r="E12" s="6">
        <v>0</v>
      </c>
      <c r="F12" s="5">
        <v>23.1860857956557</v>
      </c>
      <c r="G12" s="3">
        <v>0</v>
      </c>
      <c r="I12" s="4">
        <v>53.620276545000003</v>
      </c>
      <c r="J12" s="5">
        <v>20.9329161527459</v>
      </c>
      <c r="K12" s="3">
        <v>0</v>
      </c>
      <c r="L12" s="5">
        <v>21.678357842983999</v>
      </c>
      <c r="M12" s="6">
        <v>0</v>
      </c>
      <c r="N12" s="5">
        <v>18.428989401304602</v>
      </c>
      <c r="O12" s="3">
        <v>0</v>
      </c>
      <c r="Q12" s="4">
        <v>53.620276545000003</v>
      </c>
      <c r="R12" s="5">
        <v>22.793764167127701</v>
      </c>
      <c r="S12" s="3">
        <v>0</v>
      </c>
      <c r="T12" s="5">
        <v>18.260880322971499</v>
      </c>
      <c r="U12" s="6">
        <v>0</v>
      </c>
      <c r="V12" s="5">
        <v>14.4979274813012</v>
      </c>
      <c r="W12" s="3">
        <v>0</v>
      </c>
    </row>
    <row r="13" spans="1:23">
      <c r="A13" s="17">
        <v>60.107545458333298</v>
      </c>
      <c r="B13" s="5">
        <v>19.225009795149202</v>
      </c>
      <c r="C13" s="3">
        <v>0</v>
      </c>
      <c r="D13" s="5">
        <v>19.6406490497215</v>
      </c>
      <c r="E13" s="6">
        <v>0</v>
      </c>
      <c r="F13" s="5">
        <v>18.893761970139501</v>
      </c>
      <c r="G13" s="3">
        <v>0</v>
      </c>
      <c r="I13" s="4">
        <v>60.107545458333298</v>
      </c>
      <c r="J13" s="5">
        <v>20.370724707448201</v>
      </c>
      <c r="K13" s="3">
        <v>0</v>
      </c>
      <c r="L13" s="5">
        <v>18.424706168682299</v>
      </c>
      <c r="M13" s="6">
        <v>0</v>
      </c>
      <c r="N13" s="5">
        <v>18.777345639254399</v>
      </c>
      <c r="O13" s="3">
        <v>0</v>
      </c>
      <c r="Q13" s="4">
        <v>60.107545458333298</v>
      </c>
      <c r="R13" s="5">
        <v>21.7655088170536</v>
      </c>
      <c r="S13" s="3">
        <v>0</v>
      </c>
      <c r="T13" s="5">
        <v>17.655313131722199</v>
      </c>
      <c r="U13" s="6">
        <v>0</v>
      </c>
      <c r="V13" s="5">
        <v>15.370149274623</v>
      </c>
      <c r="W13" s="3">
        <v>0</v>
      </c>
    </row>
    <row r="14" spans="1:23">
      <c r="A14" s="17">
        <v>66.632046191666703</v>
      </c>
      <c r="B14" s="5">
        <v>17.419137001372299</v>
      </c>
      <c r="C14" s="3">
        <v>0</v>
      </c>
      <c r="D14" s="5">
        <v>15.6389565996258</v>
      </c>
      <c r="E14" s="6">
        <v>0</v>
      </c>
      <c r="F14" s="5">
        <v>20.850395117447199</v>
      </c>
      <c r="G14" s="3">
        <v>0</v>
      </c>
      <c r="I14" s="4">
        <v>66.632046191666703</v>
      </c>
      <c r="J14" s="5">
        <v>18.679713576312999</v>
      </c>
      <c r="K14" s="3">
        <v>0</v>
      </c>
      <c r="L14" s="5">
        <v>17.9596456138676</v>
      </c>
      <c r="M14" s="6">
        <v>0</v>
      </c>
      <c r="N14" s="5">
        <v>17.973667755013899</v>
      </c>
      <c r="O14" s="3">
        <v>0</v>
      </c>
      <c r="Q14" s="4">
        <v>66.632046191666703</v>
      </c>
      <c r="R14" s="5">
        <v>21.034582328919601</v>
      </c>
      <c r="S14" s="3">
        <v>0</v>
      </c>
      <c r="T14" s="5">
        <v>14.9392188014809</v>
      </c>
      <c r="U14" s="6">
        <v>0</v>
      </c>
      <c r="V14" s="5">
        <v>13.5526393721301</v>
      </c>
      <c r="W14" s="3">
        <v>0</v>
      </c>
    </row>
    <row r="15" spans="1:23">
      <c r="R15" s="12"/>
    </row>
    <row r="18" spans="1:23" ht="15.75">
      <c r="A18" s="1" t="s">
        <v>16</v>
      </c>
      <c r="H18" s="2"/>
      <c r="I18" s="1" t="s">
        <v>17</v>
      </c>
      <c r="P18" s="2"/>
      <c r="Q18" s="1" t="s">
        <v>18</v>
      </c>
    </row>
    <row r="19" spans="1:23">
      <c r="A19" s="3" t="s">
        <v>7</v>
      </c>
      <c r="B19" s="48" t="s">
        <v>15</v>
      </c>
      <c r="C19" s="49"/>
      <c r="D19" s="46">
        <v>0.05</v>
      </c>
      <c r="E19" s="47"/>
      <c r="F19" s="46">
        <v>0.2</v>
      </c>
      <c r="G19" s="47"/>
      <c r="I19" s="3" t="s">
        <v>7</v>
      </c>
      <c r="J19" s="48" t="s">
        <v>15</v>
      </c>
      <c r="K19" s="49"/>
      <c r="L19" s="46">
        <v>0.05</v>
      </c>
      <c r="M19" s="47"/>
      <c r="N19" s="46">
        <v>0.2</v>
      </c>
      <c r="O19" s="47"/>
      <c r="Q19" s="3" t="s">
        <v>7</v>
      </c>
      <c r="R19" s="48" t="s">
        <v>15</v>
      </c>
      <c r="S19" s="49"/>
      <c r="T19" s="46">
        <v>0.05</v>
      </c>
      <c r="U19" s="47"/>
      <c r="V19" s="46">
        <v>0.2</v>
      </c>
      <c r="W19" s="47"/>
    </row>
    <row r="20" spans="1:23">
      <c r="A20" s="3"/>
      <c r="B20" s="3" t="s">
        <v>6</v>
      </c>
      <c r="C20" s="3" t="s">
        <v>9</v>
      </c>
      <c r="D20" s="3" t="s">
        <v>6</v>
      </c>
      <c r="E20" s="3" t="s">
        <v>9</v>
      </c>
      <c r="F20" s="3" t="s">
        <v>6</v>
      </c>
      <c r="G20" s="3" t="s">
        <v>9</v>
      </c>
      <c r="I20" s="3"/>
      <c r="J20" s="3" t="s">
        <v>6</v>
      </c>
      <c r="K20" s="3" t="s">
        <v>9</v>
      </c>
      <c r="L20" s="3" t="s">
        <v>6</v>
      </c>
      <c r="M20" s="3" t="s">
        <v>9</v>
      </c>
      <c r="N20" s="3" t="s">
        <v>6</v>
      </c>
      <c r="O20" s="3" t="s">
        <v>9</v>
      </c>
      <c r="Q20" s="3"/>
      <c r="R20" s="3" t="s">
        <v>6</v>
      </c>
      <c r="S20" s="3" t="s">
        <v>9</v>
      </c>
      <c r="T20" s="3" t="s">
        <v>6</v>
      </c>
      <c r="U20" s="3" t="s">
        <v>9</v>
      </c>
      <c r="V20" s="3" t="s">
        <v>6</v>
      </c>
      <c r="W20" s="3" t="s">
        <v>9</v>
      </c>
    </row>
    <row r="21" spans="1:23">
      <c r="A21" s="4">
        <v>1.5347935100000001</v>
      </c>
      <c r="B21" s="41">
        <f>B4/10</f>
        <v>2.62284027495269</v>
      </c>
      <c r="C21" s="42">
        <f t="shared" ref="C21:W21" si="0">C4/10</f>
        <v>0</v>
      </c>
      <c r="D21" s="41">
        <f t="shared" si="0"/>
        <v>3.1936223656919398</v>
      </c>
      <c r="E21" s="42">
        <f t="shared" si="0"/>
        <v>0</v>
      </c>
      <c r="F21" s="41">
        <f t="shared" si="0"/>
        <v>3.6632495424140998</v>
      </c>
      <c r="G21" s="42">
        <f t="shared" si="0"/>
        <v>0</v>
      </c>
      <c r="H21" s="41">
        <f t="shared" si="0"/>
        <v>0</v>
      </c>
      <c r="I21" s="41">
        <f t="shared" si="0"/>
        <v>0.15347935100000001</v>
      </c>
      <c r="J21" s="41">
        <f t="shared" si="0"/>
        <v>2.6619666054429603</v>
      </c>
      <c r="K21" s="42">
        <f t="shared" si="0"/>
        <v>0</v>
      </c>
      <c r="L21" s="41">
        <f t="shared" si="0"/>
        <v>3.1323709716378501</v>
      </c>
      <c r="M21" s="42">
        <f t="shared" si="0"/>
        <v>0</v>
      </c>
      <c r="N21" s="41">
        <f>N4/10</f>
        <v>3.8872990198751403</v>
      </c>
      <c r="O21" s="42">
        <f t="shared" si="0"/>
        <v>0</v>
      </c>
      <c r="P21" s="41">
        <f t="shared" si="0"/>
        <v>0</v>
      </c>
      <c r="Q21" s="41">
        <f t="shared" si="0"/>
        <v>0.15347935100000001</v>
      </c>
      <c r="R21" s="41">
        <f t="shared" si="0"/>
        <v>2.79480458519535</v>
      </c>
      <c r="S21" s="42">
        <f t="shared" si="0"/>
        <v>0</v>
      </c>
      <c r="T21" s="41">
        <f t="shared" si="0"/>
        <v>3.14387120815358</v>
      </c>
      <c r="U21" s="42">
        <f t="shared" si="0"/>
        <v>0</v>
      </c>
      <c r="V21" s="41">
        <f>V4/10</f>
        <v>3.6804512551799804</v>
      </c>
      <c r="W21" s="42">
        <f t="shared" si="0"/>
        <v>0</v>
      </c>
    </row>
    <row r="22" spans="1:23">
      <c r="A22" s="4">
        <v>8.0194588466666694</v>
      </c>
      <c r="B22" s="41">
        <f t="shared" ref="B22:W22" si="1">B5/10</f>
        <v>2.7525307494382201</v>
      </c>
      <c r="C22" s="42">
        <f t="shared" si="1"/>
        <v>0</v>
      </c>
      <c r="D22" s="41">
        <f t="shared" si="1"/>
        <v>3.06414217705411</v>
      </c>
      <c r="E22" s="42">
        <f t="shared" si="1"/>
        <v>0</v>
      </c>
      <c r="F22" s="41">
        <f t="shared" si="1"/>
        <v>3.5891100685286199</v>
      </c>
      <c r="G22" s="42">
        <f t="shared" si="1"/>
        <v>0</v>
      </c>
      <c r="H22" s="41">
        <f t="shared" si="1"/>
        <v>0</v>
      </c>
      <c r="I22" s="41">
        <f t="shared" si="1"/>
        <v>0.80194588466666694</v>
      </c>
      <c r="J22" s="41">
        <f t="shared" si="1"/>
        <v>2.7737090711627301</v>
      </c>
      <c r="K22" s="42">
        <f t="shared" si="1"/>
        <v>0</v>
      </c>
      <c r="L22" s="41">
        <f t="shared" si="1"/>
        <v>3.1349864306592599</v>
      </c>
      <c r="M22" s="42">
        <f t="shared" si="1"/>
        <v>0</v>
      </c>
      <c r="N22" s="41">
        <f t="shared" si="1"/>
        <v>3.6900671576134698</v>
      </c>
      <c r="O22" s="42">
        <f t="shared" si="1"/>
        <v>0</v>
      </c>
      <c r="P22" s="41">
        <f t="shared" si="1"/>
        <v>0</v>
      </c>
      <c r="Q22" s="41">
        <f t="shared" si="1"/>
        <v>0.80194588466666694</v>
      </c>
      <c r="R22" s="41">
        <f t="shared" si="1"/>
        <v>2.7328277813301298</v>
      </c>
      <c r="S22" s="42">
        <f t="shared" si="1"/>
        <v>0</v>
      </c>
      <c r="T22" s="41">
        <f t="shared" si="1"/>
        <v>3.2017445643288398</v>
      </c>
      <c r="U22" s="42">
        <f t="shared" si="1"/>
        <v>0</v>
      </c>
      <c r="V22" s="41">
        <f t="shared" si="1"/>
        <v>3.78944663734721</v>
      </c>
      <c r="W22" s="42">
        <f t="shared" si="1"/>
        <v>0</v>
      </c>
    </row>
    <row r="23" spans="1:23">
      <c r="A23" s="4">
        <v>14.5036077566667</v>
      </c>
      <c r="B23" s="41">
        <f t="shared" ref="B23:W23" si="2">B6/10</f>
        <v>2.70420927570165</v>
      </c>
      <c r="C23" s="42">
        <f t="shared" si="2"/>
        <v>0</v>
      </c>
      <c r="D23" s="41">
        <f t="shared" si="2"/>
        <v>3.0243660272031399</v>
      </c>
      <c r="E23" s="42">
        <f t="shared" si="2"/>
        <v>0</v>
      </c>
      <c r="F23" s="41">
        <f t="shared" si="2"/>
        <v>3.6484286450852998</v>
      </c>
      <c r="G23" s="42">
        <f t="shared" si="2"/>
        <v>0</v>
      </c>
      <c r="H23" s="41">
        <f t="shared" si="2"/>
        <v>0</v>
      </c>
      <c r="I23" s="41">
        <f t="shared" si="2"/>
        <v>1.4503607756666699</v>
      </c>
      <c r="J23" s="41">
        <f t="shared" si="2"/>
        <v>2.6645614242009401</v>
      </c>
      <c r="K23" s="42">
        <f t="shared" si="2"/>
        <v>0</v>
      </c>
      <c r="L23" s="41">
        <f t="shared" si="2"/>
        <v>3.2834663553762802</v>
      </c>
      <c r="M23" s="42">
        <f t="shared" si="2"/>
        <v>0</v>
      </c>
      <c r="N23" s="41">
        <f t="shared" si="2"/>
        <v>3.6996501787406997</v>
      </c>
      <c r="O23" s="42">
        <f t="shared" si="2"/>
        <v>0</v>
      </c>
      <c r="P23" s="41">
        <f t="shared" si="2"/>
        <v>0</v>
      </c>
      <c r="Q23" s="41">
        <f t="shared" si="2"/>
        <v>1.4503607756666699</v>
      </c>
      <c r="R23" s="41">
        <f t="shared" si="2"/>
        <v>2.7371992781646601</v>
      </c>
      <c r="S23" s="42">
        <f t="shared" si="2"/>
        <v>0</v>
      </c>
      <c r="T23" s="41">
        <f t="shared" si="2"/>
        <v>3.2837648447254799</v>
      </c>
      <c r="U23" s="42">
        <f t="shared" si="2"/>
        <v>0</v>
      </c>
      <c r="V23" s="41">
        <f t="shared" si="2"/>
        <v>3.61972825115296</v>
      </c>
      <c r="W23" s="42">
        <f t="shared" si="2"/>
        <v>0</v>
      </c>
    </row>
    <row r="24" spans="1:23">
      <c r="A24" s="4">
        <v>21.0705514783333</v>
      </c>
      <c r="B24" s="41">
        <f t="shared" ref="B24:W24" si="3">B7/10</f>
        <v>2.5929565331006699</v>
      </c>
      <c r="C24" s="42">
        <f t="shared" si="3"/>
        <v>0</v>
      </c>
      <c r="D24" s="41">
        <f t="shared" si="3"/>
        <v>2.8739253030713598</v>
      </c>
      <c r="E24" s="42">
        <f t="shared" si="3"/>
        <v>0</v>
      </c>
      <c r="F24" s="41">
        <f t="shared" si="3"/>
        <v>3.2986608550692305</v>
      </c>
      <c r="G24" s="42">
        <f t="shared" si="3"/>
        <v>0</v>
      </c>
      <c r="H24" s="41">
        <f t="shared" si="3"/>
        <v>0</v>
      </c>
      <c r="I24" s="41">
        <f t="shared" si="3"/>
        <v>2.1070551478333299</v>
      </c>
      <c r="J24" s="41">
        <f t="shared" si="3"/>
        <v>2.8506932106420901</v>
      </c>
      <c r="K24" s="42">
        <f t="shared" si="3"/>
        <v>0</v>
      </c>
      <c r="L24" s="41">
        <f t="shared" si="3"/>
        <v>2.8462149609499101</v>
      </c>
      <c r="M24" s="42">
        <f t="shared" si="3"/>
        <v>0</v>
      </c>
      <c r="N24" s="41">
        <f t="shared" si="3"/>
        <v>3.09268127965505</v>
      </c>
      <c r="O24" s="42">
        <f t="shared" si="3"/>
        <v>0</v>
      </c>
      <c r="P24" s="41">
        <f t="shared" si="3"/>
        <v>0</v>
      </c>
      <c r="Q24" s="41">
        <f t="shared" si="3"/>
        <v>2.1070551478333299</v>
      </c>
      <c r="R24" s="41">
        <f t="shared" si="3"/>
        <v>2.4729910355257299</v>
      </c>
      <c r="S24" s="42">
        <f t="shared" si="3"/>
        <v>0</v>
      </c>
      <c r="T24" s="41">
        <f t="shared" si="3"/>
        <v>2.5704941375421901</v>
      </c>
      <c r="U24" s="42">
        <f t="shared" si="3"/>
        <v>0</v>
      </c>
      <c r="V24" s="41">
        <f t="shared" si="3"/>
        <v>2.8950425380314497</v>
      </c>
      <c r="W24" s="42">
        <f t="shared" si="3"/>
        <v>0</v>
      </c>
    </row>
    <row r="25" spans="1:23">
      <c r="A25" s="4">
        <v>27.556629673333301</v>
      </c>
      <c r="B25" s="41">
        <f t="shared" ref="B25:W25" si="4">B8/10</f>
        <v>2.5691137891356601</v>
      </c>
      <c r="C25" s="42">
        <f t="shared" si="4"/>
        <v>0</v>
      </c>
      <c r="D25" s="41">
        <f t="shared" si="4"/>
        <v>2.8923039887475701</v>
      </c>
      <c r="E25" s="42">
        <f t="shared" si="4"/>
        <v>0</v>
      </c>
      <c r="F25" s="41">
        <f t="shared" si="4"/>
        <v>3.2468132840702801</v>
      </c>
      <c r="G25" s="42">
        <f t="shared" si="4"/>
        <v>0</v>
      </c>
      <c r="H25" s="41">
        <f t="shared" si="4"/>
        <v>0</v>
      </c>
      <c r="I25" s="41">
        <f t="shared" si="4"/>
        <v>2.7556629673333299</v>
      </c>
      <c r="J25" s="41">
        <f t="shared" si="4"/>
        <v>2.7142821147664002</v>
      </c>
      <c r="K25" s="42">
        <f t="shared" si="4"/>
        <v>0</v>
      </c>
      <c r="L25" s="41">
        <f t="shared" si="4"/>
        <v>2.7915500138478597</v>
      </c>
      <c r="M25" s="42">
        <f t="shared" si="4"/>
        <v>0</v>
      </c>
      <c r="N25" s="41">
        <f t="shared" si="4"/>
        <v>2.98677600131664</v>
      </c>
      <c r="O25" s="42">
        <f t="shared" si="4"/>
        <v>0</v>
      </c>
      <c r="P25" s="41">
        <f t="shared" si="4"/>
        <v>0</v>
      </c>
      <c r="Q25" s="41">
        <f t="shared" si="4"/>
        <v>2.7556629673333299</v>
      </c>
      <c r="R25" s="41">
        <f t="shared" si="4"/>
        <v>2.5327535072545801</v>
      </c>
      <c r="S25" s="42">
        <f t="shared" si="4"/>
        <v>0</v>
      </c>
      <c r="T25" s="41">
        <f t="shared" si="4"/>
        <v>2.6489840099220299</v>
      </c>
      <c r="U25" s="42">
        <f t="shared" si="4"/>
        <v>0</v>
      </c>
      <c r="V25" s="41">
        <f t="shared" si="4"/>
        <v>2.6250211089959903</v>
      </c>
      <c r="W25" s="42">
        <f t="shared" si="4"/>
        <v>0</v>
      </c>
    </row>
    <row r="26" spans="1:23">
      <c r="A26" s="4">
        <v>34.043640498333303</v>
      </c>
      <c r="B26" s="41">
        <f t="shared" ref="B26:W26" si="5">B9/10</f>
        <v>2.6058076264163601</v>
      </c>
      <c r="C26" s="42">
        <f t="shared" si="5"/>
        <v>0</v>
      </c>
      <c r="D26" s="41">
        <f t="shared" si="5"/>
        <v>2.9129957885377302</v>
      </c>
      <c r="E26" s="42">
        <f t="shared" si="5"/>
        <v>0</v>
      </c>
      <c r="F26" s="41">
        <f t="shared" si="5"/>
        <v>3.0611000675292099</v>
      </c>
      <c r="G26" s="42">
        <f t="shared" si="5"/>
        <v>0</v>
      </c>
      <c r="H26" s="41">
        <f t="shared" si="5"/>
        <v>0</v>
      </c>
      <c r="I26" s="41">
        <f t="shared" si="5"/>
        <v>3.4043640498333305</v>
      </c>
      <c r="J26" s="41">
        <f t="shared" si="5"/>
        <v>2.6362121462129799</v>
      </c>
      <c r="K26" s="42">
        <f t="shared" si="5"/>
        <v>0</v>
      </c>
      <c r="L26" s="41">
        <f t="shared" si="5"/>
        <v>2.88863672287032</v>
      </c>
      <c r="M26" s="42">
        <f t="shared" si="5"/>
        <v>0</v>
      </c>
      <c r="N26" s="41">
        <f t="shared" si="5"/>
        <v>2.87990392255259</v>
      </c>
      <c r="O26" s="42">
        <f t="shared" si="5"/>
        <v>0</v>
      </c>
      <c r="P26" s="41">
        <f t="shared" si="5"/>
        <v>0</v>
      </c>
      <c r="Q26" s="41">
        <f t="shared" si="5"/>
        <v>3.4043640498333305</v>
      </c>
      <c r="R26" s="41">
        <f t="shared" si="5"/>
        <v>2.55275311742166</v>
      </c>
      <c r="S26" s="42">
        <f t="shared" si="5"/>
        <v>0</v>
      </c>
      <c r="T26" s="41">
        <f t="shared" si="5"/>
        <v>2.45114051053047</v>
      </c>
      <c r="U26" s="42">
        <f t="shared" si="5"/>
        <v>0</v>
      </c>
      <c r="V26" s="41">
        <f t="shared" si="5"/>
        <v>2.4474620715484701</v>
      </c>
      <c r="W26" s="42">
        <f t="shared" si="5"/>
        <v>0</v>
      </c>
    </row>
    <row r="27" spans="1:23">
      <c r="A27" s="4">
        <v>40.607978833333298</v>
      </c>
      <c r="B27" s="41">
        <f t="shared" ref="B27:W27" si="6">B10/10</f>
        <v>2.3847722064576899</v>
      </c>
      <c r="C27" s="42">
        <f t="shared" si="6"/>
        <v>0</v>
      </c>
      <c r="D27" s="41">
        <f t="shared" si="6"/>
        <v>2.4361669042117899</v>
      </c>
      <c r="E27" s="42">
        <f t="shared" si="6"/>
        <v>0</v>
      </c>
      <c r="F27" s="41">
        <f t="shared" si="6"/>
        <v>2.4243691513171299</v>
      </c>
      <c r="G27" s="42">
        <f t="shared" si="6"/>
        <v>0</v>
      </c>
      <c r="H27" s="41">
        <f t="shared" si="6"/>
        <v>0</v>
      </c>
      <c r="I27" s="41">
        <f t="shared" si="6"/>
        <v>4.06079788333333</v>
      </c>
      <c r="J27" s="41">
        <f t="shared" si="6"/>
        <v>2.4493786486463702</v>
      </c>
      <c r="K27" s="42">
        <f t="shared" si="6"/>
        <v>0</v>
      </c>
      <c r="L27" s="41">
        <f t="shared" si="6"/>
        <v>2.69345416726763</v>
      </c>
      <c r="M27" s="42">
        <f t="shared" si="6"/>
        <v>0</v>
      </c>
      <c r="N27" s="41">
        <f t="shared" si="6"/>
        <v>2.38838280729777</v>
      </c>
      <c r="O27" s="42">
        <f t="shared" si="6"/>
        <v>0</v>
      </c>
      <c r="P27" s="41">
        <f t="shared" si="6"/>
        <v>0</v>
      </c>
      <c r="Q27" s="41">
        <f t="shared" si="6"/>
        <v>4.06079788333333</v>
      </c>
      <c r="R27" s="41">
        <f t="shared" si="6"/>
        <v>2.2036089181937299</v>
      </c>
      <c r="S27" s="42">
        <f t="shared" si="6"/>
        <v>0</v>
      </c>
      <c r="T27" s="41">
        <f t="shared" si="6"/>
        <v>2.0532030619037598</v>
      </c>
      <c r="U27" s="42">
        <f t="shared" si="6"/>
        <v>0</v>
      </c>
      <c r="V27" s="41">
        <f t="shared" si="6"/>
        <v>2.0752402680588302</v>
      </c>
      <c r="W27" s="42">
        <f t="shared" si="6"/>
        <v>0</v>
      </c>
    </row>
    <row r="28" spans="1:23">
      <c r="A28" s="4">
        <v>47.094472381666698</v>
      </c>
      <c r="B28" s="41">
        <f t="shared" ref="B28:W28" si="7">B11/10</f>
        <v>2.2142582940060498</v>
      </c>
      <c r="C28" s="42">
        <f t="shared" si="7"/>
        <v>0</v>
      </c>
      <c r="D28" s="41">
        <f t="shared" si="7"/>
        <v>1.9456100051436098</v>
      </c>
      <c r="E28" s="42">
        <f t="shared" si="7"/>
        <v>0</v>
      </c>
      <c r="F28" s="41">
        <f t="shared" si="7"/>
        <v>2.0796134887579703</v>
      </c>
      <c r="G28" s="42">
        <f t="shared" si="7"/>
        <v>0</v>
      </c>
      <c r="H28" s="41">
        <f t="shared" si="7"/>
        <v>0</v>
      </c>
      <c r="I28" s="41">
        <f t="shared" si="7"/>
        <v>4.7094472381666694</v>
      </c>
      <c r="J28" s="41">
        <f t="shared" si="7"/>
        <v>2.33630074034056</v>
      </c>
      <c r="K28" s="42">
        <f t="shared" si="7"/>
        <v>0</v>
      </c>
      <c r="L28" s="41">
        <f t="shared" si="7"/>
        <v>2.2135450105664902</v>
      </c>
      <c r="M28" s="42">
        <f t="shared" si="7"/>
        <v>0</v>
      </c>
      <c r="N28" s="41">
        <f t="shared" si="7"/>
        <v>1.9953148570905501</v>
      </c>
      <c r="O28" s="42">
        <f t="shared" si="7"/>
        <v>0</v>
      </c>
      <c r="P28" s="41">
        <f t="shared" si="7"/>
        <v>0</v>
      </c>
      <c r="Q28" s="41">
        <f t="shared" si="7"/>
        <v>4.7094472381666694</v>
      </c>
      <c r="R28" s="41">
        <f t="shared" si="7"/>
        <v>2.1951569529711401</v>
      </c>
      <c r="S28" s="42">
        <f t="shared" si="7"/>
        <v>0</v>
      </c>
      <c r="T28" s="41">
        <f t="shared" si="7"/>
        <v>1.8229623613039601</v>
      </c>
      <c r="U28" s="42">
        <f t="shared" si="7"/>
        <v>0</v>
      </c>
      <c r="V28" s="41">
        <f t="shared" si="7"/>
        <v>1.6593802734621999</v>
      </c>
      <c r="W28" s="42">
        <f t="shared" si="7"/>
        <v>0</v>
      </c>
    </row>
    <row r="29" spans="1:23">
      <c r="A29" s="4">
        <v>53.620276545000003</v>
      </c>
      <c r="B29" s="41">
        <f t="shared" ref="B29:W29" si="8">B12/10</f>
        <v>2.1014343756936298</v>
      </c>
      <c r="C29" s="42">
        <f t="shared" si="8"/>
        <v>0</v>
      </c>
      <c r="D29" s="41">
        <f t="shared" si="8"/>
        <v>1.9718668705170199</v>
      </c>
      <c r="E29" s="42">
        <f t="shared" si="8"/>
        <v>0</v>
      </c>
      <c r="F29" s="41">
        <f t="shared" si="8"/>
        <v>2.31860857956557</v>
      </c>
      <c r="G29" s="42">
        <f t="shared" si="8"/>
        <v>0</v>
      </c>
      <c r="H29" s="41">
        <f t="shared" si="8"/>
        <v>0</v>
      </c>
      <c r="I29" s="41">
        <f t="shared" si="8"/>
        <v>5.3620276545000003</v>
      </c>
      <c r="J29" s="41">
        <f t="shared" si="8"/>
        <v>2.0932916152745902</v>
      </c>
      <c r="K29" s="42">
        <f t="shared" si="8"/>
        <v>0</v>
      </c>
      <c r="L29" s="41">
        <f t="shared" si="8"/>
        <v>2.1678357842983997</v>
      </c>
      <c r="M29" s="42">
        <f t="shared" si="8"/>
        <v>0</v>
      </c>
      <c r="N29" s="41">
        <f t="shared" si="8"/>
        <v>1.8428989401304601</v>
      </c>
      <c r="O29" s="42">
        <f t="shared" si="8"/>
        <v>0</v>
      </c>
      <c r="P29" s="41">
        <f t="shared" si="8"/>
        <v>0</v>
      </c>
      <c r="Q29" s="41">
        <f t="shared" si="8"/>
        <v>5.3620276545000003</v>
      </c>
      <c r="R29" s="41">
        <f t="shared" si="8"/>
        <v>2.2793764167127701</v>
      </c>
      <c r="S29" s="42">
        <f t="shared" si="8"/>
        <v>0</v>
      </c>
      <c r="T29" s="41">
        <f t="shared" si="8"/>
        <v>1.8260880322971498</v>
      </c>
      <c r="U29" s="42">
        <f t="shared" si="8"/>
        <v>0</v>
      </c>
      <c r="V29" s="41">
        <f t="shared" si="8"/>
        <v>1.44979274813012</v>
      </c>
      <c r="W29" s="42">
        <f t="shared" si="8"/>
        <v>0</v>
      </c>
    </row>
    <row r="30" spans="1:23">
      <c r="A30" s="4">
        <v>60.107545458333298</v>
      </c>
      <c r="B30" s="41">
        <f t="shared" ref="B30:W30" si="9">B13/10</f>
        <v>1.9225009795149202</v>
      </c>
      <c r="C30" s="42">
        <f t="shared" si="9"/>
        <v>0</v>
      </c>
      <c r="D30" s="41">
        <f t="shared" si="9"/>
        <v>1.9640649049721499</v>
      </c>
      <c r="E30" s="42">
        <f t="shared" si="9"/>
        <v>0</v>
      </c>
      <c r="F30" s="41">
        <f t="shared" si="9"/>
        <v>1.88937619701395</v>
      </c>
      <c r="G30" s="42">
        <f t="shared" si="9"/>
        <v>0</v>
      </c>
      <c r="H30" s="41">
        <f t="shared" si="9"/>
        <v>0</v>
      </c>
      <c r="I30" s="41">
        <f t="shared" si="9"/>
        <v>6.01075454583333</v>
      </c>
      <c r="J30" s="41">
        <f t="shared" si="9"/>
        <v>2.0370724707448202</v>
      </c>
      <c r="K30" s="42">
        <f t="shared" si="9"/>
        <v>0</v>
      </c>
      <c r="L30" s="41">
        <f t="shared" si="9"/>
        <v>1.8424706168682299</v>
      </c>
      <c r="M30" s="42">
        <f t="shared" si="9"/>
        <v>0</v>
      </c>
      <c r="N30" s="41">
        <f t="shared" si="9"/>
        <v>1.8777345639254399</v>
      </c>
      <c r="O30" s="42">
        <f t="shared" si="9"/>
        <v>0</v>
      </c>
      <c r="P30" s="41">
        <f t="shared" si="9"/>
        <v>0</v>
      </c>
      <c r="Q30" s="41">
        <f t="shared" si="9"/>
        <v>6.01075454583333</v>
      </c>
      <c r="R30" s="41">
        <f t="shared" si="9"/>
        <v>2.17655088170536</v>
      </c>
      <c r="S30" s="42">
        <f t="shared" si="9"/>
        <v>0</v>
      </c>
      <c r="T30" s="41">
        <f t="shared" si="9"/>
        <v>1.7655313131722199</v>
      </c>
      <c r="U30" s="42">
        <f t="shared" si="9"/>
        <v>0</v>
      </c>
      <c r="V30" s="41">
        <f t="shared" si="9"/>
        <v>1.5370149274623</v>
      </c>
      <c r="W30" s="42">
        <f t="shared" si="9"/>
        <v>0</v>
      </c>
    </row>
    <row r="31" spans="1:23">
      <c r="A31" s="4">
        <v>66.632046191666703</v>
      </c>
      <c r="B31" s="41">
        <f t="shared" ref="B31:W31" si="10">B14/10</f>
        <v>1.7419137001372298</v>
      </c>
      <c r="C31" s="42">
        <f t="shared" si="10"/>
        <v>0</v>
      </c>
      <c r="D31" s="41">
        <f t="shared" si="10"/>
        <v>1.56389565996258</v>
      </c>
      <c r="E31" s="42">
        <f t="shared" si="10"/>
        <v>0</v>
      </c>
      <c r="F31" s="41">
        <f t="shared" si="10"/>
        <v>2.08503951174472</v>
      </c>
      <c r="G31" s="42">
        <f t="shared" si="10"/>
        <v>0</v>
      </c>
      <c r="H31" s="41">
        <f t="shared" si="10"/>
        <v>0</v>
      </c>
      <c r="I31" s="41">
        <f t="shared" si="10"/>
        <v>6.6632046191666703</v>
      </c>
      <c r="J31" s="41">
        <f t="shared" si="10"/>
        <v>1.8679713576313</v>
      </c>
      <c r="K31" s="42">
        <f t="shared" si="10"/>
        <v>0</v>
      </c>
      <c r="L31" s="41">
        <f t="shared" si="10"/>
        <v>1.7959645613867601</v>
      </c>
      <c r="M31" s="42">
        <f t="shared" si="10"/>
        <v>0</v>
      </c>
      <c r="N31" s="41">
        <f t="shared" si="10"/>
        <v>1.79736677550139</v>
      </c>
      <c r="O31" s="42">
        <f t="shared" si="10"/>
        <v>0</v>
      </c>
      <c r="P31" s="41">
        <f t="shared" si="10"/>
        <v>0</v>
      </c>
      <c r="Q31" s="41">
        <f t="shared" si="10"/>
        <v>6.6632046191666703</v>
      </c>
      <c r="R31" s="41">
        <f t="shared" si="10"/>
        <v>2.1034582328919602</v>
      </c>
      <c r="S31" s="42">
        <f t="shared" si="10"/>
        <v>0</v>
      </c>
      <c r="T31" s="41">
        <f t="shared" si="10"/>
        <v>1.49392188014809</v>
      </c>
      <c r="U31" s="42">
        <f t="shared" si="10"/>
        <v>0</v>
      </c>
      <c r="V31" s="41">
        <f t="shared" si="10"/>
        <v>1.35526393721301</v>
      </c>
      <c r="W31" s="42">
        <f t="shared" si="10"/>
        <v>0</v>
      </c>
    </row>
  </sheetData>
  <mergeCells count="18">
    <mergeCell ref="T19:U19"/>
    <mergeCell ref="V19:W19"/>
    <mergeCell ref="R2:S2"/>
    <mergeCell ref="T2:U2"/>
    <mergeCell ref="V2:W2"/>
    <mergeCell ref="N19:O19"/>
    <mergeCell ref="R19:S19"/>
    <mergeCell ref="B2:C2"/>
    <mergeCell ref="D2:E2"/>
    <mergeCell ref="F2:G2"/>
    <mergeCell ref="J2:K2"/>
    <mergeCell ref="L2:M2"/>
    <mergeCell ref="N2:O2"/>
    <mergeCell ref="B19:C19"/>
    <mergeCell ref="D19:E19"/>
    <mergeCell ref="F19:G19"/>
    <mergeCell ref="J19:K19"/>
    <mergeCell ref="L19:M19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234D-0932-4500-BFF8-64E9F2C3EDD2}">
  <dimension ref="A1:K21"/>
  <sheetViews>
    <sheetView workbookViewId="0">
      <selection activeCell="E9" sqref="E9"/>
    </sheetView>
  </sheetViews>
  <sheetFormatPr defaultRowHeight="15"/>
  <cols>
    <col min="1" max="1" width="21.42578125" bestFit="1" customWidth="1"/>
  </cols>
  <sheetData>
    <row r="1" spans="1:11">
      <c r="A1" s="1" t="s">
        <v>11</v>
      </c>
      <c r="B1" t="s">
        <v>14</v>
      </c>
    </row>
    <row r="2" spans="1:11">
      <c r="A2" s="1" t="s">
        <v>10</v>
      </c>
      <c r="B2" t="s">
        <v>3</v>
      </c>
    </row>
    <row r="3" spans="1:11">
      <c r="A3" s="1" t="s">
        <v>1</v>
      </c>
      <c r="B3" t="s">
        <v>3</v>
      </c>
    </row>
    <row r="4" spans="1:11">
      <c r="A4" s="1" t="s">
        <v>13</v>
      </c>
      <c r="B4" t="s">
        <v>4</v>
      </c>
    </row>
    <row r="5" spans="1:11">
      <c r="A5" s="1" t="s">
        <v>5</v>
      </c>
      <c r="B5" t="s">
        <v>19</v>
      </c>
    </row>
    <row r="6" spans="1:11">
      <c r="A6" s="1" t="s">
        <v>8</v>
      </c>
      <c r="B6" t="s">
        <v>20</v>
      </c>
    </row>
    <row r="7" spans="1:11">
      <c r="A7" s="1" t="s">
        <v>12</v>
      </c>
      <c r="B7" t="s">
        <v>2</v>
      </c>
    </row>
    <row r="8" spans="1:11">
      <c r="A8" t="s">
        <v>0</v>
      </c>
    </row>
    <row r="11" spans="1:11" ht="15.75" thickBot="1"/>
    <row r="12" spans="1:11">
      <c r="A12" s="33" t="s">
        <v>16</v>
      </c>
      <c r="B12" s="34"/>
      <c r="C12" s="34"/>
      <c r="D12" s="34"/>
      <c r="E12" s="35" t="s">
        <v>17</v>
      </c>
      <c r="F12" s="34"/>
      <c r="G12" s="34"/>
      <c r="H12" s="34"/>
      <c r="I12" s="35" t="s">
        <v>18</v>
      </c>
      <c r="J12" s="34"/>
      <c r="K12" s="36"/>
    </row>
    <row r="13" spans="1:11">
      <c r="A13" s="22" t="s">
        <v>21</v>
      </c>
      <c r="B13" s="23" t="s">
        <v>22</v>
      </c>
      <c r="C13" s="23" t="s">
        <v>9</v>
      </c>
      <c r="D13" s="14"/>
      <c r="E13" s="23" t="s">
        <v>21</v>
      </c>
      <c r="F13" s="23" t="s">
        <v>22</v>
      </c>
      <c r="G13" s="23" t="s">
        <v>9</v>
      </c>
      <c r="H13" s="14"/>
      <c r="I13" s="23" t="s">
        <v>21</v>
      </c>
      <c r="J13" s="23" t="s">
        <v>22</v>
      </c>
      <c r="K13" s="37" t="s">
        <v>9</v>
      </c>
    </row>
    <row r="14" spans="1:11">
      <c r="A14" s="27" t="s">
        <v>15</v>
      </c>
      <c r="B14" s="14">
        <v>1.4259999999999999</v>
      </c>
      <c r="C14" s="14">
        <v>0</v>
      </c>
      <c r="D14" s="14"/>
      <c r="E14" s="14" t="s">
        <v>15</v>
      </c>
      <c r="F14" s="14">
        <v>1.696</v>
      </c>
      <c r="G14" s="14">
        <v>0</v>
      </c>
      <c r="H14" s="14"/>
      <c r="I14" s="14" t="s">
        <v>15</v>
      </c>
      <c r="J14" s="14">
        <v>1.534</v>
      </c>
      <c r="K14" s="38">
        <v>0</v>
      </c>
    </row>
    <row r="15" spans="1:11">
      <c r="A15" s="28">
        <v>0.05</v>
      </c>
      <c r="B15" s="44">
        <v>1.3520000000000001</v>
      </c>
      <c r="C15" s="14">
        <v>0</v>
      </c>
      <c r="D15" s="14"/>
      <c r="E15" s="18">
        <v>0.05</v>
      </c>
      <c r="F15" s="14">
        <v>1.2529999999999999</v>
      </c>
      <c r="G15" s="14">
        <v>0</v>
      </c>
      <c r="H15" s="14"/>
      <c r="I15" s="18">
        <v>0.05</v>
      </c>
      <c r="J15" s="14">
        <v>1.1419999999999999</v>
      </c>
      <c r="K15" s="38">
        <v>0</v>
      </c>
    </row>
    <row r="16" spans="1:11" ht="15.75" thickBot="1">
      <c r="A16" s="29">
        <v>0.2</v>
      </c>
      <c r="B16" s="39">
        <v>0.86099999999999999</v>
      </c>
      <c r="C16" s="39">
        <v>0</v>
      </c>
      <c r="D16" s="39"/>
      <c r="E16" s="31">
        <v>0.2</v>
      </c>
      <c r="F16" s="39">
        <v>0.97199999999999998</v>
      </c>
      <c r="G16" s="39">
        <v>0</v>
      </c>
      <c r="H16" s="39"/>
      <c r="I16" s="31">
        <v>0.2</v>
      </c>
      <c r="J16" s="39">
        <v>0.91200000000000003</v>
      </c>
      <c r="K16" s="40">
        <v>0</v>
      </c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3"/>
      <c r="B18" s="15"/>
      <c r="C18" s="13"/>
      <c r="D18" s="13"/>
      <c r="E18" s="15"/>
      <c r="F18" s="13"/>
      <c r="G18" s="13"/>
      <c r="H18" s="13"/>
      <c r="I18" s="15"/>
    </row>
    <row r="19" spans="1:11">
      <c r="A19" s="13"/>
      <c r="B19" s="15"/>
      <c r="C19" s="13"/>
      <c r="D19" s="13"/>
      <c r="E19" s="15"/>
      <c r="F19" s="13"/>
      <c r="G19" s="13"/>
      <c r="H19" s="13"/>
      <c r="I19" s="15"/>
    </row>
    <row r="20" spans="1:11">
      <c r="A20" s="13"/>
      <c r="B20" s="15"/>
      <c r="C20" s="13"/>
      <c r="D20" s="13"/>
      <c r="E20" s="15"/>
      <c r="F20" s="13"/>
      <c r="G20" s="13"/>
      <c r="H20" s="13"/>
      <c r="I20" s="15"/>
    </row>
    <row r="21" spans="1:11">
      <c r="A21" s="13"/>
      <c r="B21" s="13"/>
      <c r="C21" s="13"/>
      <c r="D21" s="13"/>
      <c r="E21" s="13"/>
      <c r="F21" s="13"/>
      <c r="G21" s="13"/>
      <c r="H21" s="13"/>
      <c r="I21" s="13"/>
    </row>
  </sheetData>
  <phoneticPr fontId="5" type="noConversion"/>
  <pageMargins left="0.7" right="0.7" top="0.75" bottom="0.75" header="0.3" footer="0.3"/>
  <ignoredErrors>
    <ignoredError sqref="D15:E15 H15:I15 D14:E14 H14:I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C7665-2B07-4496-8BB0-2756DB3CF689}">
  <dimension ref="A1:S31"/>
  <sheetViews>
    <sheetView topLeftCell="A7" workbookViewId="0">
      <selection activeCell="B16" sqref="B16"/>
    </sheetView>
  </sheetViews>
  <sheetFormatPr defaultRowHeight="15"/>
  <cols>
    <col min="1" max="1" width="14.7109375" customWidth="1"/>
  </cols>
  <sheetData>
    <row r="1" spans="1:19">
      <c r="A1" s="1" t="s">
        <v>11</v>
      </c>
      <c r="B1" t="s">
        <v>14</v>
      </c>
    </row>
    <row r="2" spans="1:19">
      <c r="A2" s="1" t="s">
        <v>10</v>
      </c>
      <c r="B2" t="s">
        <v>3</v>
      </c>
    </row>
    <row r="3" spans="1:19">
      <c r="A3" s="1" t="s">
        <v>1</v>
      </c>
      <c r="B3" t="s">
        <v>3</v>
      </c>
    </row>
    <row r="4" spans="1:19">
      <c r="A4" s="1" t="s">
        <v>13</v>
      </c>
      <c r="B4" t="s">
        <v>4</v>
      </c>
    </row>
    <row r="5" spans="1:19">
      <c r="A5" s="1" t="s">
        <v>5</v>
      </c>
      <c r="B5" t="s">
        <v>23</v>
      </c>
    </row>
    <row r="6" spans="1:19">
      <c r="A6" s="1" t="s">
        <v>8</v>
      </c>
      <c r="B6" t="s">
        <v>20</v>
      </c>
    </row>
    <row r="7" spans="1:19">
      <c r="A7" s="1" t="s">
        <v>12</v>
      </c>
      <c r="B7" t="s">
        <v>24</v>
      </c>
    </row>
    <row r="8" spans="1:19">
      <c r="A8" t="s">
        <v>0</v>
      </c>
    </row>
    <row r="11" spans="1:19" ht="15.75" thickBot="1"/>
    <row r="12" spans="1:19">
      <c r="A12" s="19" t="s">
        <v>26</v>
      </c>
      <c r="B12" s="20">
        <v>10</v>
      </c>
      <c r="C12" s="20"/>
      <c r="D12" s="20"/>
      <c r="E12" s="20"/>
      <c r="F12" s="20"/>
      <c r="G12" s="20"/>
      <c r="H12" s="20"/>
      <c r="I12" s="20"/>
      <c r="J12" s="20"/>
      <c r="K12" s="21"/>
    </row>
    <row r="13" spans="1:19">
      <c r="A13" s="22" t="s">
        <v>16</v>
      </c>
      <c r="B13" s="14"/>
      <c r="C13" s="14"/>
      <c r="D13" s="14"/>
      <c r="E13" s="23" t="s">
        <v>17</v>
      </c>
      <c r="F13" s="14"/>
      <c r="G13" s="14"/>
      <c r="H13" s="14"/>
      <c r="I13" s="23" t="s">
        <v>18</v>
      </c>
      <c r="J13" s="13"/>
      <c r="K13" s="24"/>
    </row>
    <row r="14" spans="1:19">
      <c r="A14" s="22" t="s">
        <v>21</v>
      </c>
      <c r="B14" s="25" t="s">
        <v>22</v>
      </c>
      <c r="C14" s="25" t="s">
        <v>9</v>
      </c>
      <c r="D14" s="13"/>
      <c r="E14" s="23" t="s">
        <v>21</v>
      </c>
      <c r="F14" s="25" t="s">
        <v>22</v>
      </c>
      <c r="G14" s="25" t="s">
        <v>9</v>
      </c>
      <c r="H14" s="13"/>
      <c r="I14" s="23" t="s">
        <v>21</v>
      </c>
      <c r="J14" s="25" t="s">
        <v>22</v>
      </c>
      <c r="K14" s="26" t="s">
        <v>9</v>
      </c>
    </row>
    <row r="15" spans="1:19">
      <c r="A15" s="27" t="s">
        <v>15</v>
      </c>
      <c r="B15" s="13">
        <f>B23/B29*100</f>
        <v>52.814814814814817</v>
      </c>
      <c r="C15" s="13"/>
      <c r="D15" s="13"/>
      <c r="E15" s="14" t="s">
        <v>15</v>
      </c>
      <c r="F15" s="13">
        <f>F23/F29*100</f>
        <v>63.759398496240593</v>
      </c>
      <c r="G15" s="13"/>
      <c r="H15" s="13"/>
      <c r="I15" s="14" t="s">
        <v>15</v>
      </c>
      <c r="J15" s="13">
        <f>J23/J29*100</f>
        <v>55.98540145985401</v>
      </c>
      <c r="K15" s="24"/>
      <c r="N15" s="44"/>
      <c r="O15" s="44"/>
      <c r="P15" s="44"/>
      <c r="Q15" s="44"/>
      <c r="R15" s="44"/>
      <c r="S15" s="44"/>
    </row>
    <row r="16" spans="1:19">
      <c r="A16" s="28">
        <v>0.05</v>
      </c>
      <c r="B16" s="13">
        <f>B24/B30*100</f>
        <v>44.768211920529808</v>
      </c>
      <c r="C16" s="13"/>
      <c r="D16" s="13"/>
      <c r="E16" s="18">
        <v>0.05</v>
      </c>
      <c r="F16" s="13">
        <f t="shared" ref="F16:F17" si="0">F24/F30*100</f>
        <v>38.201219512195124</v>
      </c>
      <c r="G16" s="13"/>
      <c r="H16" s="13"/>
      <c r="I16" s="18">
        <v>0.05</v>
      </c>
      <c r="J16" s="13">
        <f>J24/J30*100</f>
        <v>40.91463414634147</v>
      </c>
      <c r="K16" s="24"/>
      <c r="N16" s="43"/>
      <c r="O16" s="43"/>
      <c r="P16" s="43"/>
      <c r="Q16" s="43"/>
      <c r="R16" s="43"/>
      <c r="S16" s="43"/>
    </row>
    <row r="17" spans="1:19" ht="15.75" thickBot="1">
      <c r="A17" s="29">
        <v>0.2</v>
      </c>
      <c r="B17" s="30">
        <f>B25/B31*100</f>
        <v>23.589041095890412</v>
      </c>
      <c r="C17" s="30"/>
      <c r="D17" s="30"/>
      <c r="E17" s="31">
        <v>0.2</v>
      </c>
      <c r="F17" s="30">
        <f t="shared" si="0"/>
        <v>26.270270270270267</v>
      </c>
      <c r="G17" s="30"/>
      <c r="H17" s="30"/>
      <c r="I17" s="31">
        <v>0.2</v>
      </c>
      <c r="J17" s="30">
        <f>J25/J31*100</f>
        <v>25.193370165745854</v>
      </c>
      <c r="K17" s="32"/>
      <c r="N17" s="43"/>
      <c r="O17" s="43"/>
      <c r="P17" s="43"/>
      <c r="Q17" s="43"/>
      <c r="R17" s="43"/>
      <c r="S17" s="43"/>
    </row>
    <row r="18" spans="1:19">
      <c r="B18" s="13"/>
      <c r="C18" s="13"/>
      <c r="D18" s="13"/>
      <c r="E18" s="13"/>
      <c r="F18" s="13"/>
      <c r="G18" s="13"/>
      <c r="H18" s="13"/>
      <c r="N18" s="43"/>
      <c r="O18" s="43"/>
      <c r="P18" s="43"/>
      <c r="Q18" s="43"/>
      <c r="R18" s="43"/>
      <c r="S18" s="43"/>
    </row>
    <row r="19" spans="1:19">
      <c r="B19" s="13"/>
      <c r="C19" s="13"/>
      <c r="D19" s="13"/>
      <c r="E19" s="13"/>
      <c r="F19" s="14"/>
      <c r="G19" s="14"/>
      <c r="H19" s="13"/>
      <c r="I19" s="13"/>
      <c r="J19" s="13"/>
      <c r="K19" s="13"/>
      <c r="L19" s="13"/>
    </row>
    <row r="20" spans="1:19">
      <c r="A20" s="1" t="s">
        <v>19</v>
      </c>
      <c r="B20" s="15"/>
      <c r="C20" s="13"/>
      <c r="D20" s="15"/>
      <c r="E20" s="16"/>
      <c r="F20" s="15"/>
      <c r="G20" s="15"/>
      <c r="H20" s="13"/>
      <c r="I20" s="13"/>
      <c r="J20" s="13"/>
      <c r="K20" s="14"/>
      <c r="L20" s="13"/>
    </row>
    <row r="21" spans="1:19">
      <c r="A21" s="11" t="s">
        <v>16</v>
      </c>
      <c r="B21" s="10"/>
      <c r="C21" s="10"/>
      <c r="D21" s="10"/>
      <c r="E21" s="11" t="s">
        <v>17</v>
      </c>
      <c r="F21" s="10"/>
      <c r="G21" s="10"/>
      <c r="H21" s="10"/>
      <c r="I21" s="11" t="s">
        <v>18</v>
      </c>
      <c r="J21" s="10"/>
      <c r="K21" s="10"/>
      <c r="L21" s="13"/>
    </row>
    <row r="22" spans="1:19">
      <c r="A22" s="11" t="s">
        <v>21</v>
      </c>
      <c r="B22" s="11" t="s">
        <v>22</v>
      </c>
      <c r="C22" s="11" t="s">
        <v>9</v>
      </c>
      <c r="D22" s="10"/>
      <c r="E22" s="11" t="s">
        <v>21</v>
      </c>
      <c r="F22" s="11" t="s">
        <v>22</v>
      </c>
      <c r="G22" s="11" t="s">
        <v>9</v>
      </c>
      <c r="H22" s="10"/>
      <c r="I22" s="11" t="s">
        <v>21</v>
      </c>
      <c r="J22" s="11" t="s">
        <v>22</v>
      </c>
      <c r="K22" s="11" t="s">
        <v>9</v>
      </c>
      <c r="L22" s="13"/>
    </row>
    <row r="23" spans="1:19">
      <c r="A23" s="14" t="s">
        <v>15</v>
      </c>
      <c r="B23" s="45">
        <v>1.4259999999999999</v>
      </c>
      <c r="C23" s="14"/>
      <c r="D23" s="14"/>
      <c r="E23" s="14" t="s">
        <v>15</v>
      </c>
      <c r="F23" s="45">
        <v>1.696</v>
      </c>
      <c r="G23" s="14"/>
      <c r="H23" s="14"/>
      <c r="I23" s="14" t="s">
        <v>15</v>
      </c>
      <c r="J23" s="45">
        <v>1.534</v>
      </c>
      <c r="K23" s="10"/>
      <c r="L23" s="13"/>
    </row>
    <row r="24" spans="1:19">
      <c r="A24" s="18">
        <v>0.05</v>
      </c>
      <c r="B24" s="45">
        <v>1.3520000000000001</v>
      </c>
      <c r="C24" s="14"/>
      <c r="D24" s="14"/>
      <c r="E24" s="18">
        <v>0.05</v>
      </c>
      <c r="F24" s="45">
        <v>1.2529999999999999</v>
      </c>
      <c r="G24" s="14"/>
      <c r="H24" s="14"/>
      <c r="I24" s="18">
        <v>0.05</v>
      </c>
      <c r="J24" s="45">
        <v>1.3420000000000001</v>
      </c>
      <c r="K24" s="10"/>
      <c r="L24" s="13"/>
    </row>
    <row r="25" spans="1:19">
      <c r="A25" s="18">
        <v>0.2</v>
      </c>
      <c r="B25" s="45">
        <v>0.86099999999999999</v>
      </c>
      <c r="C25" s="14"/>
      <c r="D25" s="14"/>
      <c r="E25" s="18">
        <v>0.2</v>
      </c>
      <c r="F25" s="45">
        <v>0.97199999999999998</v>
      </c>
      <c r="G25" s="14"/>
      <c r="H25" s="14"/>
      <c r="I25" s="18">
        <v>0.2</v>
      </c>
      <c r="J25" s="45">
        <v>0.91200000000000003</v>
      </c>
      <c r="K25" s="10"/>
      <c r="L25" s="13"/>
    </row>
    <row r="26" spans="1:19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9">
      <c r="A27" s="23" t="s">
        <v>27</v>
      </c>
      <c r="B27" s="23"/>
      <c r="C27" s="23"/>
      <c r="D27" s="23"/>
      <c r="E27" s="11"/>
      <c r="F27" s="23"/>
      <c r="G27" s="23"/>
      <c r="H27" s="23"/>
      <c r="I27" s="11"/>
      <c r="J27" s="14"/>
      <c r="K27" s="9"/>
    </row>
    <row r="28" spans="1:19">
      <c r="A28" s="11" t="s">
        <v>16</v>
      </c>
      <c r="B28" s="23"/>
      <c r="C28" s="23"/>
      <c r="D28" s="23"/>
      <c r="E28" s="23" t="s">
        <v>17</v>
      </c>
      <c r="F28" s="23"/>
      <c r="G28" s="23"/>
      <c r="H28" s="23"/>
      <c r="I28" s="23" t="s">
        <v>18</v>
      </c>
      <c r="J28" s="14"/>
      <c r="K28" s="9"/>
    </row>
    <row r="29" spans="1:19">
      <c r="A29" s="14" t="s">
        <v>15</v>
      </c>
      <c r="B29" s="45">
        <v>2.7</v>
      </c>
      <c r="C29" s="14"/>
      <c r="D29" s="14"/>
      <c r="E29" s="14" t="s">
        <v>15</v>
      </c>
      <c r="F29" s="45">
        <v>2.66</v>
      </c>
      <c r="G29" s="14"/>
      <c r="H29" s="14"/>
      <c r="I29" s="14" t="s">
        <v>15</v>
      </c>
      <c r="J29" s="45">
        <v>2.74</v>
      </c>
      <c r="K29" s="9"/>
    </row>
    <row r="30" spans="1:19">
      <c r="A30" s="18">
        <v>0.05</v>
      </c>
      <c r="B30" s="45">
        <v>3.02</v>
      </c>
      <c r="C30" s="14"/>
      <c r="D30" s="14"/>
      <c r="E30" s="18">
        <v>0.05</v>
      </c>
      <c r="F30" s="45">
        <v>3.28</v>
      </c>
      <c r="G30" s="14"/>
      <c r="H30" s="14"/>
      <c r="I30" s="18">
        <v>0.05</v>
      </c>
      <c r="J30" s="45">
        <v>3.28</v>
      </c>
      <c r="K30" s="9"/>
    </row>
    <row r="31" spans="1:19">
      <c r="A31" s="18">
        <v>0.2</v>
      </c>
      <c r="B31" s="45">
        <v>3.65</v>
      </c>
      <c r="C31" s="14"/>
      <c r="D31" s="14"/>
      <c r="E31" s="18">
        <v>0.2</v>
      </c>
      <c r="F31" s="45">
        <v>3.7</v>
      </c>
      <c r="G31" s="14"/>
      <c r="H31" s="14"/>
      <c r="I31" s="18">
        <v>0.2</v>
      </c>
      <c r="J31" s="45">
        <v>3.62</v>
      </c>
      <c r="K31" s="9"/>
    </row>
  </sheetData>
  <phoneticPr fontId="5" type="noConversion"/>
  <pageMargins left="0.7" right="0.7" top="0.75" bottom="0.75" header="0.3" footer="0.3"/>
  <pageSetup orientation="portrait" r:id="rId1"/>
  <ignoredErrors>
    <ignoredError sqref="D15:D16 H15:H1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A10-56C4-40C2-B09B-5700F5AE3876}">
  <dimension ref="A1:K24"/>
  <sheetViews>
    <sheetView workbookViewId="0">
      <selection activeCell="K20" sqref="K20"/>
    </sheetView>
  </sheetViews>
  <sheetFormatPr defaultRowHeight="15"/>
  <sheetData>
    <row r="1" spans="1:11">
      <c r="A1" s="1" t="s">
        <v>11</v>
      </c>
      <c r="B1" t="s">
        <v>14</v>
      </c>
    </row>
    <row r="2" spans="1:11">
      <c r="A2" s="1" t="s">
        <v>10</v>
      </c>
      <c r="B2" t="s">
        <v>3</v>
      </c>
    </row>
    <row r="3" spans="1:11">
      <c r="A3" s="1" t="s">
        <v>1</v>
      </c>
      <c r="B3" t="s">
        <v>3</v>
      </c>
    </row>
    <row r="4" spans="1:11">
      <c r="A4" s="1" t="s">
        <v>13</v>
      </c>
      <c r="B4" t="s">
        <v>4</v>
      </c>
    </row>
    <row r="5" spans="1:11">
      <c r="A5" s="1" t="s">
        <v>5</v>
      </c>
      <c r="B5" t="s">
        <v>25</v>
      </c>
    </row>
    <row r="6" spans="1:11">
      <c r="A6" s="1" t="s">
        <v>8</v>
      </c>
      <c r="B6" t="s">
        <v>20</v>
      </c>
    </row>
    <row r="7" spans="1:11">
      <c r="A7" s="1" t="s">
        <v>12</v>
      </c>
      <c r="B7" t="s">
        <v>24</v>
      </c>
    </row>
    <row r="11" spans="1:11" ht="15.75" thickBot="1"/>
    <row r="12" spans="1:11">
      <c r="A12" s="19" t="s">
        <v>25</v>
      </c>
      <c r="B12" s="20"/>
      <c r="C12" s="20"/>
      <c r="D12" s="20"/>
      <c r="E12" s="20"/>
      <c r="F12" s="20"/>
      <c r="G12" s="20"/>
      <c r="H12" s="20"/>
      <c r="I12" s="20"/>
      <c r="J12" s="20"/>
      <c r="K12" s="21"/>
    </row>
    <row r="13" spans="1:11">
      <c r="A13" s="22" t="s">
        <v>16</v>
      </c>
      <c r="B13" s="14"/>
      <c r="C13" s="14"/>
      <c r="D13" s="14"/>
      <c r="E13" s="23" t="s">
        <v>17</v>
      </c>
      <c r="F13" s="14"/>
      <c r="G13" s="14"/>
      <c r="H13" s="14"/>
      <c r="I13" s="23" t="s">
        <v>18</v>
      </c>
      <c r="J13" s="13"/>
      <c r="K13" s="24"/>
    </row>
    <row r="14" spans="1:11">
      <c r="A14" s="22" t="s">
        <v>21</v>
      </c>
      <c r="B14" s="25" t="s">
        <v>22</v>
      </c>
      <c r="C14" s="25" t="s">
        <v>9</v>
      </c>
      <c r="D14" s="13"/>
      <c r="E14" s="23" t="s">
        <v>21</v>
      </c>
      <c r="F14" s="25" t="s">
        <v>22</v>
      </c>
      <c r="G14" s="25" t="s">
        <v>9</v>
      </c>
      <c r="H14" s="13"/>
      <c r="I14" s="23" t="s">
        <v>21</v>
      </c>
      <c r="J14" s="25" t="s">
        <v>22</v>
      </c>
      <c r="K14" s="26" t="s">
        <v>9</v>
      </c>
    </row>
    <row r="15" spans="1:11">
      <c r="A15" s="27" t="s">
        <v>15</v>
      </c>
      <c r="B15" s="13">
        <f>B22/10</f>
        <v>1.0580000000000001</v>
      </c>
      <c r="C15" s="13"/>
      <c r="D15" s="13"/>
      <c r="E15" s="14" t="s">
        <v>15</v>
      </c>
      <c r="F15" s="13">
        <f>F22/10</f>
        <v>1.2529999999999999</v>
      </c>
      <c r="G15" s="13"/>
      <c r="H15" s="13"/>
      <c r="I15" s="14" t="s">
        <v>15</v>
      </c>
      <c r="J15" s="13">
        <f>J22/10</f>
        <v>1.123</v>
      </c>
      <c r="K15" s="24"/>
    </row>
    <row r="16" spans="1:11">
      <c r="A16" s="28">
        <v>0.05</v>
      </c>
      <c r="B16" s="13">
        <f t="shared" ref="B16:B17" si="0">B23/10</f>
        <v>0.89600000000000013</v>
      </c>
      <c r="C16" s="13"/>
      <c r="D16" s="13"/>
      <c r="E16" s="18">
        <v>0.05</v>
      </c>
      <c r="F16" s="13">
        <f>F23/10</f>
        <v>0.98499999999999999</v>
      </c>
      <c r="G16" s="13"/>
      <c r="H16" s="13"/>
      <c r="I16" s="18">
        <v>0.05</v>
      </c>
      <c r="J16" s="13">
        <f t="shared" ref="J16:J17" si="1">J23/10</f>
        <v>0.88500000000000001</v>
      </c>
      <c r="K16" s="24"/>
    </row>
    <row r="17" spans="1:11" ht="15.75" thickBot="1">
      <c r="A17" s="29">
        <v>0.2</v>
      </c>
      <c r="B17" s="30">
        <f t="shared" si="0"/>
        <v>0.755</v>
      </c>
      <c r="C17" s="30"/>
      <c r="D17" s="30"/>
      <c r="E17" s="31">
        <v>0.2</v>
      </c>
      <c r="F17" s="30">
        <f t="shared" ref="F17" si="2">F24/10</f>
        <v>0.81500000000000006</v>
      </c>
      <c r="G17" s="30"/>
      <c r="H17" s="30"/>
      <c r="I17" s="31">
        <v>0.2</v>
      </c>
      <c r="J17" s="30">
        <f t="shared" si="1"/>
        <v>0.79400000000000004</v>
      </c>
      <c r="K17" s="32"/>
    </row>
    <row r="18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1">
      <c r="A19" s="13" t="s">
        <v>25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>
      <c r="A20" s="23" t="s">
        <v>16</v>
      </c>
      <c r="B20" s="14"/>
      <c r="C20" s="14"/>
      <c r="D20" s="14"/>
      <c r="E20" s="23" t="s">
        <v>17</v>
      </c>
      <c r="F20" s="14"/>
      <c r="G20" s="14"/>
      <c r="H20" s="14"/>
      <c r="I20" s="23" t="s">
        <v>18</v>
      </c>
      <c r="J20" s="13"/>
      <c r="K20" s="13"/>
    </row>
    <row r="21" spans="1:11">
      <c r="A21" s="23" t="s">
        <v>21</v>
      </c>
      <c r="B21" s="25" t="s">
        <v>22</v>
      </c>
      <c r="C21" s="25" t="s">
        <v>9</v>
      </c>
      <c r="D21" s="13"/>
      <c r="E21" s="23" t="s">
        <v>21</v>
      </c>
      <c r="F21" s="25" t="s">
        <v>22</v>
      </c>
      <c r="G21" s="25" t="s">
        <v>9</v>
      </c>
      <c r="H21" s="13"/>
      <c r="I21" s="23" t="s">
        <v>21</v>
      </c>
      <c r="J21" s="25" t="s">
        <v>22</v>
      </c>
      <c r="K21" s="25" t="s">
        <v>9</v>
      </c>
    </row>
    <row r="22" spans="1:11">
      <c r="A22" s="14" t="s">
        <v>15</v>
      </c>
      <c r="B22" s="13">
        <v>10.58</v>
      </c>
      <c r="C22" s="13"/>
      <c r="D22" s="13"/>
      <c r="E22" s="14" t="s">
        <v>15</v>
      </c>
      <c r="F22" s="13">
        <v>12.53</v>
      </c>
      <c r="G22" s="13"/>
      <c r="H22" s="13"/>
      <c r="I22" s="14" t="s">
        <v>15</v>
      </c>
      <c r="J22" s="13">
        <v>11.23</v>
      </c>
      <c r="K22" s="13"/>
    </row>
    <row r="23" spans="1:11">
      <c r="A23" s="18">
        <v>0.05</v>
      </c>
      <c r="B23" s="13">
        <v>8.9600000000000009</v>
      </c>
      <c r="C23" s="13"/>
      <c r="D23" s="13"/>
      <c r="E23" s="18">
        <v>0.05</v>
      </c>
      <c r="F23" s="13">
        <v>9.85</v>
      </c>
      <c r="G23" s="13"/>
      <c r="H23" s="13"/>
      <c r="I23" s="18">
        <v>0.05</v>
      </c>
      <c r="J23" s="13">
        <v>8.85</v>
      </c>
      <c r="K23" s="13"/>
    </row>
    <row r="24" spans="1:11">
      <c r="A24" s="18">
        <v>0.2</v>
      </c>
      <c r="B24" s="13">
        <v>7.55</v>
      </c>
      <c r="C24" s="13"/>
      <c r="D24" s="13"/>
      <c r="E24" s="18">
        <v>0.2</v>
      </c>
      <c r="F24" s="13">
        <v>8.15</v>
      </c>
      <c r="G24" s="13"/>
      <c r="H24" s="13"/>
      <c r="I24" s="18">
        <v>0.2</v>
      </c>
      <c r="J24" s="13">
        <v>7.94</v>
      </c>
      <c r="K24" s="13"/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Kinetic Graph_ECAR</vt:lpstr>
      <vt:lpstr>Kinetic Graph_PER</vt:lpstr>
      <vt:lpstr>Basal Glycolysis</vt:lpstr>
      <vt:lpstr>% PER from Glycolysis</vt:lpstr>
      <vt:lpstr>Compensatory Glycolysis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2021-01-20T14:52:24Z</dcterms:created>
  <dcterms:modified xsi:type="dcterms:W3CDTF">2022-05-11T23:34:37Z</dcterms:modified>
</cp:coreProperties>
</file>