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13_ncr:1_{96C29A80-A248-4F30-9EFD-49E4B7FAA0AB}" xr6:coauthVersionLast="47" xr6:coauthVersionMax="47" xr10:uidLastSave="{00000000-0000-0000-0000-000000000000}"/>
  <bookViews>
    <workbookView xWindow="19080" yWindow="-120" windowWidth="20730" windowHeight="11160" xr2:uid="{8E883C49-3B64-461D-843B-870A1DCD362B}"/>
  </bookViews>
  <sheets>
    <sheet name="NAD lev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0" i="1"/>
  <c r="E10" i="1"/>
  <c r="G14" i="1"/>
  <c r="E11" i="1"/>
  <c r="E15" i="1"/>
  <c r="F15" i="1"/>
  <c r="G15" i="1"/>
  <c r="I15" i="1"/>
  <c r="J15" i="1"/>
  <c r="E16" i="1"/>
  <c r="G16" i="1"/>
  <c r="J16" i="1"/>
  <c r="F14" i="1"/>
  <c r="H14" i="1"/>
  <c r="I14" i="1"/>
  <c r="J14" i="1"/>
  <c r="E14" i="1"/>
  <c r="I11" i="1"/>
  <c r="I16" i="1" s="1"/>
  <c r="H11" i="1"/>
  <c r="H16" i="1" s="1"/>
  <c r="G11" i="1"/>
  <c r="F11" i="1"/>
  <c r="F16" i="1" s="1"/>
  <c r="F10" i="1"/>
  <c r="G10" i="1"/>
  <c r="I10" i="1"/>
  <c r="J10" i="1"/>
  <c r="J11" i="1"/>
  <c r="F9" i="1"/>
  <c r="G9" i="1"/>
  <c r="H9" i="1"/>
  <c r="I9" i="1"/>
  <c r="J9" i="1"/>
  <c r="E9" i="1"/>
  <c r="C15" i="1"/>
  <c r="B16" i="1"/>
  <c r="B14" i="1"/>
  <c r="C19" i="1" l="1"/>
  <c r="B15" i="1"/>
  <c r="C16" i="1"/>
  <c r="B17" i="1"/>
  <c r="C17" i="1" s="1"/>
  <c r="B18" i="1"/>
  <c r="C18" i="1" s="1"/>
  <c r="B19" i="1"/>
</calcChain>
</file>

<file path=xl/sharedStrings.xml><?xml version="1.0" encoding="utf-8"?>
<sst xmlns="http://schemas.openxmlformats.org/spreadsheetml/2006/main" count="14" uniqueCount="14">
  <si>
    <t>Standard</t>
    <phoneticPr fontId="1" type="noConversion"/>
  </si>
  <si>
    <t>FB</t>
    <phoneticPr fontId="1" type="noConversion"/>
  </si>
  <si>
    <t>Standard (pmol)</t>
    <phoneticPr fontId="1" type="noConversion"/>
  </si>
  <si>
    <t xml:space="preserve">pmol </t>
    <phoneticPr fontId="1" type="noConversion"/>
  </si>
  <si>
    <t>substract</t>
    <phoneticPr fontId="1" type="noConversion"/>
  </si>
  <si>
    <t>Substract</t>
    <phoneticPr fontId="1" type="noConversion"/>
  </si>
  <si>
    <t>Conc</t>
    <phoneticPr fontId="1" type="noConversion"/>
  </si>
  <si>
    <t>Repli1</t>
    <phoneticPr fontId="1" type="noConversion"/>
  </si>
  <si>
    <t>Repli2</t>
  </si>
  <si>
    <t>Repli3</t>
  </si>
  <si>
    <t>Repli4</t>
  </si>
  <si>
    <t>Repli5</t>
  </si>
  <si>
    <t>Repli6</t>
  </si>
  <si>
    <t>Average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</si>
</sst>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9" fontId="0" fillId="4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Standard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'NAD level'!$A$14:$A$19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'NAD level'!$C$14:$C$19</c:f>
              <c:numCache>
                <c:formatCode>0.0000</c:formatCode>
                <c:ptCount val="6"/>
                <c:pt idx="0">
                  <c:v>0</c:v>
                </c:pt>
                <c:pt idx="1">
                  <c:v>1.9467000000000012E-2</c:v>
                </c:pt>
                <c:pt idx="2">
                  <c:v>3.2367000000000035E-2</c:v>
                </c:pt>
                <c:pt idx="3">
                  <c:v>4.430033333333333E-2</c:v>
                </c:pt>
                <c:pt idx="4">
                  <c:v>5.9733666666666629E-2</c:v>
                </c:pt>
                <c:pt idx="5">
                  <c:v>7.2033666666666663E-2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B0-42BF-9234-7F8AD6C5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240287"/>
        <c:axId val="629831583"/>
      </c:scatterChart>
      <c:valAx>
        <c:axId val="63424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31583"/>
        <c:crosses val="autoZero"/>
        <c:crossBetween val="midCat"/>
      </c:valAx>
      <c:valAx>
        <c:axId val="62983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240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160020</xdr:rowOff>
    </xdr:from>
    <xdr:to>
      <xdr:col>15</xdr:col>
      <xdr:colOff>342900</xdr:colOff>
      <xdr:row>16</xdr:row>
      <xdr:rowOff>148590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A559E650-C12A-483D-B76E-9E68CC762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2045-54DA-43E8-A15A-78241906F8E7}">
  <dimension ref="A1:L21"/>
  <sheetViews>
    <sheetView tabSelected="1" workbookViewId="0">
      <selection activeCell="D10" sqref="D10"/>
    </sheetView>
  </sheetViews>
  <sheetFormatPr defaultRowHeight="15"/>
  <cols>
    <col min="1" max="1" width="14.85546875" bestFit="1" customWidth="1"/>
    <col min="3" max="3" width="11.85546875" customWidth="1"/>
  </cols>
  <sheetData>
    <row r="1" spans="1:12">
      <c r="A1" s="1" t="s">
        <v>3</v>
      </c>
      <c r="B1" s="12" t="s">
        <v>0</v>
      </c>
      <c r="C1" s="12"/>
      <c r="D1" s="12"/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/>
      <c r="L1" s="1"/>
    </row>
    <row r="2" spans="1:12">
      <c r="A2" s="1">
        <v>0</v>
      </c>
      <c r="B2" s="2">
        <v>0.2505</v>
      </c>
      <c r="C2" s="2">
        <v>0.2555</v>
      </c>
      <c r="D2" s="2">
        <v>0.26119999999999999</v>
      </c>
      <c r="E2" s="3">
        <v>0.31003999999999998</v>
      </c>
      <c r="F2" s="3">
        <v>0.31061499999999997</v>
      </c>
      <c r="G2" s="3">
        <v>0.30371500000000001</v>
      </c>
      <c r="H2" s="3">
        <v>0.311305</v>
      </c>
      <c r="I2" s="3">
        <v>0.31187999999999999</v>
      </c>
      <c r="J2" s="3">
        <v>0.30463499999999999</v>
      </c>
      <c r="K2" s="1"/>
      <c r="L2" s="3" t="s">
        <v>1</v>
      </c>
    </row>
    <row r="3" spans="1:12">
      <c r="A3" s="1">
        <v>10</v>
      </c>
      <c r="B3" s="2">
        <v>0.27110000000000001</v>
      </c>
      <c r="C3" s="2">
        <v>0.27729999999999999</v>
      </c>
      <c r="D3" s="2">
        <v>0.2772</v>
      </c>
      <c r="E3" s="4">
        <v>0.28859000000000001</v>
      </c>
      <c r="F3" s="4">
        <v>0.292215</v>
      </c>
      <c r="G3" s="4">
        <v>0.29348000000000002</v>
      </c>
      <c r="H3" s="4">
        <v>0.28974</v>
      </c>
      <c r="I3" s="4">
        <v>0.29325000000000001</v>
      </c>
      <c r="J3" s="4">
        <v>0.29451500000000003</v>
      </c>
      <c r="K3" s="1"/>
      <c r="L3" s="5">
        <v>0.05</v>
      </c>
    </row>
    <row r="4" spans="1:12">
      <c r="A4" s="1">
        <v>15</v>
      </c>
      <c r="B4" s="2">
        <v>0.28029999999999999</v>
      </c>
      <c r="C4" s="2">
        <v>0.29039999999999999</v>
      </c>
      <c r="D4" s="2">
        <v>0.29360000000000003</v>
      </c>
      <c r="E4" s="6">
        <v>0.28761500000000001</v>
      </c>
      <c r="F4" s="6">
        <v>0.28771999999999998</v>
      </c>
      <c r="G4" s="6">
        <v>0.28543000000000002</v>
      </c>
      <c r="H4" s="6">
        <v>0.28530499999999998</v>
      </c>
      <c r="I4" s="6">
        <v>0.28675499999999998</v>
      </c>
      <c r="J4" s="6">
        <v>0.28623500000000002</v>
      </c>
      <c r="K4" s="1"/>
      <c r="L4" s="7">
        <v>0.2</v>
      </c>
    </row>
    <row r="5" spans="1:12">
      <c r="A5" s="1">
        <v>20</v>
      </c>
      <c r="B5" s="2">
        <v>0.29330000000000001</v>
      </c>
      <c r="C5" s="2">
        <v>0.30819999999999997</v>
      </c>
      <c r="D5" s="2">
        <v>0.29859999999999998</v>
      </c>
      <c r="E5" s="1"/>
      <c r="F5" s="1"/>
      <c r="G5" s="1"/>
      <c r="H5" s="1"/>
      <c r="I5" s="1"/>
      <c r="J5" s="1"/>
      <c r="K5" s="1"/>
      <c r="L5" s="1"/>
    </row>
    <row r="6" spans="1:12">
      <c r="A6" s="1">
        <v>30</v>
      </c>
      <c r="B6" s="2">
        <v>0.31850000000000001</v>
      </c>
      <c r="C6" s="2">
        <v>0.31480000000000002</v>
      </c>
      <c r="D6" s="2">
        <v>0.31309999999999999</v>
      </c>
      <c r="E6" s="1"/>
      <c r="F6" s="1"/>
      <c r="G6" s="1"/>
      <c r="H6" s="1"/>
      <c r="I6" s="1"/>
      <c r="J6" s="1"/>
      <c r="K6" s="1"/>
      <c r="L6" s="1"/>
    </row>
    <row r="7" spans="1:12">
      <c r="A7" s="1">
        <v>40</v>
      </c>
      <c r="B7" s="2">
        <v>0.32390000000000002</v>
      </c>
      <c r="C7" s="2">
        <v>0.31759999999999999</v>
      </c>
      <c r="D7" s="2">
        <v>0.34179999999999999</v>
      </c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1"/>
      <c r="D8" s="1"/>
      <c r="E8" s="10" t="s">
        <v>5</v>
      </c>
      <c r="F8" s="1"/>
      <c r="G8" s="1"/>
      <c r="H8" s="1"/>
      <c r="I8" s="1"/>
      <c r="J8" s="1"/>
      <c r="K8" s="1"/>
      <c r="L8" s="1"/>
    </row>
    <row r="9" spans="1:12">
      <c r="A9" s="1"/>
      <c r="B9" s="1"/>
      <c r="C9" s="1"/>
      <c r="D9" s="1"/>
      <c r="E9" s="3">
        <f>E2-0.255733</f>
        <v>5.4306999999999994E-2</v>
      </c>
      <c r="F9" s="3">
        <f t="shared" ref="F9:J9" si="0">F2-0.255733</f>
        <v>5.4881999999999986E-2</v>
      </c>
      <c r="G9" s="3">
        <f t="shared" si="0"/>
        <v>4.7982000000000025E-2</v>
      </c>
      <c r="H9" s="3">
        <f t="shared" si="0"/>
        <v>5.557200000000001E-2</v>
      </c>
      <c r="I9" s="3">
        <f t="shared" si="0"/>
        <v>5.6147000000000002E-2</v>
      </c>
      <c r="J9" s="3">
        <f t="shared" si="0"/>
        <v>4.8902000000000001E-2</v>
      </c>
      <c r="K9" s="1"/>
      <c r="L9" s="1"/>
    </row>
    <row r="10" spans="1:12">
      <c r="A10" s="1"/>
      <c r="B10" s="1"/>
      <c r="C10" s="1"/>
      <c r="D10" s="1"/>
      <c r="E10" s="4">
        <f>E3-0.255733</f>
        <v>3.2857000000000025E-2</v>
      </c>
      <c r="F10" s="4">
        <f t="shared" ref="F10:J10" si="1">F3-0.255733</f>
        <v>3.6482000000000014E-2</v>
      </c>
      <c r="G10" s="4">
        <f t="shared" si="1"/>
        <v>3.7747000000000031E-2</v>
      </c>
      <c r="H10" s="4">
        <f>H3-0.255733</f>
        <v>3.4007000000000009E-2</v>
      </c>
      <c r="I10" s="4">
        <f t="shared" si="1"/>
        <v>3.7517000000000023E-2</v>
      </c>
      <c r="J10" s="4">
        <f t="shared" si="1"/>
        <v>3.8782000000000039E-2</v>
      </c>
      <c r="K10" s="1"/>
      <c r="L10" s="1"/>
    </row>
    <row r="11" spans="1:12">
      <c r="A11" s="1"/>
      <c r="B11" s="1"/>
      <c r="C11" s="1"/>
      <c r="D11" s="1"/>
      <c r="E11" s="6">
        <f>E4-0.255733</f>
        <v>3.1882000000000021E-2</v>
      </c>
      <c r="F11" s="6">
        <f>F4-0.255733</f>
        <v>3.1986999999999988E-2</v>
      </c>
      <c r="G11" s="6">
        <f>G4-0.255733</f>
        <v>2.9697000000000029E-2</v>
      </c>
      <c r="H11" s="6">
        <f>H4-0.255733</f>
        <v>2.9571999999999987E-2</v>
      </c>
      <c r="I11" s="6">
        <f>I4-0.255733</f>
        <v>3.1021999999999994E-2</v>
      </c>
      <c r="J11" s="6">
        <f t="shared" ref="J11" si="2">J4-0.255733</f>
        <v>3.0502000000000029E-2</v>
      </c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 t="s">
        <v>2</v>
      </c>
      <c r="B13" s="1" t="s">
        <v>13</v>
      </c>
      <c r="C13" s="1" t="s">
        <v>4</v>
      </c>
      <c r="D13" s="1"/>
      <c r="E13" s="11" t="s">
        <v>6</v>
      </c>
      <c r="F13" s="8"/>
      <c r="G13" s="1"/>
      <c r="H13" s="1"/>
      <c r="I13" s="1"/>
      <c r="J13" s="1"/>
      <c r="K13" s="1"/>
      <c r="L13" s="1"/>
    </row>
    <row r="14" spans="1:12">
      <c r="A14" s="1">
        <v>0</v>
      </c>
      <c r="B14" s="1">
        <f>AVERAGE(B2:D2)</f>
        <v>0.25573333333333331</v>
      </c>
      <c r="C14" s="9">
        <v>0</v>
      </c>
      <c r="D14" s="1"/>
      <c r="E14" s="3">
        <f>(E9-0.0028)/0.0018</f>
        <v>28.614999999999998</v>
      </c>
      <c r="F14" s="3">
        <f t="shared" ref="F14:J14" si="3">(F9-0.0028)/0.0018</f>
        <v>28.934444444444438</v>
      </c>
      <c r="G14" s="3">
        <f>(G9-0.0028)/0.0018</f>
        <v>25.101111111111127</v>
      </c>
      <c r="H14" s="3">
        <f t="shared" si="3"/>
        <v>29.317777777777785</v>
      </c>
      <c r="I14" s="3">
        <f t="shared" si="3"/>
        <v>29.637222222222228</v>
      </c>
      <c r="J14" s="3">
        <f t="shared" si="3"/>
        <v>25.612222222222226</v>
      </c>
      <c r="K14" s="1"/>
      <c r="L14" s="1"/>
    </row>
    <row r="15" spans="1:12">
      <c r="A15" s="1">
        <v>10</v>
      </c>
      <c r="B15" s="1">
        <f>AVERAGE(B3:D3)</f>
        <v>0.2752</v>
      </c>
      <c r="C15" s="9">
        <f>B15-0.255733</f>
        <v>1.9467000000000012E-2</v>
      </c>
      <c r="D15" s="1"/>
      <c r="E15" s="4">
        <f>(E10-0.0028)/0.0018</f>
        <v>16.698333333333348</v>
      </c>
      <c r="F15" s="4">
        <f t="shared" ref="F15:J15" si="4">(F10-0.0028)/0.0018</f>
        <v>18.712222222222234</v>
      </c>
      <c r="G15" s="4">
        <f t="shared" si="4"/>
        <v>19.41500000000002</v>
      </c>
      <c r="H15" s="4">
        <f>(H10-0.0028)/0.0018</f>
        <v>17.337222222222227</v>
      </c>
      <c r="I15" s="4">
        <f t="shared" si="4"/>
        <v>19.287222222222237</v>
      </c>
      <c r="J15" s="4">
        <f t="shared" si="4"/>
        <v>19.990000000000023</v>
      </c>
      <c r="K15" s="1"/>
      <c r="L15" s="1"/>
    </row>
    <row r="16" spans="1:12">
      <c r="A16" s="1">
        <v>15</v>
      </c>
      <c r="B16" s="1">
        <f>AVERAGE(B4:D4)</f>
        <v>0.28810000000000002</v>
      </c>
      <c r="C16" s="9">
        <f>B16-0.255733</f>
        <v>3.2367000000000035E-2</v>
      </c>
      <c r="D16" s="1"/>
      <c r="E16" s="6">
        <f t="shared" ref="E16:J16" si="5">(E11-0.0028)/0.0018</f>
        <v>16.15666666666668</v>
      </c>
      <c r="F16" s="6">
        <f t="shared" si="5"/>
        <v>16.214999999999993</v>
      </c>
      <c r="G16" s="6">
        <f t="shared" si="5"/>
        <v>14.942777777777794</v>
      </c>
      <c r="H16" s="6">
        <f t="shared" si="5"/>
        <v>14.873333333333326</v>
      </c>
      <c r="I16" s="6">
        <f t="shared" si="5"/>
        <v>15.678888888888887</v>
      </c>
      <c r="J16" s="6">
        <f t="shared" si="5"/>
        <v>15.390000000000017</v>
      </c>
      <c r="K16" s="1"/>
      <c r="L16" s="1"/>
    </row>
    <row r="17" spans="1:12">
      <c r="A17" s="1">
        <v>20</v>
      </c>
      <c r="B17" s="1">
        <f t="shared" ref="B17:B19" si="6">AVERAGE(B5:D5)</f>
        <v>0.30003333333333332</v>
      </c>
      <c r="C17" s="9">
        <f>B17-0.255733</f>
        <v>4.430033333333333E-2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>
        <v>30</v>
      </c>
      <c r="B18" s="1">
        <f t="shared" si="6"/>
        <v>0.31546666666666662</v>
      </c>
      <c r="C18" s="9">
        <f t="shared" ref="C18" si="7">B18-0.255733</f>
        <v>5.9733666666666629E-2</v>
      </c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>
        <v>40</v>
      </c>
      <c r="B19" s="1">
        <f t="shared" si="6"/>
        <v>0.32776666666666665</v>
      </c>
      <c r="C19" s="9">
        <f>B19-0.255733</f>
        <v>7.2033666666666663E-2</v>
      </c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NAD 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Seok Hee Lee</dc:creator>
  <cp:lastModifiedBy>Lee, Seokhee</cp:lastModifiedBy>
  <dcterms:created xsi:type="dcterms:W3CDTF">2020-11-04T07:49:35Z</dcterms:created>
  <dcterms:modified xsi:type="dcterms:W3CDTF">2022-05-12T00:10:41Z</dcterms:modified>
</cp:coreProperties>
</file>