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2" yWindow="109" windowWidth="14799" windowHeight="8011"/>
  </bookViews>
  <sheets>
    <sheet name="Sheet1" sheetId="1" r:id="rId1"/>
  </sheets>
  <calcPr calcId="152511"/>
</workbook>
</file>

<file path=xl/calcChain.xml><?xml version="1.0" encoding="utf-8"?>
<calcChain xmlns="http://schemas.openxmlformats.org/spreadsheetml/2006/main">
  <c r="K54" i="1" l="1"/>
  <c r="J54" i="1"/>
  <c r="I54" i="1"/>
  <c r="H54" i="1"/>
  <c r="H53" i="1"/>
  <c r="I53" i="1"/>
  <c r="J53" i="1"/>
  <c r="K53" i="1"/>
  <c r="G53" i="1"/>
  <c r="H52" i="1"/>
  <c r="I52" i="1"/>
  <c r="J52" i="1"/>
  <c r="K52" i="1"/>
  <c r="G52" i="1"/>
  <c r="Q23" i="1" l="1"/>
  <c r="P23" i="1"/>
  <c r="P22" i="1"/>
  <c r="Q22" i="1"/>
  <c r="O22" i="1"/>
  <c r="P21" i="1"/>
  <c r="Q21" i="1"/>
  <c r="O21" i="1"/>
  <c r="I23" i="1"/>
  <c r="H23" i="1"/>
  <c r="H22" i="1"/>
  <c r="I22" i="1"/>
  <c r="G22" i="1"/>
  <c r="H21" i="1"/>
  <c r="I21" i="1"/>
  <c r="G21" i="1"/>
</calcChain>
</file>

<file path=xl/sharedStrings.xml><?xml version="1.0" encoding="utf-8"?>
<sst xmlns="http://schemas.openxmlformats.org/spreadsheetml/2006/main" count="79" uniqueCount="30">
  <si>
    <t>Rep1</t>
    <phoneticPr fontId="2" type="noConversion"/>
  </si>
  <si>
    <t>Rep2</t>
    <phoneticPr fontId="2" type="noConversion"/>
  </si>
  <si>
    <t>SD</t>
    <phoneticPr fontId="2" type="noConversion"/>
  </si>
  <si>
    <t>Colony diameter (cm)</t>
    <phoneticPr fontId="2" type="noConversion"/>
  </si>
  <si>
    <t>Rep3</t>
    <phoneticPr fontId="2" type="noConversion"/>
  </si>
  <si>
    <t>WT</t>
    <phoneticPr fontId="2" type="noConversion"/>
  </si>
  <si>
    <t>CZP+CsA</t>
    <phoneticPr fontId="2" type="noConversion"/>
  </si>
  <si>
    <t>CZP</t>
    <phoneticPr fontId="2" type="noConversion"/>
  </si>
  <si>
    <t>CZP+CsA</t>
    <phoneticPr fontId="2" type="noConversion"/>
  </si>
  <si>
    <t>CZP</t>
    <phoneticPr fontId="2" type="noConversion"/>
  </si>
  <si>
    <t>WT</t>
    <phoneticPr fontId="2" type="noConversion"/>
  </si>
  <si>
    <t>Average</t>
    <phoneticPr fontId="2" type="noConversion"/>
  </si>
  <si>
    <t>p-value</t>
    <phoneticPr fontId="2" type="noConversion"/>
  </si>
  <si>
    <t>CZP supplemented with CsA normalized to growth at CZP</t>
    <phoneticPr fontId="2" type="noConversion"/>
  </si>
  <si>
    <t>Supplementary file 3B</t>
    <phoneticPr fontId="2" type="noConversion"/>
  </si>
  <si>
    <t>CZA+CsA</t>
    <phoneticPr fontId="2" type="noConversion"/>
  </si>
  <si>
    <t>CZA</t>
    <phoneticPr fontId="2" type="noConversion"/>
  </si>
  <si>
    <t>CZA+CsA</t>
    <phoneticPr fontId="2" type="noConversion"/>
  </si>
  <si>
    <t>CZA</t>
    <phoneticPr fontId="2" type="noConversion"/>
  </si>
  <si>
    <t>CZA+CsA</t>
    <phoneticPr fontId="2" type="noConversion"/>
  </si>
  <si>
    <t>CZA</t>
    <phoneticPr fontId="2" type="noConversion"/>
  </si>
  <si>
    <t>CZA supplemented with CsA normalized to growth at CZA</t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</si>
  <si>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</si>
  <si>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BbATG1</t>
    </r>
    <phoneticPr fontId="2" type="noConversion"/>
  </si>
  <si>
    <t>Supplementary file 3E</t>
    <phoneticPr fontId="2" type="noConversion"/>
  </si>
  <si>
    <t>BbAP-1 RNAi</t>
    <phoneticPr fontId="2" type="noConversion"/>
  </si>
  <si>
    <r>
      <t>Δ</t>
    </r>
    <r>
      <rPr>
        <i/>
        <sz val="11"/>
        <color theme="1"/>
        <rFont val="Times New Roman"/>
        <family val="1"/>
      </rPr>
      <t>BbCLC</t>
    </r>
    <phoneticPr fontId="2" type="noConversion"/>
  </si>
  <si>
    <t>BbCHC RNAi</t>
    <phoneticPr fontId="2" type="noConversion"/>
  </si>
  <si>
    <r>
      <t>Δ</t>
    </r>
    <r>
      <rPr>
        <i/>
        <sz val="11"/>
        <color theme="1"/>
        <rFont val="Times New Roman"/>
        <family val="1"/>
      </rPr>
      <t>BbCRPA</t>
    </r>
    <phoneticPr fontId="2" type="noConversion"/>
  </si>
  <si>
    <r>
      <t>Δ</t>
    </r>
    <r>
      <rPr>
        <i/>
        <sz val="11"/>
        <color theme="1"/>
        <rFont val="Times New Roman"/>
        <family val="1"/>
      </rPr>
      <t>BbCLC</t>
    </r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</si>
</sst>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0" x14ac:knownFonts="1">
    <font>
      <sz val="11"/>
      <color theme="1"/>
      <name val="宋体"/>
      <family val="2"/>
      <scheme val="minor"/>
    </font>
    <font>
      <b/>
      <sz val="12"/>
      <color rgb="FF000000"/>
      <name val="Times New Roman"/>
      <family val="1"/>
    </font>
    <font>
      <sz val="9"/>
      <name val="宋体"/>
      <family val="3"/>
      <charset val="134"/>
      <scheme val="minor"/>
    </font>
    <font>
      <sz val="11"/>
      <color theme="1"/>
      <name val="Times New Roman"/>
      <family val="1"/>
    </font>
    <font>
      <i/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sz val="8.25"/>
      <name val="Microsoft Sans Serif"/>
      <family val="2"/>
    </font>
    <font>
      <sz val="12"/>
      <color rgb="FF000000"/>
      <name val="Times New Roman"/>
      <family val="1"/>
    </font>
    <font>
      <sz val="12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7" fillId="0" borderId="0">
      <alignment vertical="top"/>
      <protection locked="0"/>
    </xf>
  </cellStyleXfs>
  <cellXfs count="9">
    <xf numFmtId="0" fontId="0" fillId="0" borderId="0" xfId="0"/>
    <xf numFmtId="0" fontId="1" fillId="0" borderId="0" xfId="0" applyFont="1"/>
    <xf numFmtId="0" fontId="3" fillId="0" borderId="0" xfId="0" applyFont="1"/>
    <xf numFmtId="0" fontId="5" fillId="0" borderId="0" xfId="0" applyFont="1"/>
    <xf numFmtId="0" fontId="4" fillId="0" borderId="0" xfId="0" applyFont="1"/>
    <xf numFmtId="0" fontId="6" fillId="0" borderId="0" xfId="0" applyFont="1"/>
    <xf numFmtId="0" fontId="8" fillId="0" borderId="0" xfId="0" applyFont="1"/>
    <xf numFmtId="0" fontId="9" fillId="0" borderId="0" xfId="0" applyFont="1"/>
    <xf numFmtId="0" fontId="3" fillId="0" borderId="0" xfId="0" applyFont="1" applyAlignment="1">
      <alignment horizontal="center"/>
    </xf>
  </cellXfs>
  <cellStyles count="2">
    <cellStyle name="Normal" xfId="1"/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2:R55"/>
  <sheetViews>
    <sheetView tabSelected="1" topLeftCell="A28" workbookViewId="0">
      <selection activeCell="H53" sqref="H53:K54"/>
    </sheetView>
  </sheetViews>
  <sheetFormatPr defaultRowHeight="14.55" x14ac:dyDescent="0.25"/>
  <cols>
    <col min="3" max="3" width="8.88671875" customWidth="1"/>
    <col min="4" max="4" width="12" customWidth="1"/>
    <col min="5" max="5" width="15.5546875" customWidth="1"/>
    <col min="6" max="6" width="18" customWidth="1"/>
    <col min="8" max="8" width="10.5546875" customWidth="1"/>
    <col min="9" max="9" width="11" customWidth="1"/>
    <col min="11" max="11" width="13.21875" customWidth="1"/>
    <col min="13" max="13" width="16.44140625" customWidth="1"/>
    <col min="14" max="14" width="17.77734375" customWidth="1"/>
    <col min="16" max="16" width="13.109375" bestFit="1" customWidth="1"/>
  </cols>
  <sheetData>
    <row r="2" spans="3:18" ht="15.75" x14ac:dyDescent="0.3">
      <c r="C2" s="1" t="s">
        <v>14</v>
      </c>
    </row>
    <row r="3" spans="3:18" ht="15.75" x14ac:dyDescent="0.3">
      <c r="C3" s="1"/>
      <c r="D3" s="1"/>
      <c r="E3" s="1"/>
      <c r="F3" s="2"/>
      <c r="G3" s="2"/>
      <c r="H3" s="2"/>
      <c r="I3" s="2"/>
      <c r="J3" s="2"/>
      <c r="K3" s="1"/>
      <c r="L3" s="1"/>
      <c r="M3" s="2"/>
      <c r="N3" s="2"/>
      <c r="O3" s="2"/>
      <c r="P3" s="2"/>
      <c r="Q3" s="2"/>
      <c r="R3" s="2"/>
    </row>
    <row r="4" spans="3:18" x14ac:dyDescent="0.25"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3:18" ht="15.75" x14ac:dyDescent="0.3">
      <c r="C5" s="2"/>
      <c r="D5" s="6" t="s">
        <v>3</v>
      </c>
      <c r="E5" s="2"/>
      <c r="F5" s="2"/>
      <c r="G5" s="2"/>
      <c r="H5" s="2" t="s">
        <v>0</v>
      </c>
      <c r="I5" s="2" t="s">
        <v>1</v>
      </c>
      <c r="J5" s="2" t="s">
        <v>4</v>
      </c>
      <c r="K5" s="2"/>
      <c r="L5" s="6" t="s">
        <v>3</v>
      </c>
      <c r="M5" s="2"/>
      <c r="N5" s="2"/>
      <c r="O5" s="2"/>
      <c r="P5" s="2" t="s">
        <v>0</v>
      </c>
      <c r="Q5" s="2" t="s">
        <v>1</v>
      </c>
      <c r="R5" s="2" t="s">
        <v>4</v>
      </c>
    </row>
    <row r="6" spans="3:18" x14ac:dyDescent="0.25">
      <c r="C6" s="2"/>
      <c r="D6" s="2"/>
      <c r="E6" s="2"/>
      <c r="F6" s="2" t="s">
        <v>5</v>
      </c>
      <c r="G6" s="2" t="s">
        <v>15</v>
      </c>
      <c r="H6" s="2">
        <v>1.55</v>
      </c>
      <c r="I6" s="2">
        <v>1.6</v>
      </c>
      <c r="J6" s="2">
        <v>1.6</v>
      </c>
      <c r="K6" s="2"/>
      <c r="L6" s="2"/>
      <c r="M6" s="2"/>
      <c r="N6" s="2" t="s">
        <v>5</v>
      </c>
      <c r="O6" s="2" t="s">
        <v>6</v>
      </c>
      <c r="P6" s="8">
        <v>1.9</v>
      </c>
      <c r="Q6" s="8">
        <v>1.95</v>
      </c>
      <c r="R6" s="8">
        <v>1.95</v>
      </c>
    </row>
    <row r="7" spans="3:18" x14ac:dyDescent="0.25">
      <c r="C7" s="5"/>
      <c r="D7" s="2"/>
      <c r="E7" s="2"/>
      <c r="F7" s="2"/>
      <c r="G7" s="2" t="s">
        <v>16</v>
      </c>
      <c r="H7" s="8">
        <v>3.05</v>
      </c>
      <c r="I7" s="8">
        <v>3.1</v>
      </c>
      <c r="J7" s="8">
        <v>3.1</v>
      </c>
      <c r="K7" s="2"/>
      <c r="L7" s="2"/>
      <c r="M7" s="2"/>
      <c r="N7" s="2"/>
      <c r="O7" s="2" t="s">
        <v>7</v>
      </c>
      <c r="P7" s="8">
        <v>3.7</v>
      </c>
      <c r="Q7" s="8">
        <v>3.7</v>
      </c>
      <c r="R7" s="8">
        <v>3.75</v>
      </c>
    </row>
    <row r="8" spans="3:18" x14ac:dyDescent="0.25">
      <c r="C8" s="5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</row>
    <row r="9" spans="3:18" x14ac:dyDescent="0.25">
      <c r="C9" s="5"/>
      <c r="D9" s="2"/>
      <c r="E9" s="2"/>
      <c r="F9" s="2" t="s">
        <v>22</v>
      </c>
      <c r="G9" s="2" t="s">
        <v>17</v>
      </c>
      <c r="H9" s="8">
        <v>0.9</v>
      </c>
      <c r="I9" s="8">
        <v>0.95</v>
      </c>
      <c r="J9" s="8">
        <v>0.95</v>
      </c>
      <c r="K9" s="2"/>
      <c r="L9" s="2"/>
      <c r="M9" s="2"/>
      <c r="N9" s="2" t="s">
        <v>22</v>
      </c>
      <c r="O9" s="2" t="s">
        <v>8</v>
      </c>
      <c r="P9" s="8">
        <v>1.2</v>
      </c>
      <c r="Q9" s="8">
        <v>1.2</v>
      </c>
      <c r="R9" s="8">
        <v>1.25</v>
      </c>
    </row>
    <row r="10" spans="3:18" x14ac:dyDescent="0.25">
      <c r="C10" s="5"/>
      <c r="D10" s="2"/>
      <c r="E10" s="2"/>
      <c r="F10" s="2"/>
      <c r="G10" s="2" t="s">
        <v>18</v>
      </c>
      <c r="H10" s="8">
        <v>2.95</v>
      </c>
      <c r="I10" s="8">
        <v>3</v>
      </c>
      <c r="J10" s="8">
        <v>3.05</v>
      </c>
      <c r="K10" s="3"/>
      <c r="L10" s="2"/>
      <c r="M10" s="2"/>
      <c r="N10" s="2"/>
      <c r="O10" s="2" t="s">
        <v>9</v>
      </c>
      <c r="P10" s="8">
        <v>3.55</v>
      </c>
      <c r="Q10" s="8">
        <v>3.55</v>
      </c>
      <c r="R10" s="8">
        <v>3.6</v>
      </c>
    </row>
    <row r="11" spans="3:18" x14ac:dyDescent="0.25">
      <c r="C11" s="5"/>
      <c r="D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P11" s="2"/>
      <c r="Q11" s="2"/>
      <c r="R11" s="2"/>
    </row>
    <row r="12" spans="3:18" x14ac:dyDescent="0.25">
      <c r="C12" s="5"/>
      <c r="D12" s="2"/>
      <c r="E12" s="2"/>
      <c r="F12" s="2" t="s">
        <v>23</v>
      </c>
      <c r="G12" s="2" t="s">
        <v>19</v>
      </c>
      <c r="H12" s="8">
        <v>1.6</v>
      </c>
      <c r="I12" s="8">
        <v>1.65</v>
      </c>
      <c r="J12" s="8">
        <v>1.7</v>
      </c>
      <c r="K12" s="2"/>
      <c r="L12" s="2"/>
      <c r="M12" s="2"/>
      <c r="N12" s="2" t="s">
        <v>23</v>
      </c>
      <c r="O12" s="2" t="s">
        <v>8</v>
      </c>
      <c r="P12" s="8">
        <v>1.9</v>
      </c>
      <c r="Q12" s="8">
        <v>1.95</v>
      </c>
      <c r="R12" s="8">
        <v>2</v>
      </c>
    </row>
    <row r="13" spans="3:18" x14ac:dyDescent="0.25">
      <c r="C13" s="5"/>
      <c r="D13" s="2"/>
      <c r="E13" s="2"/>
      <c r="F13" s="2"/>
      <c r="G13" s="2" t="s">
        <v>20</v>
      </c>
      <c r="H13" s="8">
        <v>3.2</v>
      </c>
      <c r="I13" s="8">
        <v>3.2</v>
      </c>
      <c r="J13" s="8">
        <v>3.2</v>
      </c>
      <c r="K13" s="2"/>
      <c r="L13" s="2"/>
      <c r="M13" s="2"/>
      <c r="N13" s="2"/>
      <c r="O13" s="2" t="s">
        <v>9</v>
      </c>
      <c r="P13" s="8">
        <v>3.65</v>
      </c>
      <c r="Q13" s="8">
        <v>3.7</v>
      </c>
      <c r="R13" s="8">
        <v>3.7</v>
      </c>
    </row>
    <row r="14" spans="3:18" x14ac:dyDescent="0.25">
      <c r="C14" s="5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</row>
    <row r="15" spans="3:18" ht="15.75" x14ac:dyDescent="0.3">
      <c r="C15" s="2"/>
      <c r="D15" s="7" t="s">
        <v>21</v>
      </c>
      <c r="E15" s="7"/>
      <c r="F15" s="7"/>
      <c r="G15" s="7"/>
      <c r="H15" s="2"/>
      <c r="I15" s="2"/>
      <c r="J15" s="2"/>
      <c r="K15" s="4"/>
      <c r="L15" s="7" t="s">
        <v>13</v>
      </c>
      <c r="M15" s="7"/>
      <c r="N15" s="7"/>
      <c r="O15" s="7"/>
      <c r="P15" s="2"/>
      <c r="Q15" s="2"/>
      <c r="R15" s="2"/>
    </row>
    <row r="16" spans="3:18" x14ac:dyDescent="0.25">
      <c r="C16" s="5"/>
      <c r="D16" s="2"/>
      <c r="E16" s="2"/>
      <c r="F16" s="2"/>
      <c r="G16" s="2"/>
      <c r="H16" s="2"/>
      <c r="I16" s="2"/>
      <c r="J16" s="2"/>
      <c r="K16" s="4"/>
      <c r="L16" s="2"/>
      <c r="M16" s="2"/>
      <c r="N16" s="2"/>
      <c r="O16" s="2"/>
      <c r="P16" s="2"/>
      <c r="Q16" s="2"/>
      <c r="R16" s="2"/>
    </row>
    <row r="17" spans="3:18" x14ac:dyDescent="0.25">
      <c r="C17" s="2"/>
      <c r="D17" s="2"/>
      <c r="E17" s="2"/>
      <c r="F17" s="2"/>
      <c r="G17" s="2" t="s">
        <v>10</v>
      </c>
      <c r="H17" s="2" t="s">
        <v>22</v>
      </c>
      <c r="I17" s="2" t="s">
        <v>23</v>
      </c>
      <c r="J17" s="2"/>
      <c r="K17" s="2"/>
      <c r="L17" s="2"/>
      <c r="M17" s="2"/>
      <c r="N17" s="2"/>
      <c r="O17" s="2" t="s">
        <v>5</v>
      </c>
      <c r="P17" s="2" t="s">
        <v>22</v>
      </c>
      <c r="Q17" s="2" t="s">
        <v>23</v>
      </c>
      <c r="R17" s="2"/>
    </row>
    <row r="18" spans="3:18" x14ac:dyDescent="0.25">
      <c r="C18" s="2"/>
      <c r="D18" s="2"/>
      <c r="E18" s="2"/>
      <c r="F18" s="2" t="s">
        <v>0</v>
      </c>
      <c r="G18" s="2">
        <v>0.50819672131147542</v>
      </c>
      <c r="H18" s="2">
        <v>0.30508474576271183</v>
      </c>
      <c r="I18" s="2">
        <v>0.5</v>
      </c>
      <c r="J18" s="2"/>
      <c r="K18" s="2"/>
      <c r="L18" s="2"/>
      <c r="M18" s="2"/>
      <c r="N18" s="2" t="s">
        <v>0</v>
      </c>
      <c r="O18" s="2">
        <v>0.51351351351351349</v>
      </c>
      <c r="P18" s="2">
        <v>0.3380281690140845</v>
      </c>
      <c r="Q18" s="2">
        <v>0.52054794520547942</v>
      </c>
      <c r="R18" s="2"/>
    </row>
    <row r="19" spans="3:18" x14ac:dyDescent="0.25">
      <c r="C19" s="2"/>
      <c r="D19" s="2"/>
      <c r="E19" s="2"/>
      <c r="F19" s="2" t="s">
        <v>1</v>
      </c>
      <c r="G19" s="2">
        <v>0.5161290322580645</v>
      </c>
      <c r="H19" s="2">
        <v>0.31666666666666665</v>
      </c>
      <c r="I19" s="2">
        <v>0.51562499999999989</v>
      </c>
      <c r="J19" s="2"/>
      <c r="K19" s="2"/>
      <c r="L19" s="2"/>
      <c r="M19" s="2"/>
      <c r="N19" s="2" t="s">
        <v>1</v>
      </c>
      <c r="O19" s="2">
        <v>0.52702702702702697</v>
      </c>
      <c r="P19" s="2">
        <v>0.3380281690140845</v>
      </c>
      <c r="Q19" s="2">
        <v>0.52702702702702697</v>
      </c>
      <c r="R19" s="2"/>
    </row>
    <row r="20" spans="3:18" x14ac:dyDescent="0.25">
      <c r="C20" s="2"/>
      <c r="D20" s="2"/>
      <c r="E20" s="2"/>
      <c r="F20" s="2" t="s">
        <v>4</v>
      </c>
      <c r="G20" s="2">
        <v>0.5161290322580645</v>
      </c>
      <c r="H20" s="2">
        <v>0.31147540983606559</v>
      </c>
      <c r="I20" s="2">
        <v>0.53125</v>
      </c>
      <c r="J20" s="2"/>
      <c r="K20" s="2"/>
      <c r="L20" s="2"/>
      <c r="M20" s="2"/>
      <c r="N20" s="2" t="s">
        <v>4</v>
      </c>
      <c r="O20" s="2">
        <v>0.52</v>
      </c>
      <c r="P20" s="2">
        <v>0.34722222222222221</v>
      </c>
      <c r="Q20" s="2">
        <v>0.54054054054054046</v>
      </c>
      <c r="R20" s="2"/>
    </row>
    <row r="21" spans="3:18" x14ac:dyDescent="0.25">
      <c r="D21" s="2"/>
      <c r="E21" s="2"/>
      <c r="F21" s="3" t="s">
        <v>11</v>
      </c>
      <c r="G21" s="2">
        <f>AVERAGE(G18:G20)</f>
        <v>0.51348492860920147</v>
      </c>
      <c r="H21" s="2">
        <f t="shared" ref="H21:I21" si="0">AVERAGE(H18:H20)</f>
        <v>0.31107560742181467</v>
      </c>
      <c r="I21" s="2">
        <f t="shared" si="0"/>
        <v>0.515625</v>
      </c>
      <c r="J21" s="2"/>
      <c r="K21" s="2"/>
      <c r="L21" s="2"/>
      <c r="M21" s="2"/>
      <c r="N21" s="3" t="s">
        <v>11</v>
      </c>
      <c r="O21" s="2">
        <f>AVERAGE(O18:O20)</f>
        <v>0.52018018018018009</v>
      </c>
      <c r="P21" s="2">
        <f t="shared" ref="P21:Q21" si="1">AVERAGE(P18:P20)</f>
        <v>0.34109285341679713</v>
      </c>
      <c r="Q21" s="2">
        <f t="shared" si="1"/>
        <v>0.52937183759101558</v>
      </c>
      <c r="R21" s="2"/>
    </row>
    <row r="22" spans="3:18" x14ac:dyDescent="0.25">
      <c r="D22" s="2"/>
      <c r="E22" s="2"/>
      <c r="F22" s="2" t="s">
        <v>2</v>
      </c>
      <c r="G22" s="2">
        <f>STDEV(G18:G20)</f>
        <v>4.5797218603090221E-3</v>
      </c>
      <c r="H22" s="2">
        <f t="shared" ref="H22:I22" si="2">STDEV(H18:H20)</f>
        <v>5.8013019602669424E-3</v>
      </c>
      <c r="I22" s="2">
        <f t="shared" si="2"/>
        <v>1.5625E-2</v>
      </c>
      <c r="J22" s="2"/>
      <c r="K22" s="2"/>
      <c r="L22" s="2"/>
      <c r="M22" s="2"/>
      <c r="N22" s="2" t="s">
        <v>2</v>
      </c>
      <c r="O22" s="2">
        <f>STDEV(O18:O20)</f>
        <v>6.758558318382347E-3</v>
      </c>
      <c r="P22" s="2">
        <f t="shared" ref="P22:Q22" si="3">STDEV(P18:P20)</f>
        <v>5.3081890946620486E-3</v>
      </c>
      <c r="Q22" s="2">
        <f t="shared" si="3"/>
        <v>1.0200469082038368E-2</v>
      </c>
      <c r="R22" s="2"/>
    </row>
    <row r="23" spans="3:18" x14ac:dyDescent="0.25">
      <c r="D23" s="2"/>
      <c r="E23" s="2"/>
      <c r="F23" s="2" t="s">
        <v>12</v>
      </c>
      <c r="G23" s="2"/>
      <c r="H23" s="2">
        <f>_xlfn.T.TEST(G18:G20,H18:H20,2,2)</f>
        <v>1.1818075197706258E-6</v>
      </c>
      <c r="I23" s="2">
        <f>_xlfn.T.TEST(G18:G20,I18:I20,2,2)</f>
        <v>0.83107946251689813</v>
      </c>
      <c r="J23" s="2"/>
      <c r="K23" s="2"/>
      <c r="L23" s="2"/>
      <c r="M23" s="2"/>
      <c r="N23" s="2" t="s">
        <v>12</v>
      </c>
      <c r="O23" s="2"/>
      <c r="P23" s="2">
        <f>_xlfn.T.TEST(O18:O20,P18:P20,2,2)</f>
        <v>3.5171410379278944E-6</v>
      </c>
      <c r="Q23" s="2">
        <f>_xlfn.T.TEST(O18:O20,Q18:Q20,2,2)</f>
        <v>0.26311672918287526</v>
      </c>
      <c r="R23" s="2"/>
    </row>
    <row r="24" spans="3:18" x14ac:dyDescent="0.25"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</row>
    <row r="25" spans="3:18" x14ac:dyDescent="0.25"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</row>
    <row r="26" spans="3:18" x14ac:dyDescent="0.25"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</row>
    <row r="27" spans="3:18" ht="15.75" x14ac:dyDescent="0.3">
      <c r="C27" s="1" t="s">
        <v>24</v>
      </c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</row>
    <row r="29" spans="3:18" x14ac:dyDescent="0.25">
      <c r="D29" s="2"/>
      <c r="E29" s="2"/>
      <c r="F29" s="2"/>
      <c r="G29" s="2"/>
      <c r="H29" s="2"/>
      <c r="I29" s="2"/>
      <c r="J29" s="2"/>
    </row>
    <row r="30" spans="3:18" ht="15.75" x14ac:dyDescent="0.3">
      <c r="D30" s="6" t="s">
        <v>3</v>
      </c>
      <c r="E30" s="2"/>
      <c r="F30" s="2"/>
      <c r="G30" s="2"/>
      <c r="H30" s="2" t="s">
        <v>0</v>
      </c>
      <c r="I30" s="2" t="s">
        <v>1</v>
      </c>
      <c r="J30" s="2" t="s">
        <v>4</v>
      </c>
      <c r="K30" s="2"/>
      <c r="L30" s="2"/>
      <c r="M30" s="2"/>
      <c r="N30" s="2"/>
      <c r="O30" s="2"/>
      <c r="P30" s="2"/>
    </row>
    <row r="31" spans="3:18" x14ac:dyDescent="0.25">
      <c r="D31" s="2"/>
      <c r="E31" s="2"/>
      <c r="F31" s="2" t="s">
        <v>5</v>
      </c>
      <c r="G31" s="2" t="s">
        <v>6</v>
      </c>
      <c r="H31" s="2">
        <v>2.5</v>
      </c>
      <c r="I31" s="2">
        <v>2.5</v>
      </c>
      <c r="J31" s="2">
        <v>2.5499999999999998</v>
      </c>
      <c r="K31" s="2"/>
      <c r="L31" s="2"/>
      <c r="M31" s="2"/>
      <c r="N31" s="2"/>
      <c r="O31" s="2"/>
      <c r="P31" s="2"/>
    </row>
    <row r="32" spans="3:18" x14ac:dyDescent="0.25">
      <c r="D32" s="2"/>
      <c r="E32" s="2"/>
      <c r="F32" s="2"/>
      <c r="G32" s="2" t="s">
        <v>7</v>
      </c>
      <c r="H32" s="2">
        <v>3.85</v>
      </c>
      <c r="I32" s="2">
        <v>3.9</v>
      </c>
      <c r="J32" s="2">
        <v>3.9</v>
      </c>
      <c r="K32" s="2"/>
      <c r="L32" s="2"/>
      <c r="M32" s="2"/>
      <c r="N32" s="2"/>
      <c r="O32" s="2"/>
      <c r="P32" s="2"/>
    </row>
    <row r="33" spans="4:16" x14ac:dyDescent="0.25">
      <c r="D33" s="2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</row>
    <row r="34" spans="4:16" x14ac:dyDescent="0.25">
      <c r="D34" s="2"/>
      <c r="E34" s="2"/>
      <c r="F34" s="2" t="s">
        <v>28</v>
      </c>
      <c r="G34" s="2" t="s">
        <v>8</v>
      </c>
      <c r="H34" s="2">
        <v>1.5</v>
      </c>
      <c r="I34" s="2">
        <v>1.45</v>
      </c>
      <c r="J34" s="2">
        <v>1.5</v>
      </c>
      <c r="K34" s="2"/>
      <c r="L34" s="2"/>
      <c r="M34" s="2"/>
      <c r="N34" s="2"/>
      <c r="O34" s="2"/>
      <c r="P34" s="2"/>
    </row>
    <row r="35" spans="4:16" x14ac:dyDescent="0.25">
      <c r="D35" s="2"/>
      <c r="E35" s="2"/>
      <c r="F35" s="2"/>
      <c r="G35" s="2" t="s">
        <v>9</v>
      </c>
      <c r="H35" s="2">
        <v>3.8</v>
      </c>
      <c r="I35" s="2">
        <v>3.75</v>
      </c>
      <c r="J35" s="2">
        <v>3.8</v>
      </c>
      <c r="K35" s="2"/>
      <c r="L35" s="2"/>
      <c r="M35" s="2"/>
      <c r="N35" s="2"/>
      <c r="O35" s="2"/>
      <c r="P35" s="2"/>
    </row>
    <row r="36" spans="4:16" x14ac:dyDescent="0.25"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</row>
    <row r="37" spans="4:16" x14ac:dyDescent="0.25">
      <c r="D37" s="2"/>
      <c r="E37" s="2"/>
      <c r="F37" s="4" t="s">
        <v>25</v>
      </c>
      <c r="G37" s="2" t="s">
        <v>8</v>
      </c>
      <c r="H37" s="2">
        <v>2.5499999999999998</v>
      </c>
      <c r="I37" s="2">
        <v>2.6</v>
      </c>
      <c r="J37" s="2">
        <v>2.5499999999999998</v>
      </c>
      <c r="K37" s="2"/>
      <c r="L37" s="2"/>
      <c r="M37" s="2"/>
      <c r="N37" s="2"/>
      <c r="O37" s="2"/>
      <c r="P37" s="2"/>
    </row>
    <row r="38" spans="4:16" x14ac:dyDescent="0.25">
      <c r="D38" s="2"/>
      <c r="E38" s="2"/>
      <c r="F38" s="2"/>
      <c r="G38" s="2" t="s">
        <v>9</v>
      </c>
      <c r="H38" s="2">
        <v>3.9</v>
      </c>
      <c r="I38" s="2">
        <v>3.95</v>
      </c>
      <c r="J38" s="2">
        <v>3.9</v>
      </c>
      <c r="K38" s="2"/>
      <c r="L38" s="2"/>
      <c r="M38" s="2"/>
      <c r="N38" s="2"/>
      <c r="O38" s="2"/>
      <c r="P38" s="2"/>
    </row>
    <row r="39" spans="4:16" x14ac:dyDescent="0.25"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4:16" x14ac:dyDescent="0.25">
      <c r="F40" s="2" t="s">
        <v>29</v>
      </c>
      <c r="G40" s="2" t="s">
        <v>8</v>
      </c>
      <c r="H40" s="2">
        <v>1.9</v>
      </c>
      <c r="I40" s="2">
        <v>1.9</v>
      </c>
      <c r="J40" s="2">
        <v>1.95</v>
      </c>
      <c r="K40" s="2"/>
      <c r="L40" s="2"/>
      <c r="M40" s="2"/>
      <c r="N40" s="2"/>
      <c r="O40" s="2"/>
      <c r="P40" s="2"/>
    </row>
    <row r="41" spans="4:16" x14ac:dyDescent="0.25">
      <c r="F41" s="2"/>
      <c r="G41" s="2" t="s">
        <v>9</v>
      </c>
      <c r="H41" s="2">
        <v>2.9</v>
      </c>
      <c r="I41" s="2">
        <v>2.95</v>
      </c>
      <c r="J41" s="2">
        <v>2.9</v>
      </c>
      <c r="K41" s="2"/>
      <c r="L41" s="2"/>
      <c r="M41" s="2"/>
      <c r="N41" s="2"/>
      <c r="O41" s="2"/>
      <c r="P41" s="2"/>
    </row>
    <row r="42" spans="4:16" x14ac:dyDescent="0.25"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</row>
    <row r="43" spans="4:16" x14ac:dyDescent="0.25">
      <c r="F43" s="4" t="s">
        <v>27</v>
      </c>
      <c r="G43" s="2" t="s">
        <v>8</v>
      </c>
      <c r="H43" s="2">
        <v>2.4500000000000002</v>
      </c>
      <c r="I43" s="2">
        <v>2.5</v>
      </c>
      <c r="J43" s="2">
        <v>2.5</v>
      </c>
      <c r="K43" s="2"/>
      <c r="L43" s="2"/>
      <c r="M43" s="2"/>
      <c r="N43" s="2"/>
      <c r="O43" s="2"/>
      <c r="P43" s="2"/>
    </row>
    <row r="44" spans="4:16" x14ac:dyDescent="0.25">
      <c r="F44" s="2"/>
      <c r="G44" s="2" t="s">
        <v>9</v>
      </c>
      <c r="H44" s="2">
        <v>3.9</v>
      </c>
      <c r="I44" s="2">
        <v>3.9</v>
      </c>
      <c r="J44" s="2">
        <v>3.95</v>
      </c>
      <c r="K44" s="2"/>
      <c r="L44" s="2"/>
      <c r="M44" s="2"/>
      <c r="N44" s="2"/>
      <c r="O44" s="2"/>
      <c r="P44" s="2"/>
    </row>
    <row r="45" spans="4:16" x14ac:dyDescent="0.25"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</row>
    <row r="46" spans="4:16" ht="15.75" x14ac:dyDescent="0.3">
      <c r="D46" s="7" t="s">
        <v>13</v>
      </c>
      <c r="E46" s="7"/>
      <c r="F46" s="7"/>
      <c r="G46" s="7"/>
      <c r="H46" s="2"/>
      <c r="I46" s="2"/>
    </row>
    <row r="47" spans="4:16" x14ac:dyDescent="0.25">
      <c r="D47" s="2"/>
      <c r="E47" s="2"/>
      <c r="F47" s="2"/>
      <c r="G47" s="2"/>
      <c r="H47" s="2"/>
      <c r="I47" s="2"/>
    </row>
    <row r="48" spans="4:16" x14ac:dyDescent="0.25">
      <c r="D48" s="2"/>
      <c r="E48" s="2"/>
      <c r="F48" s="2"/>
      <c r="G48" s="2" t="s">
        <v>5</v>
      </c>
      <c r="H48" s="2" t="s">
        <v>22</v>
      </c>
      <c r="I48" s="4" t="s">
        <v>25</v>
      </c>
      <c r="J48" s="2" t="s">
        <v>26</v>
      </c>
      <c r="K48" s="4" t="s">
        <v>27</v>
      </c>
    </row>
    <row r="49" spans="4:11" x14ac:dyDescent="0.25">
      <c r="D49" s="2"/>
      <c r="E49" s="2"/>
      <c r="F49" s="2" t="s">
        <v>0</v>
      </c>
      <c r="G49" s="2">
        <v>0.64935064935064934</v>
      </c>
      <c r="H49" s="2">
        <v>0.39473684210526316</v>
      </c>
      <c r="I49" s="2">
        <v>0.65384615384615385</v>
      </c>
      <c r="J49" s="2">
        <v>0.65517241379310343</v>
      </c>
      <c r="K49" s="2">
        <v>0.6282051282051283</v>
      </c>
    </row>
    <row r="50" spans="4:11" x14ac:dyDescent="0.25">
      <c r="D50" s="2"/>
      <c r="E50" s="2"/>
      <c r="F50" s="2" t="s">
        <v>1</v>
      </c>
      <c r="G50" s="2">
        <v>0.64102564102564108</v>
      </c>
      <c r="H50" s="2">
        <v>0.38666666666666666</v>
      </c>
      <c r="I50" s="2">
        <v>0.65822784810126578</v>
      </c>
      <c r="J50" s="2">
        <v>0.64406779661016944</v>
      </c>
      <c r="K50" s="2">
        <v>0.64102564102564108</v>
      </c>
    </row>
    <row r="51" spans="4:11" x14ac:dyDescent="0.25">
      <c r="D51" s="2"/>
      <c r="E51" s="2"/>
      <c r="F51" s="2" t="s">
        <v>4</v>
      </c>
      <c r="G51" s="2">
        <v>0.65384615384615385</v>
      </c>
      <c r="H51" s="2">
        <v>0.39473684210526316</v>
      </c>
      <c r="I51" s="2">
        <v>0.65384615384615385</v>
      </c>
      <c r="J51" s="2">
        <v>0.67241379310344829</v>
      </c>
      <c r="K51" s="2">
        <v>0.63291139240506322</v>
      </c>
    </row>
    <row r="52" spans="4:11" x14ac:dyDescent="0.25">
      <c r="D52" s="2"/>
      <c r="E52" s="2"/>
      <c r="F52" s="3" t="s">
        <v>11</v>
      </c>
      <c r="G52" s="2">
        <f>AVERAGE(G49:G51)</f>
        <v>0.64807414807414798</v>
      </c>
      <c r="H52" s="2">
        <f t="shared" ref="H52:K52" si="4">AVERAGE(H49:H51)</f>
        <v>0.39204678362573092</v>
      </c>
      <c r="I52" s="2">
        <f t="shared" si="4"/>
        <v>0.65530671859785772</v>
      </c>
      <c r="J52" s="2">
        <f t="shared" si="4"/>
        <v>0.65721800116890705</v>
      </c>
      <c r="K52" s="2">
        <f t="shared" si="4"/>
        <v>0.6340473872119442</v>
      </c>
    </row>
    <row r="53" spans="4:11" x14ac:dyDescent="0.25">
      <c r="D53" s="2"/>
      <c r="E53" s="2"/>
      <c r="F53" s="2" t="s">
        <v>2</v>
      </c>
      <c r="G53" s="2">
        <f>STDEV(G49:G51)</f>
        <v>6.5048811577856748E-3</v>
      </c>
      <c r="H53" s="2">
        <f t="shared" ref="H53:K53" si="5">STDEV(H49:H51)</f>
        <v>4.6593179618811984E-3</v>
      </c>
      <c r="I53" s="2">
        <f t="shared" si="5"/>
        <v>2.5297723576955056E-3</v>
      </c>
      <c r="J53" s="2">
        <f t="shared" si="5"/>
        <v>1.4283283939041453E-2</v>
      </c>
      <c r="K53" s="2">
        <f t="shared" si="5"/>
        <v>6.4853103546537016E-3</v>
      </c>
    </row>
    <row r="54" spans="4:11" x14ac:dyDescent="0.25">
      <c r="D54" s="2"/>
      <c r="E54" s="2"/>
      <c r="F54" s="2" t="s">
        <v>12</v>
      </c>
      <c r="G54" s="2"/>
      <c r="H54" s="2">
        <f>_xlfn.T.TEST(G49:G51,H49:H51,2,2)</f>
        <v>6.3458449025469179E-7</v>
      </c>
      <c r="I54" s="2">
        <f>_xlfn.T.TEST(G49:G51,I49:I51,2,2)</f>
        <v>0.14711633145023975</v>
      </c>
      <c r="J54" s="2">
        <f>_xlfn.T.TEST(G49:G51,J49:J51,2,2)</f>
        <v>0.37001105517800476</v>
      </c>
      <c r="K54" s="2">
        <f>_xlfn.T.TEST(G49:G51,K49:K51,2,2)</f>
        <v>5.7283356272940747E-2</v>
      </c>
    </row>
    <row r="55" spans="4:11" x14ac:dyDescent="0.25">
      <c r="D55" s="2"/>
      <c r="E55" s="2"/>
      <c r="F55" s="2"/>
      <c r="G55" s="2"/>
      <c r="H55" s="2"/>
      <c r="I55" s="2"/>
    </row>
  </sheetData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2022-04-22T09:09:17Z</dcterms:modified>
</cp:coreProperties>
</file>