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9" windowWidth="14799" windowHeight="8011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79" i="1" l="1"/>
  <c r="G78" i="1"/>
  <c r="G77" i="1"/>
  <c r="G76" i="1"/>
  <c r="L72" i="1"/>
  <c r="K72" i="1"/>
  <c r="J72" i="1"/>
  <c r="I72" i="1"/>
  <c r="H72" i="1"/>
  <c r="L71" i="1"/>
  <c r="K71" i="1"/>
  <c r="J71" i="1"/>
  <c r="I71" i="1"/>
  <c r="H71" i="1"/>
  <c r="G71" i="1"/>
  <c r="L70" i="1"/>
  <c r="K70" i="1"/>
  <c r="J70" i="1"/>
  <c r="I70" i="1"/>
  <c r="H70" i="1"/>
  <c r="G70" i="1"/>
  <c r="O17" i="1" l="1"/>
  <c r="O16" i="1"/>
  <c r="O15" i="1"/>
  <c r="Y12" i="1"/>
  <c r="X12" i="1"/>
  <c r="W12" i="1"/>
  <c r="V12" i="1"/>
  <c r="U12" i="1"/>
  <c r="T12" i="1"/>
  <c r="S12" i="1"/>
  <c r="R12" i="1"/>
  <c r="Q12" i="1"/>
  <c r="P12" i="1"/>
  <c r="O12" i="1"/>
  <c r="O11" i="1"/>
  <c r="P11" i="1"/>
  <c r="Q11" i="1"/>
  <c r="R11" i="1"/>
  <c r="S11" i="1"/>
  <c r="T11" i="1"/>
  <c r="U11" i="1"/>
  <c r="V11" i="1"/>
  <c r="W11" i="1"/>
  <c r="X11" i="1"/>
  <c r="Y11" i="1"/>
  <c r="N11" i="1"/>
  <c r="O10" i="1"/>
  <c r="P10" i="1"/>
  <c r="Q10" i="1"/>
  <c r="R10" i="1"/>
  <c r="S10" i="1"/>
  <c r="T10" i="1"/>
  <c r="U10" i="1"/>
  <c r="V10" i="1"/>
  <c r="W10" i="1"/>
  <c r="X10" i="1"/>
  <c r="Y10" i="1"/>
  <c r="N10" i="1"/>
</calcChain>
</file>

<file path=xl/sharedStrings.xml><?xml version="1.0" encoding="utf-8"?>
<sst xmlns="http://schemas.openxmlformats.org/spreadsheetml/2006/main" count="105" uniqueCount="60">
  <si>
    <t>Colony diameter (cm)</t>
    <phoneticPr fontId="2" type="noConversion"/>
  </si>
  <si>
    <t>Rep1</t>
    <phoneticPr fontId="2" type="noConversion"/>
  </si>
  <si>
    <t>Rep2</t>
    <phoneticPr fontId="2" type="noConversion"/>
  </si>
  <si>
    <t>Rep3</t>
    <phoneticPr fontId="2" type="noConversion"/>
  </si>
  <si>
    <t>WT</t>
    <phoneticPr fontId="2" type="noConversion"/>
  </si>
  <si>
    <t>CZP+CsA</t>
    <phoneticPr fontId="2" type="noConversion"/>
  </si>
  <si>
    <t>CZP</t>
    <phoneticPr fontId="2" type="noConversion"/>
  </si>
  <si>
    <t>CZP+CsA</t>
    <phoneticPr fontId="2" type="noConversion"/>
  </si>
  <si>
    <t>CZP</t>
    <phoneticPr fontId="2" type="noConversion"/>
  </si>
  <si>
    <t>CZP</t>
    <phoneticPr fontId="2" type="noConversion"/>
  </si>
  <si>
    <t>CZP+CsA</t>
    <phoneticPr fontId="2" type="noConversion"/>
  </si>
  <si>
    <t>WT</t>
    <phoneticPr fontId="2" type="noConversion"/>
  </si>
  <si>
    <t>Rep1</t>
    <phoneticPr fontId="2" type="noConversion"/>
  </si>
  <si>
    <t>Rep2</t>
    <phoneticPr fontId="2" type="noConversion"/>
  </si>
  <si>
    <t>Average</t>
    <phoneticPr fontId="2" type="noConversion"/>
  </si>
  <si>
    <t>SD</t>
    <phoneticPr fontId="2" type="noConversion"/>
  </si>
  <si>
    <t>p-value</t>
    <phoneticPr fontId="2" type="noConversion"/>
  </si>
  <si>
    <t>Figure 4C</t>
    <phoneticPr fontId="2" type="noConversion"/>
  </si>
  <si>
    <t>BFL</t>
    <phoneticPr fontId="2" type="noConversion"/>
  </si>
  <si>
    <r>
      <t>Δ</t>
    </r>
    <r>
      <rPr>
        <i/>
        <sz val="11"/>
        <color theme="1"/>
        <rFont val="Times New Roman"/>
        <family val="1"/>
      </rPr>
      <t>BbCRPA</t>
    </r>
    <phoneticPr fontId="2" type="noConversion"/>
  </si>
  <si>
    <r>
      <t>ΔB</t>
    </r>
    <r>
      <rPr>
        <vertAlign val="superscript"/>
        <sz val="11"/>
        <color theme="1"/>
        <rFont val="Times New Roman"/>
        <family val="1"/>
      </rPr>
      <t>N</t>
    </r>
    <phoneticPr fontId="2" type="noConversion"/>
  </si>
  <si>
    <r>
      <t>ΔB</t>
    </r>
    <r>
      <rPr>
        <vertAlign val="superscript"/>
        <sz val="11"/>
        <color theme="1"/>
        <rFont val="Times New Roman"/>
        <family val="1"/>
      </rPr>
      <t>C</t>
    </r>
    <phoneticPr fontId="2" type="noConversion"/>
  </si>
  <si>
    <r>
      <t>ΔB</t>
    </r>
    <r>
      <rPr>
        <vertAlign val="superscript"/>
        <sz val="11"/>
        <color theme="1"/>
        <rFont val="Times New Roman"/>
        <family val="1"/>
      </rPr>
      <t>C1325-1359</t>
    </r>
    <phoneticPr fontId="2" type="noConversion"/>
  </si>
  <si>
    <r>
      <t>ΔB</t>
    </r>
    <r>
      <rPr>
        <vertAlign val="superscript"/>
        <sz val="11"/>
        <color theme="1"/>
        <rFont val="Times New Roman"/>
        <family val="1"/>
      </rPr>
      <t>C1326-1359</t>
    </r>
    <phoneticPr fontId="2" type="noConversion"/>
  </si>
  <si>
    <t>Y1325A</t>
    <phoneticPr fontId="2" type="noConversion"/>
  </si>
  <si>
    <t>Y1325A-Y1341A</t>
    <phoneticPr fontId="2" type="noConversion"/>
  </si>
  <si>
    <t>Y1325A-Y1350A</t>
    <phoneticPr fontId="2" type="noConversion"/>
  </si>
  <si>
    <t>Y1341A-Y1350A</t>
    <phoneticPr fontId="2" type="noConversion"/>
  </si>
  <si>
    <t>Y1325A-Y1341A-Y1350A</t>
    <phoneticPr fontId="2" type="noConversion"/>
  </si>
  <si>
    <t>CZP supplemented with CsA normalized to growth at CZP</t>
    <phoneticPr fontId="2" type="noConversion"/>
  </si>
  <si>
    <t>Y1341A-Y1350A</t>
    <phoneticPr fontId="2" type="noConversion"/>
  </si>
  <si>
    <r>
      <t>Δ</t>
    </r>
    <r>
      <rPr>
        <i/>
        <sz val="11"/>
        <color theme="1"/>
        <rFont val="Times New Roman"/>
        <family val="1"/>
      </rPr>
      <t xml:space="preserve">BbCRPA vs </t>
    </r>
    <r>
      <rPr>
        <sz val="11"/>
        <color theme="1"/>
        <rFont val="Times New Roman"/>
        <family val="1"/>
      </rPr>
      <t>Y1341A-Y1350A</t>
    </r>
    <phoneticPr fontId="2" type="noConversion"/>
  </si>
  <si>
    <r>
      <t>Δ</t>
    </r>
    <r>
      <rPr>
        <i/>
        <sz val="11"/>
        <color theme="1"/>
        <rFont val="Times New Roman"/>
        <family val="1"/>
      </rPr>
      <t xml:space="preserve">BbCRPA vs </t>
    </r>
    <r>
      <rPr>
        <sz val="11"/>
        <color theme="1"/>
        <rFont val="Times New Roman"/>
        <family val="1"/>
      </rPr>
      <t>Y1325A</t>
    </r>
    <phoneticPr fontId="2" type="noConversion"/>
  </si>
  <si>
    <r>
      <t xml:space="preserve">Y1325A </t>
    </r>
    <r>
      <rPr>
        <i/>
        <sz val="11"/>
        <color theme="1"/>
        <rFont val="Times New Roman"/>
        <family val="1"/>
      </rPr>
      <t xml:space="preserve">vs </t>
    </r>
    <r>
      <rPr>
        <sz val="11"/>
        <color theme="1"/>
        <rFont val="Times New Roman"/>
        <family val="1"/>
      </rPr>
      <t>Y1341A-Y1350A</t>
    </r>
    <phoneticPr fontId="2" type="noConversion"/>
  </si>
  <si>
    <t>Figure  4E</t>
    <phoneticPr fontId="2" type="noConversion"/>
  </si>
  <si>
    <t>Colony diameter (cm)</t>
    <phoneticPr fontId="2" type="noConversion"/>
  </si>
  <si>
    <t>Rep1</t>
    <phoneticPr fontId="2" type="noConversion"/>
  </si>
  <si>
    <t>Rep2</t>
    <phoneticPr fontId="2" type="noConversion"/>
  </si>
  <si>
    <t>Rep3</t>
    <phoneticPr fontId="2" type="noConversion"/>
  </si>
  <si>
    <t>BFL</t>
    <phoneticPr fontId="2" type="noConversion"/>
  </si>
  <si>
    <t>CZA+CsA</t>
  </si>
  <si>
    <t>CZA</t>
  </si>
  <si>
    <r>
      <t>Δ</t>
    </r>
    <r>
      <rPr>
        <i/>
        <sz val="11"/>
        <color theme="1"/>
        <rFont val="Times New Roman"/>
        <family val="1"/>
      </rPr>
      <t>BbCRPA</t>
    </r>
    <phoneticPr fontId="2" type="noConversion"/>
  </si>
  <si>
    <t>DFL</t>
    <phoneticPr fontId="2" type="noConversion"/>
  </si>
  <si>
    <r>
      <t>B</t>
    </r>
    <r>
      <rPr>
        <vertAlign val="superscript"/>
        <sz val="11"/>
        <color theme="1"/>
        <rFont val="Times New Roman"/>
        <family val="1"/>
      </rPr>
      <t>N</t>
    </r>
    <r>
      <rPr>
        <sz val="11"/>
        <color theme="1"/>
        <rFont val="Times New Roman"/>
        <family val="1"/>
      </rPr>
      <t>-D</t>
    </r>
    <r>
      <rPr>
        <vertAlign val="superscript"/>
        <sz val="11"/>
        <color theme="1"/>
        <rFont val="Times New Roman"/>
        <family val="1"/>
      </rPr>
      <t>TMD</t>
    </r>
    <r>
      <rPr>
        <sz val="11"/>
        <color theme="1"/>
        <rFont val="Times New Roman"/>
        <family val="1"/>
      </rPr>
      <t>-D</t>
    </r>
    <r>
      <rPr>
        <vertAlign val="superscript"/>
        <sz val="11"/>
        <color theme="1"/>
        <rFont val="Times New Roman"/>
        <family val="1"/>
      </rPr>
      <t>C</t>
    </r>
    <phoneticPr fontId="2" type="noConversion"/>
  </si>
  <si>
    <r>
      <t>D</t>
    </r>
    <r>
      <rPr>
        <vertAlign val="superscript"/>
        <sz val="11"/>
        <color theme="1"/>
        <rFont val="Times New Roman"/>
        <family val="1"/>
      </rPr>
      <t>N</t>
    </r>
    <r>
      <rPr>
        <sz val="11"/>
        <color theme="1"/>
        <rFont val="Times New Roman"/>
        <family val="1"/>
      </rPr>
      <t>-D</t>
    </r>
    <r>
      <rPr>
        <vertAlign val="superscript"/>
        <sz val="11"/>
        <color theme="1"/>
        <rFont val="Times New Roman"/>
        <family val="1"/>
      </rPr>
      <t>TMD</t>
    </r>
    <r>
      <rPr>
        <sz val="11"/>
        <color theme="1"/>
        <rFont val="Times New Roman"/>
        <family val="1"/>
      </rPr>
      <t>-B</t>
    </r>
    <r>
      <rPr>
        <vertAlign val="superscript"/>
        <sz val="11"/>
        <color theme="1"/>
        <rFont val="Times New Roman"/>
        <family val="1"/>
      </rPr>
      <t>C</t>
    </r>
    <phoneticPr fontId="2" type="noConversion"/>
  </si>
  <si>
    <r>
      <t>B</t>
    </r>
    <r>
      <rPr>
        <vertAlign val="superscript"/>
        <sz val="11"/>
        <color theme="1"/>
        <rFont val="Times New Roman"/>
        <family val="1"/>
      </rPr>
      <t>N</t>
    </r>
    <r>
      <rPr>
        <sz val="11"/>
        <color theme="1"/>
        <rFont val="Times New Roman"/>
        <family val="1"/>
      </rPr>
      <t>-D</t>
    </r>
    <r>
      <rPr>
        <vertAlign val="superscript"/>
        <sz val="11"/>
        <color theme="1"/>
        <rFont val="Times New Roman"/>
        <family val="1"/>
      </rPr>
      <t>TMD</t>
    </r>
    <r>
      <rPr>
        <sz val="11"/>
        <color theme="1"/>
        <rFont val="Times New Roman"/>
        <family val="1"/>
      </rPr>
      <t>-B</t>
    </r>
    <r>
      <rPr>
        <vertAlign val="superscript"/>
        <sz val="11"/>
        <color theme="1"/>
        <rFont val="Times New Roman"/>
        <family val="1"/>
      </rPr>
      <t>C</t>
    </r>
    <phoneticPr fontId="2" type="noConversion"/>
  </si>
  <si>
    <t>CZA supplemented with CsA normalized to growth at CZA</t>
    <phoneticPr fontId="2" type="noConversion"/>
  </si>
  <si>
    <t>BFL</t>
    <phoneticPr fontId="2" type="noConversion"/>
  </si>
  <si>
    <t>DFL</t>
    <phoneticPr fontId="2" type="noConversion"/>
  </si>
  <si>
    <r>
      <t>D</t>
    </r>
    <r>
      <rPr>
        <vertAlign val="superscript"/>
        <sz val="11"/>
        <color theme="1"/>
        <rFont val="Times New Roman"/>
        <family val="1"/>
      </rPr>
      <t>N</t>
    </r>
    <r>
      <rPr>
        <sz val="11"/>
        <color theme="1"/>
        <rFont val="Times New Roman"/>
        <family val="1"/>
      </rPr>
      <t>-D</t>
    </r>
    <r>
      <rPr>
        <vertAlign val="superscript"/>
        <sz val="11"/>
        <color theme="1"/>
        <rFont val="Times New Roman"/>
        <family val="1"/>
      </rPr>
      <t>TMD</t>
    </r>
    <r>
      <rPr>
        <sz val="11"/>
        <color theme="1"/>
        <rFont val="Times New Roman"/>
        <family val="1"/>
      </rPr>
      <t>-B</t>
    </r>
    <r>
      <rPr>
        <vertAlign val="superscript"/>
        <sz val="11"/>
        <color theme="1"/>
        <rFont val="Times New Roman"/>
        <family val="1"/>
      </rPr>
      <t>C</t>
    </r>
    <phoneticPr fontId="2" type="noConversion"/>
  </si>
  <si>
    <t>Rep1</t>
    <phoneticPr fontId="2" type="noConversion"/>
  </si>
  <si>
    <t>Average</t>
    <phoneticPr fontId="2" type="noConversion"/>
  </si>
  <si>
    <t>SD</t>
    <phoneticPr fontId="2" type="noConversion"/>
  </si>
  <si>
    <t>p-value</t>
    <phoneticPr fontId="2" type="noConversion"/>
  </si>
  <si>
    <t>p-value</t>
    <phoneticPr fontId="2" type="noConversion"/>
  </si>
  <si>
    <r>
      <t>Δ</t>
    </r>
    <r>
      <rPr>
        <i/>
        <sz val="11"/>
        <color theme="1"/>
        <rFont val="Times New Roman"/>
        <family val="1"/>
      </rPr>
      <t>BbCRPA vs</t>
    </r>
    <r>
      <rPr>
        <sz val="11"/>
        <color theme="1"/>
        <rFont val="Times New Roman"/>
        <family val="1"/>
      </rPr>
      <t xml:space="preserve"> DFL</t>
    </r>
    <phoneticPr fontId="2" type="noConversion"/>
  </si>
  <si>
    <r>
      <t>Δ</t>
    </r>
    <r>
      <rPr>
        <i/>
        <sz val="11"/>
        <color theme="1"/>
        <rFont val="Times New Roman"/>
        <family val="1"/>
      </rPr>
      <t>BbCRPA vs</t>
    </r>
    <r>
      <rPr>
        <sz val="11"/>
        <color theme="1"/>
        <rFont val="Times New Roman"/>
        <family val="1"/>
      </rPr>
      <t xml:space="preserve"> B</t>
    </r>
    <r>
      <rPr>
        <vertAlign val="superscript"/>
        <sz val="11"/>
        <color theme="1"/>
        <rFont val="Times New Roman"/>
        <family val="1"/>
      </rPr>
      <t>N</t>
    </r>
    <r>
      <rPr>
        <sz val="11"/>
        <color theme="1"/>
        <rFont val="Times New Roman"/>
        <family val="1"/>
      </rPr>
      <t>-D</t>
    </r>
    <r>
      <rPr>
        <vertAlign val="superscript"/>
        <sz val="11"/>
        <color theme="1"/>
        <rFont val="Times New Roman"/>
        <family val="1"/>
      </rPr>
      <t>TMD</t>
    </r>
    <r>
      <rPr>
        <sz val="11"/>
        <color theme="1"/>
        <rFont val="Times New Roman"/>
        <family val="1"/>
      </rPr>
      <t>-D</t>
    </r>
    <r>
      <rPr>
        <vertAlign val="superscript"/>
        <sz val="11"/>
        <color theme="1"/>
        <rFont val="Times New Roman"/>
        <family val="1"/>
      </rPr>
      <t>C</t>
    </r>
    <phoneticPr fontId="2" type="noConversion"/>
  </si>
  <si>
    <r>
      <t>Δ</t>
    </r>
    <r>
      <rPr>
        <i/>
        <sz val="11"/>
        <color theme="1"/>
        <rFont val="Times New Roman"/>
        <family val="1"/>
      </rPr>
      <t xml:space="preserve">BbCRPA vs </t>
    </r>
    <r>
      <rPr>
        <sz val="11"/>
        <color theme="1"/>
        <rFont val="Times New Roman"/>
        <family val="1"/>
      </rPr>
      <t>D</t>
    </r>
    <r>
      <rPr>
        <vertAlign val="superscript"/>
        <sz val="11"/>
        <color theme="1"/>
        <rFont val="Times New Roman"/>
        <family val="1"/>
      </rPr>
      <t>N</t>
    </r>
    <r>
      <rPr>
        <sz val="11"/>
        <color theme="1"/>
        <rFont val="Times New Roman"/>
        <family val="1"/>
      </rPr>
      <t>-D</t>
    </r>
    <r>
      <rPr>
        <vertAlign val="superscript"/>
        <sz val="11"/>
        <color theme="1"/>
        <rFont val="Times New Roman"/>
        <family val="1"/>
      </rPr>
      <t>TMD</t>
    </r>
    <r>
      <rPr>
        <sz val="11"/>
        <color theme="1"/>
        <rFont val="Times New Roman"/>
        <family val="1"/>
      </rPr>
      <t>-B</t>
    </r>
    <r>
      <rPr>
        <vertAlign val="superscript"/>
        <sz val="11"/>
        <color theme="1"/>
        <rFont val="Times New Roman"/>
        <family val="1"/>
      </rPr>
      <t>C</t>
    </r>
    <phoneticPr fontId="2" type="noConversion"/>
  </si>
  <si>
    <r>
      <t>Δ</t>
    </r>
    <r>
      <rPr>
        <i/>
        <sz val="11"/>
        <color theme="1"/>
        <rFont val="Times New Roman"/>
        <family val="1"/>
      </rPr>
      <t>BbCRPA vs</t>
    </r>
    <r>
      <rPr>
        <sz val="11"/>
        <color theme="1"/>
        <rFont val="Times New Roman"/>
        <family val="1"/>
      </rPr>
      <t xml:space="preserve"> B</t>
    </r>
    <r>
      <rPr>
        <vertAlign val="superscript"/>
        <sz val="11"/>
        <color theme="1"/>
        <rFont val="Times New Roman"/>
        <family val="1"/>
      </rPr>
      <t>N</t>
    </r>
    <r>
      <rPr>
        <sz val="11"/>
        <color theme="1"/>
        <rFont val="Times New Roman"/>
        <family val="1"/>
      </rPr>
      <t>-D</t>
    </r>
    <r>
      <rPr>
        <vertAlign val="superscript"/>
        <sz val="11"/>
        <color theme="1"/>
        <rFont val="Times New Roman"/>
        <family val="1"/>
      </rPr>
      <t>TMD</t>
    </r>
    <r>
      <rPr>
        <sz val="11"/>
        <color theme="1"/>
        <rFont val="Times New Roman"/>
        <family val="1"/>
      </rPr>
      <t>-B</t>
    </r>
    <r>
      <rPr>
        <vertAlign val="superscript"/>
        <sz val="11"/>
        <color theme="1"/>
        <rFont val="Times New Roman"/>
        <family val="1"/>
      </rPr>
      <t>C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</si>
</sst>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1" x14ac:knownFonts="1">
    <font>
      <sz val="11"/>
      <color theme="1"/>
      <name val="宋体"/>
      <family val="2"/>
      <scheme val="minor"/>
    </font>
    <font>
      <b/>
      <sz val="12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2"/>
      <scheme val="minor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76" fontId="3" fillId="0" borderId="0" xfId="0" applyNumberFormat="1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89"/>
  <sheetViews>
    <sheetView tabSelected="1" zoomScale="70" zoomScaleNormal="70" workbookViewId="0">
      <selection activeCell="N23" sqref="N23"/>
    </sheetView>
  </sheetViews>
  <sheetFormatPr defaultRowHeight="14.55" x14ac:dyDescent="0.25"/>
  <cols>
    <col min="5" max="5" width="27.5546875" customWidth="1"/>
    <col min="6" max="6" width="24.109375" customWidth="1"/>
    <col min="12" max="12" width="10.33203125" customWidth="1"/>
    <col min="13" max="13" width="22.21875" customWidth="1"/>
    <col min="14" max="14" width="9" customWidth="1"/>
    <col min="16" max="16" width="11" bestFit="1" customWidth="1"/>
    <col min="17" max="17" width="13.109375" bestFit="1" customWidth="1"/>
    <col min="19" max="19" width="10" customWidth="1"/>
    <col min="20" max="20" width="11.33203125" customWidth="1"/>
    <col min="22" max="22" width="15.6640625" customWidth="1"/>
    <col min="23" max="23" width="16.77734375" customWidth="1"/>
    <col min="24" max="24" width="16.6640625" customWidth="1"/>
    <col min="25" max="25" width="23.77734375" customWidth="1"/>
  </cols>
  <sheetData>
    <row r="2" spans="2:25" ht="15.75" x14ac:dyDescent="0.3">
      <c r="C2" s="1" t="s">
        <v>17</v>
      </c>
      <c r="D2" s="1"/>
    </row>
    <row r="4" spans="2:25" ht="16.350000000000001" x14ac:dyDescent="0.3">
      <c r="B4" s="2"/>
      <c r="C4" s="3" t="s">
        <v>0</v>
      </c>
      <c r="D4" s="2"/>
      <c r="E4" s="2"/>
      <c r="F4" s="2"/>
      <c r="G4" s="2" t="s">
        <v>1</v>
      </c>
      <c r="H4" s="2" t="s">
        <v>2</v>
      </c>
      <c r="I4" s="2" t="s">
        <v>3</v>
      </c>
      <c r="K4" s="5" t="s">
        <v>29</v>
      </c>
      <c r="L4" s="6"/>
      <c r="M4" s="6"/>
      <c r="N4" s="6"/>
    </row>
    <row r="5" spans="2:25" x14ac:dyDescent="0.25">
      <c r="B5" s="2"/>
      <c r="C5" s="2"/>
      <c r="D5" s="2"/>
      <c r="E5" s="2" t="s">
        <v>4</v>
      </c>
      <c r="F5" s="2" t="s">
        <v>5</v>
      </c>
      <c r="G5" s="2">
        <v>3.2</v>
      </c>
      <c r="H5" s="2">
        <v>1.7</v>
      </c>
      <c r="I5" s="2">
        <v>1.75</v>
      </c>
    </row>
    <row r="6" spans="2:25" ht="16.95" x14ac:dyDescent="0.25">
      <c r="B6" s="4"/>
      <c r="C6" s="2"/>
      <c r="D6" s="2"/>
      <c r="E6" s="2"/>
      <c r="F6" s="2" t="s">
        <v>6</v>
      </c>
      <c r="G6" s="2">
        <v>3.25</v>
      </c>
      <c r="H6" s="2">
        <v>3.45</v>
      </c>
      <c r="I6" s="2">
        <v>3.4</v>
      </c>
      <c r="N6" s="2" t="s">
        <v>11</v>
      </c>
      <c r="O6" s="2" t="s">
        <v>18</v>
      </c>
      <c r="P6" s="2" t="s">
        <v>19</v>
      </c>
      <c r="Q6" s="2" t="s">
        <v>20</v>
      </c>
      <c r="R6" s="2" t="s">
        <v>21</v>
      </c>
      <c r="S6" s="2" t="s">
        <v>22</v>
      </c>
      <c r="T6" s="2" t="s">
        <v>23</v>
      </c>
      <c r="U6" s="2" t="s">
        <v>24</v>
      </c>
      <c r="V6" s="2" t="s">
        <v>25</v>
      </c>
      <c r="W6" s="2" t="s">
        <v>26</v>
      </c>
      <c r="X6" s="2" t="s">
        <v>30</v>
      </c>
      <c r="Y6" s="2" t="s">
        <v>28</v>
      </c>
    </row>
    <row r="7" spans="2:25" x14ac:dyDescent="0.25">
      <c r="B7" s="4"/>
      <c r="C7" s="2"/>
      <c r="E7" s="2"/>
      <c r="F7" s="2"/>
      <c r="G7" s="2">
        <v>3.2</v>
      </c>
      <c r="H7" s="2"/>
      <c r="I7" s="2"/>
      <c r="M7" s="2" t="s">
        <v>12</v>
      </c>
      <c r="N7" s="2">
        <v>0.5</v>
      </c>
      <c r="O7" s="2">
        <v>0.48529411764705882</v>
      </c>
      <c r="P7" s="2">
        <v>0.34375</v>
      </c>
      <c r="Q7" s="2">
        <v>0.33846153846153848</v>
      </c>
      <c r="R7" s="2">
        <v>0.37499999999999994</v>
      </c>
      <c r="S7" s="2">
        <v>0.33846153846153848</v>
      </c>
      <c r="T7" s="2">
        <v>0.5</v>
      </c>
      <c r="U7" s="2">
        <v>0.41176470588235292</v>
      </c>
      <c r="V7" s="2">
        <v>0.33846153846153848</v>
      </c>
      <c r="W7" s="2">
        <v>0.33846153846153848</v>
      </c>
      <c r="X7" s="2">
        <v>0.40579710144927533</v>
      </c>
      <c r="Y7" s="2">
        <v>0.35937499999999994</v>
      </c>
    </row>
    <row r="8" spans="2:25" x14ac:dyDescent="0.25">
      <c r="B8" s="4"/>
      <c r="E8" s="2" t="s">
        <v>18</v>
      </c>
      <c r="F8" s="2" t="s">
        <v>7</v>
      </c>
      <c r="G8" s="8">
        <v>1.65</v>
      </c>
      <c r="H8" s="2">
        <v>1.7</v>
      </c>
      <c r="I8" s="2">
        <v>1.7</v>
      </c>
      <c r="M8" s="2" t="s">
        <v>13</v>
      </c>
      <c r="N8" s="2">
        <v>0.49275362318840576</v>
      </c>
      <c r="O8" s="2">
        <v>0.5</v>
      </c>
      <c r="P8" s="2">
        <v>0.35384615384615381</v>
      </c>
      <c r="Q8" s="2">
        <v>0.34848484848484845</v>
      </c>
      <c r="R8" s="2">
        <v>0.33846153846153848</v>
      </c>
      <c r="S8" s="2">
        <v>0.36363636363636365</v>
      </c>
      <c r="T8" s="2">
        <v>0.49275362318840576</v>
      </c>
      <c r="U8" s="2">
        <v>0.42028985507246375</v>
      </c>
      <c r="V8" s="2">
        <v>0.328125</v>
      </c>
      <c r="W8" s="2">
        <v>0.32307692307692309</v>
      </c>
      <c r="X8" s="2">
        <v>0.4264705882352941</v>
      </c>
      <c r="Y8" s="2">
        <v>0.32307692307692309</v>
      </c>
    </row>
    <row r="9" spans="2:25" x14ac:dyDescent="0.25">
      <c r="B9" s="4"/>
      <c r="E9" s="2"/>
      <c r="F9" s="2" t="s">
        <v>8</v>
      </c>
      <c r="G9" s="8">
        <v>3.4</v>
      </c>
      <c r="H9" s="2">
        <v>3.4</v>
      </c>
      <c r="I9" s="2">
        <v>3.45</v>
      </c>
      <c r="M9" s="2" t="s">
        <v>3</v>
      </c>
      <c r="N9" s="2">
        <v>0.51470588235294124</v>
      </c>
      <c r="O9" s="2">
        <v>0.49275362318840576</v>
      </c>
      <c r="P9" s="2">
        <v>0.33846153846153848</v>
      </c>
      <c r="Q9" s="2">
        <v>0.33333333333333337</v>
      </c>
      <c r="R9" s="2">
        <v>0.35937499999999994</v>
      </c>
      <c r="S9" s="2">
        <v>0.33846153846153848</v>
      </c>
      <c r="T9" s="2">
        <v>0.50724637681159412</v>
      </c>
      <c r="U9" s="2">
        <v>0.41176470588235292</v>
      </c>
      <c r="V9" s="2">
        <v>0.33846153846153848</v>
      </c>
      <c r="W9" s="2">
        <v>0.34375</v>
      </c>
      <c r="X9" s="2">
        <v>0.42028985507246375</v>
      </c>
      <c r="Y9" s="2">
        <v>0.34375</v>
      </c>
    </row>
    <row r="10" spans="2:25" x14ac:dyDescent="0.25">
      <c r="B10" s="4"/>
      <c r="G10" s="2"/>
      <c r="H10" s="2"/>
      <c r="I10" s="2"/>
      <c r="M10" s="7" t="s">
        <v>14</v>
      </c>
      <c r="N10" s="2">
        <f>AVERAGE(N7:N9)</f>
        <v>0.50248650184711563</v>
      </c>
      <c r="O10" s="2">
        <f t="shared" ref="O10:Y10" si="0">AVERAGE(O7:O9)</f>
        <v>0.49268258027848821</v>
      </c>
      <c r="P10" s="2">
        <f t="shared" si="0"/>
        <v>0.3453525641025641</v>
      </c>
      <c r="Q10" s="2">
        <f t="shared" si="0"/>
        <v>0.3400932400932401</v>
      </c>
      <c r="R10" s="2">
        <f t="shared" si="0"/>
        <v>0.35761217948717944</v>
      </c>
      <c r="S10" s="2">
        <f t="shared" si="0"/>
        <v>0.34685314685314683</v>
      </c>
      <c r="T10" s="2">
        <f t="shared" si="0"/>
        <v>0.5</v>
      </c>
      <c r="U10" s="2">
        <f t="shared" si="0"/>
        <v>0.41460642227905647</v>
      </c>
      <c r="V10" s="2">
        <f t="shared" si="0"/>
        <v>0.33501602564102567</v>
      </c>
      <c r="W10" s="2">
        <f t="shared" si="0"/>
        <v>0.33509615384615388</v>
      </c>
      <c r="X10" s="2">
        <f t="shared" si="0"/>
        <v>0.41751918158567775</v>
      </c>
      <c r="Y10" s="2">
        <f t="shared" si="0"/>
        <v>0.3420673076923077</v>
      </c>
    </row>
    <row r="11" spans="2:25" x14ac:dyDescent="0.25">
      <c r="B11" s="4"/>
      <c r="E11" s="2" t="s">
        <v>19</v>
      </c>
      <c r="F11" s="2" t="s">
        <v>7</v>
      </c>
      <c r="G11" s="2">
        <v>1.1000000000000001</v>
      </c>
      <c r="H11" s="2">
        <v>1.1499999999999999</v>
      </c>
      <c r="I11" s="2">
        <v>1.1000000000000001</v>
      </c>
      <c r="M11" s="2" t="s">
        <v>15</v>
      </c>
      <c r="N11" s="2">
        <f>STDEV(N7:N9)</f>
        <v>1.1185367190374893E-2</v>
      </c>
      <c r="O11" s="2">
        <f t="shared" ref="O11:Y11" si="1">STDEV(O7:O9)</f>
        <v>7.3531985738128861E-3</v>
      </c>
      <c r="P11" s="2">
        <f t="shared" si="1"/>
        <v>7.8165053834981773E-3</v>
      </c>
      <c r="Q11" s="2">
        <f t="shared" si="1"/>
        <v>7.7064220302174658E-3</v>
      </c>
      <c r="R11" s="2">
        <f t="shared" si="1"/>
        <v>1.8332906071316747E-2</v>
      </c>
      <c r="S11" s="2">
        <f t="shared" si="1"/>
        <v>1.4534692091487077E-2</v>
      </c>
      <c r="T11" s="2">
        <f t="shared" si="1"/>
        <v>7.2463768115941796E-3</v>
      </c>
      <c r="U11" s="2">
        <f t="shared" si="1"/>
        <v>4.9219971797922054E-3</v>
      </c>
      <c r="V11" s="2">
        <f t="shared" si="1"/>
        <v>5.9678032632581616E-3</v>
      </c>
      <c r="W11" s="2">
        <f t="shared" si="1"/>
        <v>1.0739571107542626E-2</v>
      </c>
      <c r="X11" s="2">
        <f t="shared" si="1"/>
        <v>1.0611585067778867E-2</v>
      </c>
      <c r="Y11" s="2">
        <f t="shared" si="1"/>
        <v>1.8207448671633712E-2</v>
      </c>
    </row>
    <row r="12" spans="2:25" x14ac:dyDescent="0.25">
      <c r="B12" s="4"/>
      <c r="E12" s="2"/>
      <c r="F12" s="2" t="s">
        <v>9</v>
      </c>
      <c r="G12" s="2">
        <v>3.2</v>
      </c>
      <c r="H12" s="2">
        <v>3.25</v>
      </c>
      <c r="I12" s="2">
        <v>3.25</v>
      </c>
      <c r="M12" s="2" t="s">
        <v>16</v>
      </c>
      <c r="N12" s="2"/>
      <c r="O12" s="2">
        <f>_xlfn.T.TEST(N7:N9,O7:O9,2,2)</f>
        <v>0.27339683425841088</v>
      </c>
      <c r="P12" s="2">
        <f>_xlfn.T.TEST(N7:N9,P7:P9,2,2)</f>
        <v>3.7289978131954598E-5</v>
      </c>
      <c r="Q12" s="2">
        <f>_xlfn.T.TEST(N7:N9,Q7:Q9,2,2)</f>
        <v>3.2130235500951055E-5</v>
      </c>
      <c r="R12" s="2">
        <f>_xlfn.T.TEST(N7:N9,R7:R9,2,2)</f>
        <v>3.0677597720773001E-4</v>
      </c>
      <c r="S12" s="2">
        <f>_xlfn.T.TEST(N7:N9,S7:S9,2,2)</f>
        <v>1.2469437401862709E-4</v>
      </c>
      <c r="T12" s="2">
        <f>_xlfn.T.TEST(N7:N9,T7:T9,2,2)</f>
        <v>0.76277149327205795</v>
      </c>
      <c r="U12" s="2">
        <f>_xlfn.T.TEST(N7:N9,U7:U9,2,2)</f>
        <v>2.389214086567085E-4</v>
      </c>
      <c r="V12" s="2">
        <f>_xlfn.T.TEST(N7:N9,V7:V9,2,2)</f>
        <v>2.161839324399914E-5</v>
      </c>
      <c r="W12" s="2">
        <f>_xlfn.T.TEST(N7:N9,W7:W9,2,2)</f>
        <v>4.817288688161124E-5</v>
      </c>
      <c r="X12" s="2">
        <f>_xlfn.T.TEST(N7:N9,X7:X9,2,2)</f>
        <v>6.7281782013107463E-4</v>
      </c>
      <c r="Y12" s="2">
        <f>_xlfn.T.TEST(N7:N9,Y7:Y9,2,2)</f>
        <v>2.0186771528786114E-4</v>
      </c>
    </row>
    <row r="13" spans="2:25" x14ac:dyDescent="0.25">
      <c r="B13" s="4"/>
      <c r="G13" s="2"/>
      <c r="H13" s="2"/>
      <c r="I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2:25" ht="16.95" x14ac:dyDescent="0.25">
      <c r="B14" s="2"/>
      <c r="E14" s="2" t="s">
        <v>20</v>
      </c>
      <c r="F14" s="2" t="s">
        <v>10</v>
      </c>
      <c r="G14" s="8">
        <v>1.1000000000000001</v>
      </c>
      <c r="H14" s="2">
        <v>1.1499999999999999</v>
      </c>
      <c r="I14" s="2">
        <v>1.1000000000000001</v>
      </c>
      <c r="N14" s="2"/>
      <c r="O14" s="2" t="s">
        <v>16</v>
      </c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2:25" x14ac:dyDescent="0.25">
      <c r="B15" s="4"/>
      <c r="E15" s="2"/>
      <c r="F15" s="2" t="s">
        <v>8</v>
      </c>
      <c r="G15" s="8">
        <v>3.25</v>
      </c>
      <c r="H15" s="2">
        <v>3.3</v>
      </c>
      <c r="I15" s="2">
        <v>3.3</v>
      </c>
      <c r="L15" s="2" t="s">
        <v>32</v>
      </c>
      <c r="N15" s="2"/>
      <c r="O15" s="2">
        <f>_xlfn.T.TEST(P7:P9,U7:U9,2,2)</f>
        <v>2.0290659658634132E-4</v>
      </c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2:25" x14ac:dyDescent="0.25">
      <c r="B16" s="2"/>
      <c r="G16" s="2"/>
      <c r="H16" s="2"/>
      <c r="I16" s="2"/>
      <c r="L16" s="2" t="s">
        <v>31</v>
      </c>
      <c r="N16" s="2"/>
      <c r="O16" s="2">
        <f>_xlfn.T.TEST(P7:P9,X7:X9,2,2)</f>
        <v>6.89696518651928E-4</v>
      </c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2:25" ht="16.95" x14ac:dyDescent="0.25">
      <c r="B17" s="2"/>
      <c r="E17" s="2" t="s">
        <v>21</v>
      </c>
      <c r="F17" s="2" t="s">
        <v>10</v>
      </c>
      <c r="G17" s="8">
        <v>1.2</v>
      </c>
      <c r="H17" s="2">
        <v>1.1000000000000001</v>
      </c>
      <c r="I17" s="2">
        <v>1.1499999999999999</v>
      </c>
      <c r="L17" s="2" t="s">
        <v>33</v>
      </c>
      <c r="N17" s="2"/>
      <c r="O17" s="2">
        <f>_xlfn.T.TEST(U7:U9,X7:X9,2,2)</f>
        <v>0.68848305157804446</v>
      </c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2:25" x14ac:dyDescent="0.25">
      <c r="B18" s="2"/>
      <c r="E18" s="2"/>
      <c r="F18" s="2" t="s">
        <v>8</v>
      </c>
      <c r="G18" s="8">
        <v>3.2</v>
      </c>
      <c r="H18" s="2">
        <v>3.25</v>
      </c>
      <c r="I18" s="2">
        <v>3.2</v>
      </c>
    </row>
    <row r="19" spans="2:25" x14ac:dyDescent="0.25">
      <c r="B19" s="2"/>
      <c r="G19" s="2"/>
      <c r="H19" s="2"/>
      <c r="I19" s="2"/>
      <c r="N19" s="7"/>
      <c r="O19" s="2"/>
    </row>
    <row r="20" spans="2:25" ht="16.95" x14ac:dyDescent="0.25">
      <c r="E20" s="2" t="s">
        <v>22</v>
      </c>
      <c r="F20" s="2" t="s">
        <v>10</v>
      </c>
      <c r="G20" s="2">
        <v>1.1000000000000001</v>
      </c>
      <c r="H20" s="2">
        <v>1.2</v>
      </c>
      <c r="I20" s="2">
        <v>1.1000000000000001</v>
      </c>
      <c r="M20" s="2"/>
      <c r="N20" s="2"/>
      <c r="O20" s="2"/>
    </row>
    <row r="21" spans="2:25" x14ac:dyDescent="0.25">
      <c r="E21" s="2"/>
      <c r="F21" s="2" t="s">
        <v>8</v>
      </c>
      <c r="G21" s="2">
        <v>3.25</v>
      </c>
      <c r="H21" s="2">
        <v>3.3</v>
      </c>
      <c r="I21" s="2">
        <v>3.25</v>
      </c>
      <c r="M21" s="2"/>
      <c r="N21" s="2"/>
      <c r="O21" s="2"/>
    </row>
    <row r="22" spans="2:25" x14ac:dyDescent="0.25">
      <c r="G22" s="2"/>
      <c r="H22" s="2"/>
      <c r="I22" s="2"/>
      <c r="M22" s="2"/>
      <c r="N22" s="2"/>
      <c r="O22" s="2"/>
    </row>
    <row r="23" spans="2:25" ht="16.95" x14ac:dyDescent="0.25">
      <c r="E23" s="2" t="s">
        <v>23</v>
      </c>
      <c r="F23" s="2" t="s">
        <v>10</v>
      </c>
      <c r="G23" s="8">
        <v>1.75</v>
      </c>
      <c r="H23" s="2">
        <v>1.7</v>
      </c>
      <c r="I23" s="2">
        <v>1.75</v>
      </c>
      <c r="M23" s="2"/>
      <c r="N23" s="2"/>
      <c r="O23" s="2"/>
    </row>
    <row r="24" spans="2:25" x14ac:dyDescent="0.25">
      <c r="E24" s="2"/>
      <c r="F24" s="2" t="s">
        <v>8</v>
      </c>
      <c r="G24" s="8">
        <v>3.5</v>
      </c>
      <c r="H24" s="2">
        <v>3.45</v>
      </c>
      <c r="I24" s="2">
        <v>3.45</v>
      </c>
      <c r="M24" s="2"/>
      <c r="N24" s="2"/>
      <c r="O24" s="2"/>
    </row>
    <row r="25" spans="2:25" x14ac:dyDescent="0.25">
      <c r="G25" s="2"/>
      <c r="H25" s="2"/>
      <c r="I25" s="2"/>
      <c r="M25" s="2"/>
      <c r="N25" s="2"/>
      <c r="O25" s="2"/>
    </row>
    <row r="26" spans="2:25" x14ac:dyDescent="0.25">
      <c r="E26" s="2" t="s">
        <v>24</v>
      </c>
      <c r="F26" s="2" t="s">
        <v>10</v>
      </c>
      <c r="G26" s="2">
        <v>1.4</v>
      </c>
      <c r="H26" s="2">
        <v>1.45</v>
      </c>
      <c r="I26" s="2">
        <v>1.4</v>
      </c>
      <c r="M26" s="2"/>
      <c r="N26" s="2"/>
      <c r="O26" s="2"/>
    </row>
    <row r="27" spans="2:25" x14ac:dyDescent="0.25">
      <c r="E27" s="2"/>
      <c r="F27" s="2" t="s">
        <v>8</v>
      </c>
      <c r="G27" s="2">
        <v>3.4</v>
      </c>
      <c r="H27" s="2">
        <v>3.45</v>
      </c>
      <c r="I27" s="2">
        <v>3.4</v>
      </c>
      <c r="M27" s="2"/>
      <c r="N27" s="2"/>
      <c r="O27" s="2"/>
    </row>
    <row r="28" spans="2:25" x14ac:dyDescent="0.25">
      <c r="G28" s="2"/>
      <c r="H28" s="2"/>
      <c r="I28" s="2"/>
      <c r="M28" s="2"/>
      <c r="N28" s="2"/>
      <c r="O28" s="2"/>
    </row>
    <row r="29" spans="2:25" x14ac:dyDescent="0.25">
      <c r="E29" s="2" t="s">
        <v>25</v>
      </c>
      <c r="F29" s="2" t="s">
        <v>10</v>
      </c>
      <c r="G29" s="2">
        <v>1.1000000000000001</v>
      </c>
      <c r="H29" s="2">
        <v>1.05</v>
      </c>
      <c r="I29" s="2">
        <v>1.1000000000000001</v>
      </c>
      <c r="M29" s="2"/>
      <c r="N29" s="2"/>
      <c r="O29" s="2"/>
    </row>
    <row r="30" spans="2:25" x14ac:dyDescent="0.25">
      <c r="E30" s="2"/>
      <c r="F30" s="2" t="s">
        <v>8</v>
      </c>
      <c r="G30" s="2">
        <v>3.25</v>
      </c>
      <c r="H30" s="2">
        <v>3.2</v>
      </c>
      <c r="I30" s="2">
        <v>3.25</v>
      </c>
      <c r="M30" s="2"/>
      <c r="N30" s="2"/>
      <c r="O30" s="2"/>
    </row>
    <row r="31" spans="2:25" x14ac:dyDescent="0.25">
      <c r="G31" s="2"/>
      <c r="H31" s="2"/>
      <c r="I31" s="2"/>
      <c r="M31" s="2"/>
      <c r="N31" s="2"/>
      <c r="O31" s="2"/>
    </row>
    <row r="32" spans="2:25" x14ac:dyDescent="0.25">
      <c r="E32" s="2" t="s">
        <v>26</v>
      </c>
      <c r="F32" s="2" t="s">
        <v>10</v>
      </c>
      <c r="G32" s="2">
        <v>1.1000000000000001</v>
      </c>
      <c r="H32" s="2">
        <v>1.05</v>
      </c>
      <c r="I32" s="2">
        <v>1.1000000000000001</v>
      </c>
    </row>
    <row r="33" spans="3:10" x14ac:dyDescent="0.25">
      <c r="E33" s="2"/>
      <c r="F33" s="2" t="s">
        <v>8</v>
      </c>
      <c r="G33" s="2">
        <v>3.25</v>
      </c>
      <c r="H33" s="2">
        <v>3.25</v>
      </c>
      <c r="I33" s="2">
        <v>3.2</v>
      </c>
    </row>
    <row r="34" spans="3:10" x14ac:dyDescent="0.25">
      <c r="G34" s="2"/>
      <c r="H34" s="2"/>
      <c r="I34" s="2"/>
    </row>
    <row r="35" spans="3:10" x14ac:dyDescent="0.25">
      <c r="E35" s="2" t="s">
        <v>27</v>
      </c>
      <c r="F35" s="2" t="s">
        <v>10</v>
      </c>
      <c r="G35" s="2">
        <v>1.4</v>
      </c>
      <c r="H35" s="2">
        <v>1.45</v>
      </c>
      <c r="I35" s="2">
        <v>1.45</v>
      </c>
    </row>
    <row r="36" spans="3:10" x14ac:dyDescent="0.25">
      <c r="E36" s="2"/>
      <c r="F36" s="2" t="s">
        <v>8</v>
      </c>
      <c r="G36" s="2">
        <v>3.45</v>
      </c>
      <c r="H36" s="2">
        <v>3.4</v>
      </c>
      <c r="I36" s="2">
        <v>3.45</v>
      </c>
    </row>
    <row r="37" spans="3:10" x14ac:dyDescent="0.25">
      <c r="G37" s="2"/>
      <c r="H37" s="2"/>
      <c r="I37" s="2"/>
    </row>
    <row r="38" spans="3:10" x14ac:dyDescent="0.25">
      <c r="E38" s="2" t="s">
        <v>28</v>
      </c>
      <c r="F38" s="2" t="s">
        <v>10</v>
      </c>
      <c r="G38" s="2">
        <v>1.1499999999999999</v>
      </c>
      <c r="H38" s="2">
        <v>1.05</v>
      </c>
      <c r="I38" s="2">
        <v>1.1000000000000001</v>
      </c>
    </row>
    <row r="39" spans="3:10" x14ac:dyDescent="0.25">
      <c r="E39" s="2"/>
      <c r="F39" s="2" t="s">
        <v>8</v>
      </c>
      <c r="G39" s="2">
        <v>3.2</v>
      </c>
      <c r="H39" s="2">
        <v>3.25</v>
      </c>
      <c r="I39" s="2">
        <v>3.2</v>
      </c>
    </row>
    <row r="41" spans="3:10" ht="15.75" x14ac:dyDescent="0.3">
      <c r="C41" s="1"/>
    </row>
    <row r="43" spans="3:10" ht="15.75" x14ac:dyDescent="0.3">
      <c r="C43" s="1" t="s">
        <v>34</v>
      </c>
      <c r="D43" s="1"/>
      <c r="E43" s="1"/>
    </row>
    <row r="45" spans="3:10" ht="15.75" x14ac:dyDescent="0.3">
      <c r="C45" s="2"/>
      <c r="D45" s="3" t="s">
        <v>35</v>
      </c>
      <c r="E45" s="2"/>
      <c r="F45" s="2"/>
      <c r="G45" s="2"/>
      <c r="H45" s="2" t="s">
        <v>36</v>
      </c>
      <c r="I45" s="2" t="s">
        <v>37</v>
      </c>
      <c r="J45" s="2" t="s">
        <v>38</v>
      </c>
    </row>
    <row r="46" spans="3:10" x14ac:dyDescent="0.25">
      <c r="C46" s="2"/>
      <c r="D46" s="2"/>
      <c r="E46" s="2"/>
      <c r="F46" s="2" t="s">
        <v>39</v>
      </c>
      <c r="G46" s="2" t="s">
        <v>40</v>
      </c>
      <c r="H46" s="2">
        <v>1.9</v>
      </c>
      <c r="I46" s="2">
        <v>1.85</v>
      </c>
      <c r="J46" s="2">
        <v>1.85</v>
      </c>
    </row>
    <row r="47" spans="3:10" x14ac:dyDescent="0.25">
      <c r="C47" s="4"/>
      <c r="D47" s="2"/>
      <c r="E47" s="2"/>
      <c r="F47" s="2"/>
      <c r="G47" s="2" t="s">
        <v>41</v>
      </c>
      <c r="H47" s="2">
        <v>3.4</v>
      </c>
      <c r="I47" s="2">
        <v>3.45</v>
      </c>
      <c r="J47" s="2">
        <v>3.4</v>
      </c>
    </row>
    <row r="48" spans="3:10" x14ac:dyDescent="0.25">
      <c r="C48" s="4"/>
      <c r="D48" s="2"/>
      <c r="F48" s="2"/>
      <c r="G48" s="2"/>
      <c r="H48" s="2"/>
      <c r="I48" s="2"/>
      <c r="J48" s="2"/>
    </row>
    <row r="49" spans="3:10" x14ac:dyDescent="0.25">
      <c r="C49" s="4"/>
      <c r="F49" s="2" t="s">
        <v>42</v>
      </c>
      <c r="G49" s="2" t="s">
        <v>40</v>
      </c>
      <c r="H49" s="2">
        <v>1</v>
      </c>
      <c r="I49" s="2">
        <v>0.9</v>
      </c>
      <c r="J49" s="2">
        <v>0.9</v>
      </c>
    </row>
    <row r="50" spans="3:10" x14ac:dyDescent="0.25">
      <c r="C50" s="4"/>
      <c r="F50" s="2"/>
      <c r="G50" s="2" t="s">
        <v>41</v>
      </c>
      <c r="H50" s="2">
        <v>3.45</v>
      </c>
      <c r="I50" s="2">
        <v>3.4</v>
      </c>
      <c r="J50" s="2">
        <v>3.45</v>
      </c>
    </row>
    <row r="51" spans="3:10" x14ac:dyDescent="0.25">
      <c r="C51" s="4"/>
      <c r="H51" s="2"/>
      <c r="I51" s="2"/>
      <c r="J51" s="2"/>
    </row>
    <row r="52" spans="3:10" x14ac:dyDescent="0.25">
      <c r="C52" s="4"/>
      <c r="F52" s="2" t="s">
        <v>43</v>
      </c>
      <c r="G52" s="2" t="s">
        <v>40</v>
      </c>
      <c r="H52" s="2">
        <v>0.9</v>
      </c>
      <c r="I52" s="2">
        <v>1</v>
      </c>
      <c r="J52" s="2">
        <v>0.9</v>
      </c>
    </row>
    <row r="53" spans="3:10" x14ac:dyDescent="0.25">
      <c r="C53" s="4"/>
      <c r="F53" s="2"/>
      <c r="G53" s="2" t="s">
        <v>41</v>
      </c>
      <c r="H53" s="2">
        <v>3.4</v>
      </c>
      <c r="I53" s="2">
        <v>3.45</v>
      </c>
      <c r="J53" s="2">
        <v>3.4</v>
      </c>
    </row>
    <row r="54" spans="3:10" x14ac:dyDescent="0.25">
      <c r="C54" s="4"/>
      <c r="H54" s="2"/>
      <c r="I54" s="2"/>
      <c r="J54" s="2"/>
    </row>
    <row r="55" spans="3:10" ht="16.95" x14ac:dyDescent="0.25">
      <c r="C55" s="2"/>
      <c r="F55" s="2" t="s">
        <v>44</v>
      </c>
      <c r="G55" s="2" t="s">
        <v>40</v>
      </c>
      <c r="H55" s="2">
        <v>0.9</v>
      </c>
      <c r="I55" s="2">
        <v>1</v>
      </c>
      <c r="J55" s="2">
        <v>1</v>
      </c>
    </row>
    <row r="56" spans="3:10" x14ac:dyDescent="0.25">
      <c r="C56" s="4"/>
      <c r="F56" s="2"/>
      <c r="G56" s="2" t="s">
        <v>41</v>
      </c>
      <c r="H56" s="2">
        <v>3.45</v>
      </c>
      <c r="I56" s="2">
        <v>3.45</v>
      </c>
      <c r="J56" s="2">
        <v>3.4</v>
      </c>
    </row>
    <row r="57" spans="3:10" x14ac:dyDescent="0.25">
      <c r="C57" s="2"/>
      <c r="H57" s="2"/>
      <c r="I57" s="2"/>
      <c r="J57" s="2"/>
    </row>
    <row r="58" spans="3:10" ht="16.95" x14ac:dyDescent="0.25">
      <c r="C58" s="2"/>
      <c r="F58" s="2" t="s">
        <v>45</v>
      </c>
      <c r="G58" s="2" t="s">
        <v>40</v>
      </c>
      <c r="H58" s="2">
        <v>0.9</v>
      </c>
      <c r="I58" s="2">
        <v>0.95</v>
      </c>
      <c r="J58" s="2">
        <v>0.9</v>
      </c>
    </row>
    <row r="59" spans="3:10" x14ac:dyDescent="0.25">
      <c r="C59" s="2"/>
      <c r="F59" s="2"/>
      <c r="G59" s="2" t="s">
        <v>41</v>
      </c>
      <c r="H59" s="2">
        <v>3.4</v>
      </c>
      <c r="I59" s="2">
        <v>3.45</v>
      </c>
      <c r="J59" s="2">
        <v>3.4</v>
      </c>
    </row>
    <row r="60" spans="3:10" x14ac:dyDescent="0.25">
      <c r="C60" s="2"/>
      <c r="H60" s="2"/>
      <c r="I60" s="2"/>
      <c r="J60" s="2"/>
    </row>
    <row r="61" spans="3:10" ht="16.95" x14ac:dyDescent="0.25">
      <c r="F61" s="2" t="s">
        <v>46</v>
      </c>
      <c r="G61" s="2" t="s">
        <v>40</v>
      </c>
      <c r="H61" s="2">
        <v>1.4</v>
      </c>
      <c r="I61" s="2">
        <v>1.45</v>
      </c>
      <c r="J61" s="2">
        <v>1.4</v>
      </c>
    </row>
    <row r="62" spans="3:10" x14ac:dyDescent="0.25">
      <c r="F62" s="2"/>
      <c r="G62" s="2" t="s">
        <v>41</v>
      </c>
      <c r="H62" s="2">
        <v>3.4</v>
      </c>
      <c r="I62" s="2">
        <v>3.4</v>
      </c>
      <c r="J62" s="2">
        <v>3.45</v>
      </c>
    </row>
    <row r="64" spans="3:10" ht="16.350000000000001" x14ac:dyDescent="0.3">
      <c r="D64" s="5" t="s">
        <v>47</v>
      </c>
      <c r="E64" s="6"/>
      <c r="F64" s="6"/>
      <c r="G64" s="6"/>
    </row>
    <row r="66" spans="6:12" ht="16.95" x14ac:dyDescent="0.25">
      <c r="G66" s="2" t="s">
        <v>48</v>
      </c>
      <c r="H66" s="2" t="s">
        <v>42</v>
      </c>
      <c r="I66" s="2" t="s">
        <v>49</v>
      </c>
      <c r="J66" s="2" t="s">
        <v>44</v>
      </c>
      <c r="K66" s="2" t="s">
        <v>50</v>
      </c>
      <c r="L66" s="2" t="s">
        <v>46</v>
      </c>
    </row>
    <row r="67" spans="6:12" x14ac:dyDescent="0.25">
      <c r="F67" s="2" t="s">
        <v>51</v>
      </c>
      <c r="G67" s="2">
        <v>0.55882352941176472</v>
      </c>
      <c r="H67" s="2">
        <v>0.28985507246376813</v>
      </c>
      <c r="I67" s="2">
        <v>0.26470588235294118</v>
      </c>
      <c r="J67" s="2">
        <v>0.2608695652173913</v>
      </c>
      <c r="K67">
        <v>0.26470588235294118</v>
      </c>
      <c r="L67">
        <v>0.41176470588235292</v>
      </c>
    </row>
    <row r="68" spans="6:12" x14ac:dyDescent="0.25">
      <c r="F68" s="2" t="s">
        <v>13</v>
      </c>
      <c r="G68" s="2">
        <v>0.53623188405797106</v>
      </c>
      <c r="H68" s="2">
        <v>0.26470588235294118</v>
      </c>
      <c r="I68" s="2">
        <v>0.28985507246376813</v>
      </c>
      <c r="J68" s="2">
        <v>0.28985507246376813</v>
      </c>
      <c r="K68">
        <v>0.27536231884057966</v>
      </c>
      <c r="L68">
        <v>0.4264705882352941</v>
      </c>
    </row>
    <row r="69" spans="6:12" x14ac:dyDescent="0.25">
      <c r="F69" s="2" t="s">
        <v>38</v>
      </c>
      <c r="G69" s="2">
        <v>0.54411764705882359</v>
      </c>
      <c r="H69" s="2">
        <v>0.2608695652173913</v>
      </c>
      <c r="I69" s="2">
        <v>0.26470588235294118</v>
      </c>
      <c r="J69" s="2">
        <v>0.29411764705882354</v>
      </c>
      <c r="K69">
        <v>0.26470588235294118</v>
      </c>
      <c r="L69">
        <v>0.40579710144927533</v>
      </c>
    </row>
    <row r="70" spans="6:12" x14ac:dyDescent="0.25">
      <c r="F70" s="7" t="s">
        <v>52</v>
      </c>
      <c r="G70" s="2">
        <f>AVERAGE(G67:G69)</f>
        <v>0.54639102017618646</v>
      </c>
      <c r="H70" s="2">
        <f t="shared" ref="H70:L70" si="2">AVERAGE(H67:H69)</f>
        <v>0.2718101733447002</v>
      </c>
      <c r="I70" s="2">
        <f t="shared" si="2"/>
        <v>0.27308894572321685</v>
      </c>
      <c r="J70" s="2">
        <f t="shared" si="2"/>
        <v>0.28161409491332767</v>
      </c>
      <c r="K70" s="2">
        <f t="shared" si="2"/>
        <v>0.26825802784882069</v>
      </c>
      <c r="L70" s="2">
        <f t="shared" si="2"/>
        <v>0.41467746518897414</v>
      </c>
    </row>
    <row r="71" spans="6:12" x14ac:dyDescent="0.25">
      <c r="F71" s="2" t="s">
        <v>53</v>
      </c>
      <c r="G71" s="2">
        <f>STDEV(G67:G69)</f>
        <v>1.1466114378722974E-2</v>
      </c>
      <c r="H71" s="2">
        <f t="shared" ref="H71:L71" si="3">STDEV(H67:H69)</f>
        <v>1.5744621953357033E-2</v>
      </c>
      <c r="I71" s="2">
        <f t="shared" si="3"/>
        <v>1.4519891680387012E-2</v>
      </c>
      <c r="J71" s="2">
        <f t="shared" si="3"/>
        <v>1.8091269158734883E-2</v>
      </c>
      <c r="K71" s="2">
        <f t="shared" si="3"/>
        <v>6.152496474740224E-3</v>
      </c>
      <c r="L71" s="2">
        <f t="shared" si="3"/>
        <v>1.0640084071879059E-2</v>
      </c>
    </row>
    <row r="72" spans="6:12" x14ac:dyDescent="0.25">
      <c r="F72" s="2" t="s">
        <v>54</v>
      </c>
      <c r="G72" s="2"/>
      <c r="H72" s="2">
        <f>_xlfn.T.TEST(G67:G69,H67:H69,2,2)</f>
        <v>1.669173591302311E-5</v>
      </c>
      <c r="I72" s="2">
        <f>_xlfn.T.TEST(G67:G69,I67:I69,2,2)</f>
        <v>1.385921171605467E-5</v>
      </c>
      <c r="J72" s="2">
        <f>_xlfn.T.TEST(G67:G69,J67:J69,2,2)</f>
        <v>2.8137214313778751E-5</v>
      </c>
      <c r="K72">
        <f>_xlfn.T.TEST(G67:G69,K67:K69,2,2)</f>
        <v>3.178566678319948E-6</v>
      </c>
      <c r="L72">
        <f>_xlfn.T.TEST(G67:G69,L67:L69,2,2)</f>
        <v>1.2855957547490415E-4</v>
      </c>
    </row>
    <row r="75" spans="6:12" x14ac:dyDescent="0.25">
      <c r="G75" s="2" t="s">
        <v>55</v>
      </c>
    </row>
    <row r="76" spans="6:12" x14ac:dyDescent="0.25">
      <c r="F76" s="2" t="s">
        <v>56</v>
      </c>
      <c r="G76" s="2">
        <f>_xlfn.T.TEST(H67:H69,I67:I69,2,2)</f>
        <v>0.92261172929994395</v>
      </c>
    </row>
    <row r="77" spans="6:12" ht="16.95" x14ac:dyDescent="0.25">
      <c r="F77" s="2" t="s">
        <v>57</v>
      </c>
      <c r="G77" s="2">
        <f>_xlfn.T.TEST(H67:H69,J67:J69,2,2)</f>
        <v>0.51799906788258177</v>
      </c>
    </row>
    <row r="78" spans="6:12" ht="16.95" x14ac:dyDescent="0.25">
      <c r="F78" s="2" t="s">
        <v>58</v>
      </c>
      <c r="G78" s="2">
        <f>_xlfn.T.TEST(H67:H69,K67:K69,2,2)</f>
        <v>0.73430597488348348</v>
      </c>
    </row>
    <row r="79" spans="6:12" ht="16.95" x14ac:dyDescent="0.25">
      <c r="F79" s="2" t="s">
        <v>59</v>
      </c>
      <c r="G79" s="2">
        <f>_xlfn.T.TEST(H67:H69,L67:L69,2,2)</f>
        <v>2.0070547862646856E-4</v>
      </c>
    </row>
    <row r="84" spans="7:9" x14ac:dyDescent="0.25">
      <c r="G84" s="2"/>
      <c r="H84" s="2"/>
      <c r="I84" s="2"/>
    </row>
    <row r="85" spans="7:9" x14ac:dyDescent="0.25">
      <c r="G85" s="2"/>
      <c r="H85" s="2"/>
      <c r="I85" s="2"/>
    </row>
    <row r="86" spans="7:9" x14ac:dyDescent="0.25">
      <c r="G86" s="2"/>
      <c r="H86" s="2"/>
      <c r="I86" s="2"/>
    </row>
    <row r="87" spans="7:9" x14ac:dyDescent="0.25">
      <c r="G87" s="2"/>
      <c r="H87" s="2"/>
      <c r="I87" s="2"/>
    </row>
    <row r="88" spans="7:9" x14ac:dyDescent="0.25">
      <c r="G88" s="2"/>
      <c r="H88" s="2"/>
      <c r="I88" s="2"/>
    </row>
    <row r="89" spans="7:9" x14ac:dyDescent="0.25">
      <c r="G89" s="2"/>
      <c r="H89" s="2"/>
      <c r="I89" s="2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2022-04-27T09:19:51Z</dcterms:modified>
</cp:coreProperties>
</file>