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9" windowWidth="14799" windowHeight="8011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J5" i="1"/>
  <c r="J6" i="1"/>
  <c r="J7" i="1"/>
  <c r="J8" i="1"/>
  <c r="J9" i="1"/>
  <c r="J10" i="1"/>
  <c r="J11" i="1"/>
  <c r="J12" i="1"/>
  <c r="J13" i="1"/>
  <c r="W11" i="1" l="1"/>
  <c r="V11" i="1"/>
  <c r="W10" i="1"/>
  <c r="V10" i="1"/>
  <c r="W9" i="1"/>
  <c r="V9" i="1"/>
  <c r="W8" i="1"/>
  <c r="V8" i="1"/>
  <c r="W7" i="1"/>
  <c r="V7" i="1"/>
  <c r="W6" i="1"/>
  <c r="V6" i="1"/>
  <c r="W5" i="1"/>
  <c r="V5" i="1"/>
</calcChain>
</file>

<file path=xl/sharedStrings.xml><?xml version="1.0" encoding="utf-8"?>
<sst xmlns="http://schemas.openxmlformats.org/spreadsheetml/2006/main" count="137" uniqueCount="89">
  <si>
    <t>Corrected IntDen = IntDen-Area*Mean(background)</t>
    <phoneticPr fontId="2" type="noConversion"/>
  </si>
  <si>
    <t>Col-0</t>
    <phoneticPr fontId="2" type="noConversion"/>
  </si>
  <si>
    <t>Area</t>
  </si>
  <si>
    <t>Mean</t>
  </si>
  <si>
    <t>IntDen</t>
  </si>
  <si>
    <t>RawIntDen</t>
  </si>
  <si>
    <t>Corrected IntDen</t>
  </si>
  <si>
    <t>vacuole1</t>
    <phoneticPr fontId="2" type="noConversion"/>
  </si>
  <si>
    <t>vacuole2</t>
  </si>
  <si>
    <t>vacuole3</t>
  </si>
  <si>
    <t>vacuole4</t>
  </si>
  <si>
    <t>vacuole5</t>
  </si>
  <si>
    <t>vacuole6</t>
  </si>
  <si>
    <t>vacuole7</t>
  </si>
  <si>
    <t>background1</t>
    <phoneticPr fontId="2" type="noConversion"/>
  </si>
  <si>
    <t>background2</t>
  </si>
  <si>
    <t>2.29066666666667 (background mean for vacuole1-7)</t>
    <phoneticPr fontId="2" type="noConversion"/>
  </si>
  <si>
    <t>background3</t>
  </si>
  <si>
    <t>vacuole8</t>
    <phoneticPr fontId="2" type="noConversion"/>
  </si>
  <si>
    <t>vacuole9</t>
  </si>
  <si>
    <t>vacuole10</t>
  </si>
  <si>
    <t>vacuole11</t>
  </si>
  <si>
    <t>vacuole12</t>
  </si>
  <si>
    <t>vacuole13</t>
  </si>
  <si>
    <t>vacuole14</t>
  </si>
  <si>
    <t>background4</t>
    <phoneticPr fontId="2" type="noConversion"/>
  </si>
  <si>
    <t>background5</t>
    <phoneticPr fontId="2" type="noConversion"/>
  </si>
  <si>
    <t>2.243 (background mean for vacuole8-14)</t>
    <phoneticPr fontId="2" type="noConversion"/>
  </si>
  <si>
    <t>background6</t>
    <phoneticPr fontId="2" type="noConversion"/>
  </si>
  <si>
    <t>vacuole15</t>
    <phoneticPr fontId="2" type="noConversion"/>
  </si>
  <si>
    <t>vacuole16</t>
  </si>
  <si>
    <t>vacuole17</t>
  </si>
  <si>
    <t>vacuole18</t>
  </si>
  <si>
    <t>vacuole19</t>
  </si>
  <si>
    <t>vacuole20</t>
  </si>
  <si>
    <t>vacuole21</t>
  </si>
  <si>
    <t>background7</t>
    <phoneticPr fontId="2" type="noConversion"/>
  </si>
  <si>
    <t>background8</t>
    <phoneticPr fontId="2" type="noConversion"/>
  </si>
  <si>
    <t xml:space="preserve">2.65166666666667 (background mean for vacuole15-21) </t>
    <phoneticPr fontId="2" type="noConversion"/>
  </si>
  <si>
    <t>background9</t>
    <phoneticPr fontId="2" type="noConversion"/>
  </si>
  <si>
    <t>average</t>
    <phoneticPr fontId="2" type="noConversion"/>
  </si>
  <si>
    <t>SD</t>
    <phoneticPr fontId="2" type="noConversion"/>
  </si>
  <si>
    <r>
      <rPr>
        <b/>
        <i/>
        <sz val="11"/>
        <color theme="1"/>
        <rFont val="Times New Roman"/>
        <family val="1"/>
      </rPr>
      <t>35S</t>
    </r>
    <r>
      <rPr>
        <b/>
        <sz val="11"/>
        <color theme="1"/>
        <rFont val="Times New Roman"/>
        <family val="1"/>
      </rPr>
      <t>::</t>
    </r>
    <r>
      <rPr>
        <b/>
        <i/>
        <sz val="11"/>
        <color theme="1"/>
        <rFont val="Times New Roman"/>
        <family val="1"/>
      </rPr>
      <t>BbCRPA</t>
    </r>
    <phoneticPr fontId="2" type="noConversion"/>
  </si>
  <si>
    <t>vacuole1</t>
    <phoneticPr fontId="2" type="noConversion"/>
  </si>
  <si>
    <t>background1</t>
    <phoneticPr fontId="2" type="noConversion"/>
  </si>
  <si>
    <t>1.41033333333333 (background mean for vacuole1-7)</t>
    <phoneticPr fontId="2" type="noConversion"/>
  </si>
  <si>
    <t>vacuole8</t>
    <phoneticPr fontId="2" type="noConversion"/>
  </si>
  <si>
    <t>background1</t>
    <phoneticPr fontId="2" type="noConversion"/>
  </si>
  <si>
    <t>1.692 (background mean for vacuole8-14)</t>
    <phoneticPr fontId="2" type="noConversion"/>
  </si>
  <si>
    <t>vacuole15</t>
    <phoneticPr fontId="2" type="noConversion"/>
  </si>
  <si>
    <t>SD</t>
    <phoneticPr fontId="2" type="noConversion"/>
  </si>
  <si>
    <t>Lines</t>
    <phoneticPr fontId="2" type="noConversion"/>
  </si>
  <si>
    <t>Total plants</t>
    <phoneticPr fontId="2" type="noConversion"/>
  </si>
  <si>
    <t>Number of infected plants</t>
    <phoneticPr fontId="2" type="noConversion"/>
  </si>
  <si>
    <t>Disease Index (DI)</t>
    <phoneticPr fontId="2" type="noConversion"/>
  </si>
  <si>
    <t>Col-0</t>
  </si>
  <si>
    <r>
      <rPr>
        <i/>
        <sz val="10"/>
        <color theme="1"/>
        <rFont val="Times New Roman"/>
        <family val="1"/>
      </rPr>
      <t>35S::BbCRPA</t>
    </r>
    <r>
      <rPr>
        <sz val="10"/>
        <color theme="1"/>
        <rFont val="Times New Roman"/>
        <family val="1"/>
      </rPr>
      <t>-12</t>
    </r>
    <phoneticPr fontId="2" type="noConversion"/>
  </si>
  <si>
    <t>p-vaule</t>
  </si>
  <si>
    <t>Lines</t>
  </si>
  <si>
    <t>Disease Index (DI)</t>
  </si>
  <si>
    <t>Average</t>
  </si>
  <si>
    <t>SD</t>
  </si>
  <si>
    <t>Lines</t>
    <phoneticPr fontId="2" type="noConversion"/>
  </si>
  <si>
    <t>Number of plants of different grades of disease</t>
    <phoneticPr fontId="2" type="noConversion"/>
  </si>
  <si>
    <t>Number of infected plants</t>
    <phoneticPr fontId="2" type="noConversion"/>
  </si>
  <si>
    <t>Col-0</t>
    <phoneticPr fontId="2" type="noConversion"/>
  </si>
  <si>
    <r>
      <rPr>
        <i/>
        <sz val="10"/>
        <color theme="1"/>
        <rFont val="Times New Roman"/>
        <family val="1"/>
      </rPr>
      <t>35S::BbCRPA</t>
    </r>
    <r>
      <rPr>
        <sz val="10"/>
        <color theme="1"/>
        <rFont val="Times New Roman"/>
        <family val="1"/>
      </rPr>
      <t>-1</t>
    </r>
    <phoneticPr fontId="2" type="noConversion"/>
  </si>
  <si>
    <r>
      <rPr>
        <i/>
        <sz val="10"/>
        <color theme="1"/>
        <rFont val="Times New Roman"/>
        <family val="1"/>
      </rPr>
      <t>35S::BbCRPA</t>
    </r>
    <r>
      <rPr>
        <sz val="10"/>
        <color theme="1"/>
        <rFont val="Times New Roman"/>
        <family val="1"/>
      </rPr>
      <t>-12</t>
    </r>
    <phoneticPr fontId="2" type="noConversion"/>
  </si>
  <si>
    <r>
      <rPr>
        <i/>
        <sz val="11"/>
        <color theme="1"/>
        <rFont val="Times New Roman"/>
        <family val="1"/>
      </rPr>
      <t>35S::BbCRPA</t>
    </r>
    <r>
      <rPr>
        <sz val="11"/>
        <color theme="1"/>
        <rFont val="Times New Roman"/>
        <family val="1"/>
      </rPr>
      <t>-1</t>
    </r>
    <phoneticPr fontId="2" type="noConversion"/>
  </si>
  <si>
    <r>
      <rPr>
        <i/>
        <sz val="11"/>
        <color theme="1"/>
        <rFont val="Times New Roman"/>
        <family val="1"/>
      </rPr>
      <t>35S::BbCRPA</t>
    </r>
    <r>
      <rPr>
        <sz val="11"/>
        <color theme="1"/>
        <rFont val="Times New Roman"/>
        <family val="1"/>
      </rPr>
      <t>-12</t>
    </r>
    <phoneticPr fontId="2" type="noConversion"/>
  </si>
  <si>
    <t>Figure 5C</t>
    <phoneticPr fontId="2" type="noConversion"/>
  </si>
  <si>
    <t>Number of plants of different grades of disease</t>
    <phoneticPr fontId="2" type="noConversion"/>
  </si>
  <si>
    <t>WT</t>
    <phoneticPr fontId="2" type="noConversion"/>
  </si>
  <si>
    <t>WT</t>
    <phoneticPr fontId="2" type="noConversion"/>
  </si>
  <si>
    <r>
      <rPr>
        <i/>
        <sz val="10"/>
        <color theme="1"/>
        <rFont val="Times New Roman"/>
        <family val="1"/>
      </rPr>
      <t>35S::BbCRPA</t>
    </r>
    <r>
      <rPr>
        <sz val="10"/>
        <color theme="1"/>
        <rFont val="Times New Roman"/>
        <family val="1"/>
      </rPr>
      <t>-B1</t>
    </r>
    <phoneticPr fontId="2" type="noConversion"/>
  </si>
  <si>
    <r>
      <rPr>
        <i/>
        <sz val="10"/>
        <color theme="1"/>
        <rFont val="Times New Roman"/>
        <family val="1"/>
      </rPr>
      <t>35S::BbCRPA</t>
    </r>
    <r>
      <rPr>
        <sz val="10"/>
        <color theme="1"/>
        <rFont val="Times New Roman"/>
        <family val="1"/>
      </rPr>
      <t>-B56</t>
    </r>
    <phoneticPr fontId="2" type="noConversion"/>
  </si>
  <si>
    <r>
      <rPr>
        <i/>
        <sz val="10"/>
        <color theme="1"/>
        <rFont val="Times New Roman"/>
        <family val="1"/>
      </rPr>
      <t>35S::BbCRPA</t>
    </r>
    <r>
      <rPr>
        <sz val="10"/>
        <color theme="1"/>
        <rFont val="Times New Roman"/>
        <family val="1"/>
      </rPr>
      <t>-B56</t>
    </r>
    <phoneticPr fontId="2" type="noConversion"/>
  </si>
  <si>
    <r>
      <t>DI = [</t>
    </r>
    <r>
      <rPr>
        <b/>
        <sz val="12"/>
        <color rgb="FF000000"/>
        <rFont val="宋体"/>
        <family val="3"/>
        <charset val="134"/>
      </rPr>
      <t>∑</t>
    </r>
    <r>
      <rPr>
        <b/>
        <sz val="12"/>
        <color rgb="FF000000"/>
        <rFont val="Times New Roman"/>
        <family val="1"/>
      </rPr>
      <t>(disease grades × number of infected plants)/(total checked plants × 4)] × 100</t>
    </r>
    <phoneticPr fontId="2" type="noConversion"/>
  </si>
  <si>
    <t>Figure 5G</t>
    <phoneticPr fontId="2" type="noConversion"/>
  </si>
  <si>
    <t>Rep1</t>
  </si>
  <si>
    <t>Rep2</t>
  </si>
  <si>
    <t>Rep3</t>
  </si>
  <si>
    <t>WT</t>
  </si>
  <si>
    <r>
      <rPr>
        <i/>
        <sz val="11"/>
        <color theme="1"/>
        <rFont val="Times New Roman"/>
        <family val="1"/>
      </rPr>
      <t>35S::BbCRPA</t>
    </r>
    <r>
      <rPr>
        <sz val="11"/>
        <color theme="1"/>
        <rFont val="Times New Roman"/>
        <family val="1"/>
      </rPr>
      <t>-B1</t>
    </r>
    <phoneticPr fontId="2" type="noConversion"/>
  </si>
  <si>
    <r>
      <rPr>
        <i/>
        <sz val="11"/>
        <color theme="1"/>
        <rFont val="Times New Roman"/>
        <family val="1"/>
      </rPr>
      <t>35S::BbCRPA</t>
    </r>
    <r>
      <rPr>
        <sz val="11"/>
        <color theme="1"/>
        <rFont val="Times New Roman"/>
        <family val="1"/>
      </rPr>
      <t>-B56</t>
    </r>
    <phoneticPr fontId="2" type="noConversion"/>
  </si>
  <si>
    <t xml:space="preserve"> Figure 5I CIA-5-FITC fluorescent intensity within Arabidopsis cells</t>
    <phoneticPr fontId="2" type="noConversion"/>
  </si>
  <si>
    <t>Corrected IntDen = IntDen-Area*Mean(background)</t>
    <phoneticPr fontId="2" type="noConversion"/>
  </si>
  <si>
    <t xml:space="preserve"> Figure 5I CIA-5-FITC fluorescent intensity within Arabidopsis cells</t>
    <phoneticPr fontId="2" type="noConversion"/>
  </si>
  <si>
    <t>1.725 ( background mean for vacuole15-21)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</si>
</sst>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 x14ac:knownFonts="1">
    <font>
      <sz val="11"/>
      <color theme="1"/>
      <name val="宋体"/>
      <family val="2"/>
      <scheme val="minor"/>
    </font>
    <font>
      <b/>
      <sz val="11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宋体"/>
      <family val="3"/>
      <charset val="134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9" fillId="0" borderId="0" xfId="0" applyFont="1"/>
    <xf numFmtId="0" fontId="11" fillId="0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84737</xdr:colOff>
      <xdr:row>36</xdr:row>
      <xdr:rowOff>6831</xdr:rowOff>
    </xdr:from>
    <xdr:to>
      <xdr:col>7</xdr:col>
      <xdr:colOff>306294</xdr:colOff>
      <xdr:row>39</xdr:row>
      <xdr:rowOff>22411</xdr:rowOff>
    </xdr:to>
    <xdr:sp macro="" textlink="">
      <xdr:nvSpPr>
        <xdr:cNvPr id="2" name="右大括号 1"/>
        <xdr:cNvSpPr/>
      </xdr:nvSpPr>
      <xdr:spPr>
        <a:xfrm>
          <a:off x="9566834" y="1950892"/>
          <a:ext cx="221557" cy="54577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25613</xdr:colOff>
      <xdr:row>48</xdr:row>
      <xdr:rowOff>8538</xdr:rowOff>
    </xdr:from>
    <xdr:to>
      <xdr:col>7</xdr:col>
      <xdr:colOff>185269</xdr:colOff>
      <xdr:row>51</xdr:row>
      <xdr:rowOff>16221</xdr:rowOff>
    </xdr:to>
    <xdr:sp macro="" textlink="">
      <xdr:nvSpPr>
        <xdr:cNvPr id="3" name="右大括号 2"/>
        <xdr:cNvSpPr/>
      </xdr:nvSpPr>
      <xdr:spPr>
        <a:xfrm>
          <a:off x="9507710" y="4073392"/>
          <a:ext cx="159656" cy="53788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8538</xdr:colOff>
      <xdr:row>62</xdr:row>
      <xdr:rowOff>170755</xdr:rowOff>
    </xdr:from>
    <xdr:to>
      <xdr:col>7</xdr:col>
      <xdr:colOff>168194</xdr:colOff>
      <xdr:row>65</xdr:row>
      <xdr:rowOff>178437</xdr:rowOff>
    </xdr:to>
    <xdr:sp macro="" textlink="">
      <xdr:nvSpPr>
        <xdr:cNvPr id="4" name="右大括号 3"/>
        <xdr:cNvSpPr/>
      </xdr:nvSpPr>
      <xdr:spPr>
        <a:xfrm>
          <a:off x="9490635" y="6709868"/>
          <a:ext cx="159656" cy="53788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21</xdr:col>
      <xdr:colOff>79248</xdr:colOff>
      <xdr:row>36</xdr:row>
      <xdr:rowOff>6831</xdr:rowOff>
    </xdr:from>
    <xdr:to>
      <xdr:col>21</xdr:col>
      <xdr:colOff>221560</xdr:colOff>
      <xdr:row>39</xdr:row>
      <xdr:rowOff>14514</xdr:rowOff>
    </xdr:to>
    <xdr:sp macro="" textlink="">
      <xdr:nvSpPr>
        <xdr:cNvPr id="5" name="右大括号 4"/>
        <xdr:cNvSpPr/>
      </xdr:nvSpPr>
      <xdr:spPr>
        <a:xfrm>
          <a:off x="9691974" y="1958576"/>
          <a:ext cx="142312" cy="58398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21</xdr:col>
      <xdr:colOff>77913</xdr:colOff>
      <xdr:row>49</xdr:row>
      <xdr:rowOff>6831</xdr:rowOff>
    </xdr:from>
    <xdr:to>
      <xdr:col>21</xdr:col>
      <xdr:colOff>213875</xdr:colOff>
      <xdr:row>52</xdr:row>
      <xdr:rowOff>14514</xdr:rowOff>
    </xdr:to>
    <xdr:sp macro="" textlink="">
      <xdr:nvSpPr>
        <xdr:cNvPr id="6" name="右大括号 5"/>
        <xdr:cNvSpPr/>
      </xdr:nvSpPr>
      <xdr:spPr>
        <a:xfrm>
          <a:off x="9690639" y="4302206"/>
          <a:ext cx="135962" cy="53788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21</xdr:col>
      <xdr:colOff>62971</xdr:colOff>
      <xdr:row>65</xdr:row>
      <xdr:rowOff>6831</xdr:rowOff>
    </xdr:from>
    <xdr:to>
      <xdr:col>21</xdr:col>
      <xdr:colOff>198933</xdr:colOff>
      <xdr:row>68</xdr:row>
      <xdr:rowOff>14514</xdr:rowOff>
    </xdr:to>
    <xdr:sp macro="" textlink="">
      <xdr:nvSpPr>
        <xdr:cNvPr id="7" name="右大括号 6"/>
        <xdr:cNvSpPr/>
      </xdr:nvSpPr>
      <xdr:spPr>
        <a:xfrm>
          <a:off x="9675697" y="7129930"/>
          <a:ext cx="135962" cy="53788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72"/>
  <sheetViews>
    <sheetView tabSelected="1" topLeftCell="D42" zoomScale="70" zoomScaleNormal="70" workbookViewId="0">
      <selection activeCell="Z71" sqref="Z71"/>
    </sheetView>
  </sheetViews>
  <sheetFormatPr defaultRowHeight="14.55" x14ac:dyDescent="0.25"/>
  <cols>
    <col min="3" max="3" width="16.21875" customWidth="1"/>
    <col min="4" max="4" width="8.88671875" customWidth="1"/>
    <col min="5" max="5" width="11.109375" customWidth="1"/>
    <col min="7" max="7" width="11.88671875" customWidth="1"/>
    <col min="8" max="8" width="12" customWidth="1"/>
    <col min="9" max="9" width="11.88671875" customWidth="1"/>
    <col min="10" max="10" width="22.109375" customWidth="1"/>
    <col min="11" max="11" width="20.77734375" customWidth="1"/>
    <col min="15" max="15" width="2.109375" customWidth="1"/>
    <col min="16" max="16" width="18.44140625" customWidth="1"/>
    <col min="20" max="20" width="15" customWidth="1"/>
    <col min="21" max="21" width="17.44140625" customWidth="1"/>
    <col min="22" max="22" width="18.88671875" customWidth="1"/>
    <col min="23" max="23" width="14.88671875" customWidth="1"/>
  </cols>
  <sheetData>
    <row r="1" spans="3:24" x14ac:dyDescent="0.25">
      <c r="C1" s="1" t="s">
        <v>70</v>
      </c>
    </row>
    <row r="2" spans="3:24" x14ac:dyDescent="0.25">
      <c r="P2" s="1" t="s">
        <v>78</v>
      </c>
    </row>
    <row r="3" spans="3:24" x14ac:dyDescent="0.25">
      <c r="C3" s="13" t="s">
        <v>62</v>
      </c>
      <c r="D3" s="14" t="s">
        <v>63</v>
      </c>
      <c r="E3" s="14"/>
      <c r="F3" s="14"/>
      <c r="G3" s="14"/>
      <c r="H3" s="14"/>
      <c r="I3" s="14" t="s">
        <v>52</v>
      </c>
      <c r="J3" s="14" t="s">
        <v>64</v>
      </c>
      <c r="K3" s="15" t="s">
        <v>54</v>
      </c>
      <c r="P3" s="19" t="s">
        <v>51</v>
      </c>
      <c r="Q3" s="15" t="s">
        <v>71</v>
      </c>
      <c r="R3" s="21"/>
      <c r="S3" s="21"/>
      <c r="T3" s="21"/>
      <c r="U3" s="22"/>
      <c r="V3" s="23" t="s">
        <v>52</v>
      </c>
      <c r="W3" s="23" t="s">
        <v>53</v>
      </c>
      <c r="X3" s="16" t="s">
        <v>54</v>
      </c>
    </row>
    <row r="4" spans="3:24" x14ac:dyDescent="0.25">
      <c r="C4" s="13"/>
      <c r="D4" s="11">
        <v>0</v>
      </c>
      <c r="E4" s="11">
        <v>1</v>
      </c>
      <c r="F4" s="11">
        <v>2</v>
      </c>
      <c r="G4" s="11">
        <v>3</v>
      </c>
      <c r="H4" s="11">
        <v>4</v>
      </c>
      <c r="I4" s="14"/>
      <c r="J4" s="14"/>
      <c r="K4" s="15"/>
      <c r="P4" s="20"/>
      <c r="Q4" s="11">
        <v>0</v>
      </c>
      <c r="R4" s="11">
        <v>1</v>
      </c>
      <c r="S4" s="11">
        <v>2</v>
      </c>
      <c r="T4" s="11">
        <v>3</v>
      </c>
      <c r="U4" s="11">
        <v>4</v>
      </c>
      <c r="V4" s="24"/>
      <c r="W4" s="24"/>
      <c r="X4" s="17"/>
    </row>
    <row r="5" spans="3:24" x14ac:dyDescent="0.25">
      <c r="C5" s="3" t="s">
        <v>65</v>
      </c>
      <c r="D5" s="3">
        <v>5</v>
      </c>
      <c r="E5" s="3">
        <v>0</v>
      </c>
      <c r="F5" s="3">
        <v>0</v>
      </c>
      <c r="G5" s="3">
        <v>2</v>
      </c>
      <c r="H5" s="3">
        <v>4</v>
      </c>
      <c r="I5" s="3">
        <f>SUM(D5:H5)</f>
        <v>11</v>
      </c>
      <c r="J5" s="3">
        <f>SUM(E5:H5)</f>
        <v>6</v>
      </c>
      <c r="K5" s="5">
        <v>91.666666666666657</v>
      </c>
      <c r="P5" s="6" t="s">
        <v>73</v>
      </c>
      <c r="Q5" s="3">
        <v>0</v>
      </c>
      <c r="R5" s="3">
        <v>12</v>
      </c>
      <c r="S5" s="3">
        <v>7</v>
      </c>
      <c r="T5" s="3">
        <v>7</v>
      </c>
      <c r="U5" s="3">
        <v>74</v>
      </c>
      <c r="V5" s="3">
        <f>SUM(Q5:U5)</f>
        <v>100</v>
      </c>
      <c r="W5" s="3">
        <f>SUM(R5:U5)</f>
        <v>100</v>
      </c>
      <c r="X5" s="5">
        <v>85.75</v>
      </c>
    </row>
    <row r="6" spans="3:24" x14ac:dyDescent="0.25">
      <c r="C6" s="3" t="s">
        <v>65</v>
      </c>
      <c r="D6" s="3">
        <v>5</v>
      </c>
      <c r="E6" s="3">
        <v>0</v>
      </c>
      <c r="F6" s="3">
        <v>0</v>
      </c>
      <c r="G6" s="3">
        <v>13</v>
      </c>
      <c r="H6" s="3">
        <v>1</v>
      </c>
      <c r="I6" s="3">
        <f>SUM(D6:H6)</f>
        <v>19</v>
      </c>
      <c r="J6" s="3">
        <f>SUM(E6:H6)</f>
        <v>14</v>
      </c>
      <c r="K6" s="5">
        <v>76.785714285714292</v>
      </c>
      <c r="P6" s="6" t="s">
        <v>72</v>
      </c>
      <c r="Q6" s="3">
        <v>1</v>
      </c>
      <c r="R6" s="3">
        <v>10</v>
      </c>
      <c r="S6" s="3">
        <v>5</v>
      </c>
      <c r="T6" s="3">
        <v>6</v>
      </c>
      <c r="U6" s="3">
        <v>41</v>
      </c>
      <c r="V6" s="3">
        <f>SUM(Q6:U6)</f>
        <v>63</v>
      </c>
      <c r="W6" s="3">
        <f>SUM(R6:U6)</f>
        <v>62</v>
      </c>
      <c r="X6" s="5">
        <v>80.158730158730165</v>
      </c>
    </row>
    <row r="7" spans="3:24" x14ac:dyDescent="0.25">
      <c r="C7" s="3" t="s">
        <v>55</v>
      </c>
      <c r="D7" s="3">
        <v>4</v>
      </c>
      <c r="E7" s="3">
        <v>0</v>
      </c>
      <c r="F7" s="3">
        <v>0</v>
      </c>
      <c r="G7" s="3">
        <v>4</v>
      </c>
      <c r="H7" s="3">
        <v>4</v>
      </c>
      <c r="I7" s="3">
        <f>SUM(D7:H7)</f>
        <v>12</v>
      </c>
      <c r="J7" s="3">
        <f>SUM(E7:H7)</f>
        <v>8</v>
      </c>
      <c r="K7" s="4">
        <v>87.5</v>
      </c>
      <c r="P7" s="6" t="s">
        <v>72</v>
      </c>
      <c r="Q7" s="3">
        <v>0</v>
      </c>
      <c r="R7" s="3">
        <v>10</v>
      </c>
      <c r="S7" s="3">
        <v>4</v>
      </c>
      <c r="T7" s="3">
        <v>2</v>
      </c>
      <c r="U7" s="3">
        <v>24</v>
      </c>
      <c r="V7" s="3">
        <f>SUM(Q7:U7)</f>
        <v>40</v>
      </c>
      <c r="W7" s="3">
        <f>SUM(R7:U7)</f>
        <v>40</v>
      </c>
      <c r="X7" s="4">
        <v>75</v>
      </c>
    </row>
    <row r="8" spans="3:24" x14ac:dyDescent="0.25">
      <c r="C8" s="6" t="s">
        <v>66</v>
      </c>
      <c r="D8" s="3">
        <v>8</v>
      </c>
      <c r="E8" s="7">
        <v>6</v>
      </c>
      <c r="F8" s="7">
        <v>0</v>
      </c>
      <c r="G8" s="7">
        <v>0</v>
      </c>
      <c r="H8" s="7">
        <v>0</v>
      </c>
      <c r="I8" s="7">
        <f t="shared" ref="I8:I10" si="0">SUM(D8:H8)</f>
        <v>14</v>
      </c>
      <c r="J8" s="7">
        <f t="shared" ref="J8:J13" si="1">SUM(E8:H8)</f>
        <v>6</v>
      </c>
      <c r="K8" s="9">
        <v>25</v>
      </c>
      <c r="P8" s="6" t="s">
        <v>74</v>
      </c>
      <c r="Q8" s="7">
        <v>12</v>
      </c>
      <c r="R8" s="7">
        <v>10</v>
      </c>
      <c r="S8" s="7">
        <v>2</v>
      </c>
      <c r="T8" s="7">
        <v>2</v>
      </c>
      <c r="U8" s="7">
        <v>1</v>
      </c>
      <c r="V8" s="7">
        <f t="shared" ref="V8:V11" si="2">SUM(Q8:U8)</f>
        <v>27</v>
      </c>
      <c r="W8" s="7">
        <f t="shared" ref="W8:W11" si="3">SUM(R8:U8)</f>
        <v>15</v>
      </c>
      <c r="X8" s="9">
        <v>22.2222222222222</v>
      </c>
    </row>
    <row r="9" spans="3:24" x14ac:dyDescent="0.25">
      <c r="C9" s="6" t="s">
        <v>66</v>
      </c>
      <c r="D9" s="3">
        <v>6</v>
      </c>
      <c r="E9" s="7">
        <v>10</v>
      </c>
      <c r="F9" s="7">
        <v>0</v>
      </c>
      <c r="G9" s="7">
        <v>0</v>
      </c>
      <c r="H9" s="7">
        <v>0</v>
      </c>
      <c r="I9" s="7">
        <f t="shared" si="0"/>
        <v>16</v>
      </c>
      <c r="J9" s="7">
        <f t="shared" si="1"/>
        <v>10</v>
      </c>
      <c r="K9" s="8">
        <v>25</v>
      </c>
      <c r="P9" s="6" t="s">
        <v>74</v>
      </c>
      <c r="Q9" s="7">
        <v>8</v>
      </c>
      <c r="R9" s="7">
        <v>0</v>
      </c>
      <c r="S9" s="7">
        <v>1</v>
      </c>
      <c r="T9" s="7">
        <v>2</v>
      </c>
      <c r="U9" s="7">
        <v>0</v>
      </c>
      <c r="V9" s="7">
        <f t="shared" si="2"/>
        <v>11</v>
      </c>
      <c r="W9" s="7">
        <f t="shared" si="3"/>
        <v>3</v>
      </c>
      <c r="X9" s="8">
        <v>18.181818181818183</v>
      </c>
    </row>
    <row r="10" spans="3:24" x14ac:dyDescent="0.25">
      <c r="C10" s="6" t="s">
        <v>66</v>
      </c>
      <c r="D10" s="3">
        <v>5</v>
      </c>
      <c r="E10" s="7">
        <v>6</v>
      </c>
      <c r="F10" s="7">
        <v>2</v>
      </c>
      <c r="G10" s="7">
        <v>0</v>
      </c>
      <c r="H10" s="7">
        <v>0</v>
      </c>
      <c r="I10" s="7">
        <f t="shared" si="0"/>
        <v>13</v>
      </c>
      <c r="J10" s="7">
        <f t="shared" si="1"/>
        <v>8</v>
      </c>
      <c r="K10" s="8">
        <v>31.25</v>
      </c>
      <c r="P10" s="6" t="s">
        <v>74</v>
      </c>
      <c r="Q10" s="7">
        <v>8</v>
      </c>
      <c r="R10" s="7">
        <v>2</v>
      </c>
      <c r="S10" s="7">
        <v>0</v>
      </c>
      <c r="T10" s="7">
        <v>2</v>
      </c>
      <c r="U10" s="7">
        <v>1</v>
      </c>
      <c r="V10" s="7">
        <f t="shared" si="2"/>
        <v>13</v>
      </c>
      <c r="W10" s="7">
        <f t="shared" si="3"/>
        <v>5</v>
      </c>
      <c r="X10" s="8">
        <v>23.076923076923077</v>
      </c>
    </row>
    <row r="11" spans="3:24" x14ac:dyDescent="0.25">
      <c r="C11" s="6" t="s">
        <v>56</v>
      </c>
      <c r="D11" s="3">
        <v>6</v>
      </c>
      <c r="E11" s="7">
        <v>6</v>
      </c>
      <c r="F11" s="7">
        <v>0</v>
      </c>
      <c r="G11" s="7">
        <v>0</v>
      </c>
      <c r="H11" s="7">
        <v>0</v>
      </c>
      <c r="I11" s="7">
        <f>SUM(D11:H11)</f>
        <v>12</v>
      </c>
      <c r="J11" s="7">
        <f t="shared" si="1"/>
        <v>6</v>
      </c>
      <c r="K11" s="9">
        <v>25</v>
      </c>
      <c r="P11" s="6" t="s">
        <v>75</v>
      </c>
      <c r="Q11" s="7">
        <v>32</v>
      </c>
      <c r="R11" s="7">
        <v>12</v>
      </c>
      <c r="S11" s="7">
        <v>5</v>
      </c>
      <c r="T11" s="7">
        <v>2</v>
      </c>
      <c r="U11" s="7">
        <v>10</v>
      </c>
      <c r="V11" s="7">
        <f t="shared" si="2"/>
        <v>61</v>
      </c>
      <c r="W11" s="7">
        <f t="shared" si="3"/>
        <v>29</v>
      </c>
      <c r="X11" s="9">
        <v>27.868852459016392</v>
      </c>
    </row>
    <row r="12" spans="3:24" x14ac:dyDescent="0.25">
      <c r="C12" s="6" t="s">
        <v>67</v>
      </c>
      <c r="D12" s="3">
        <v>7</v>
      </c>
      <c r="E12" s="7">
        <v>10</v>
      </c>
      <c r="F12" s="7">
        <v>0</v>
      </c>
      <c r="G12" s="7">
        <v>0</v>
      </c>
      <c r="H12" s="7">
        <v>0</v>
      </c>
      <c r="I12" s="7">
        <f t="shared" ref="I12:I13" si="4">SUM(D12:H12)</f>
        <v>17</v>
      </c>
      <c r="J12" s="7">
        <f t="shared" si="1"/>
        <v>10</v>
      </c>
      <c r="K12" s="8">
        <v>25</v>
      </c>
      <c r="P12" s="6" t="s">
        <v>75</v>
      </c>
      <c r="Q12" s="7">
        <v>8</v>
      </c>
      <c r="R12" s="7">
        <v>3</v>
      </c>
      <c r="S12" s="7">
        <v>2</v>
      </c>
      <c r="T12" s="7">
        <v>1</v>
      </c>
      <c r="U12" s="7">
        <v>3</v>
      </c>
      <c r="V12" s="7">
        <v>17</v>
      </c>
      <c r="W12" s="7">
        <v>9</v>
      </c>
      <c r="X12" s="8">
        <v>32.352941176470587</v>
      </c>
    </row>
    <row r="13" spans="3:24" x14ac:dyDescent="0.25">
      <c r="C13" s="6" t="s">
        <v>56</v>
      </c>
      <c r="D13" s="3">
        <v>7</v>
      </c>
      <c r="E13" s="7">
        <v>5</v>
      </c>
      <c r="F13" s="7">
        <v>3</v>
      </c>
      <c r="G13" s="7">
        <v>0</v>
      </c>
      <c r="H13" s="7">
        <v>0</v>
      </c>
      <c r="I13" s="7">
        <f t="shared" si="4"/>
        <v>15</v>
      </c>
      <c r="J13" s="7">
        <f t="shared" si="1"/>
        <v>8</v>
      </c>
      <c r="K13" s="12">
        <v>34.375</v>
      </c>
      <c r="P13" s="6" t="s">
        <v>76</v>
      </c>
      <c r="Q13" s="7">
        <v>34</v>
      </c>
      <c r="R13" s="7">
        <v>9</v>
      </c>
      <c r="S13" s="7">
        <v>1</v>
      </c>
      <c r="T13" s="7">
        <v>2</v>
      </c>
      <c r="U13" s="7">
        <v>10</v>
      </c>
      <c r="V13" s="7">
        <v>56</v>
      </c>
      <c r="W13" s="7">
        <v>22</v>
      </c>
      <c r="X13" s="8">
        <v>25.446428571428569</v>
      </c>
    </row>
    <row r="15" spans="3:24" ht="16.350000000000001" x14ac:dyDescent="0.3">
      <c r="C15" s="10" t="s">
        <v>77</v>
      </c>
    </row>
    <row r="16" spans="3:24" ht="16.350000000000001" x14ac:dyDescent="0.3">
      <c r="C16" s="2" t="s">
        <v>58</v>
      </c>
      <c r="D16" s="18" t="s">
        <v>54</v>
      </c>
      <c r="E16" s="18"/>
      <c r="F16" s="18"/>
      <c r="G16" s="2"/>
      <c r="H16" s="2"/>
      <c r="I16" s="2"/>
      <c r="P16" s="10" t="s">
        <v>77</v>
      </c>
    </row>
    <row r="17" spans="2:27" x14ac:dyDescent="0.25">
      <c r="C17" s="2"/>
      <c r="D17" s="2">
        <v>1</v>
      </c>
      <c r="E17" s="2">
        <v>2</v>
      </c>
      <c r="F17" s="2">
        <v>3</v>
      </c>
      <c r="G17" s="2" t="s">
        <v>60</v>
      </c>
      <c r="H17" s="2" t="s">
        <v>61</v>
      </c>
      <c r="I17" s="2" t="s">
        <v>57</v>
      </c>
      <c r="P17" s="2" t="s">
        <v>58</v>
      </c>
      <c r="Q17" s="2" t="s">
        <v>59</v>
      </c>
      <c r="R17" s="2"/>
      <c r="S17" s="2"/>
      <c r="T17" s="2"/>
      <c r="U17" s="2"/>
      <c r="V17" s="2"/>
      <c r="W17" s="2"/>
    </row>
    <row r="18" spans="2:27" x14ac:dyDescent="0.25">
      <c r="C18" s="2" t="s">
        <v>55</v>
      </c>
      <c r="D18" s="2">
        <v>91.666666666666657</v>
      </c>
      <c r="E18" s="2">
        <v>76.785714285714292</v>
      </c>
      <c r="F18" s="2">
        <v>87.5</v>
      </c>
      <c r="G18" s="2">
        <v>85.317460317460316</v>
      </c>
      <c r="H18" s="2">
        <v>7.6768024294258277</v>
      </c>
      <c r="I18" s="2"/>
      <c r="P18" s="2"/>
      <c r="Q18" s="2" t="s">
        <v>79</v>
      </c>
      <c r="R18" s="2" t="s">
        <v>80</v>
      </c>
      <c r="S18" s="2" t="s">
        <v>81</v>
      </c>
      <c r="T18" s="2" t="s">
        <v>60</v>
      </c>
      <c r="U18" s="2" t="s">
        <v>61</v>
      </c>
      <c r="V18" s="2" t="s">
        <v>57</v>
      </c>
      <c r="W18" s="2"/>
    </row>
    <row r="19" spans="2:27" x14ac:dyDescent="0.25">
      <c r="C19" s="2" t="s">
        <v>68</v>
      </c>
      <c r="D19" s="2">
        <v>25</v>
      </c>
      <c r="E19" s="2">
        <v>25</v>
      </c>
      <c r="F19" s="2">
        <v>31.25</v>
      </c>
      <c r="G19" s="2">
        <v>27.083333333333332</v>
      </c>
      <c r="H19" s="2">
        <v>3.6084391824351507</v>
      </c>
      <c r="I19" s="2">
        <v>2.8648716763894557E-4</v>
      </c>
      <c r="P19" s="2" t="s">
        <v>82</v>
      </c>
      <c r="Q19" s="2">
        <v>85.75</v>
      </c>
      <c r="R19" s="2">
        <v>80.158730158730165</v>
      </c>
      <c r="S19" s="2">
        <v>75</v>
      </c>
      <c r="T19" s="2">
        <v>80.302910052910065</v>
      </c>
      <c r="U19" s="2">
        <v>5.3764501189366847</v>
      </c>
      <c r="V19" s="2"/>
      <c r="W19" s="2"/>
    </row>
    <row r="20" spans="2:27" x14ac:dyDescent="0.25">
      <c r="C20" s="2" t="s">
        <v>69</v>
      </c>
      <c r="D20" s="2">
        <v>25</v>
      </c>
      <c r="E20" s="2">
        <v>25</v>
      </c>
      <c r="F20" s="2">
        <v>34.375</v>
      </c>
      <c r="G20" s="2">
        <v>28.125</v>
      </c>
      <c r="H20" s="2">
        <v>5.4126587736527414</v>
      </c>
      <c r="I20" s="2">
        <v>4.5729238441696179E-4</v>
      </c>
      <c r="P20" s="2" t="s">
        <v>83</v>
      </c>
      <c r="Q20" s="2">
        <v>22.2222222222222</v>
      </c>
      <c r="R20" s="2">
        <v>18.181818181818183</v>
      </c>
      <c r="S20" s="2">
        <v>23.076923076923077</v>
      </c>
      <c r="T20" s="2">
        <v>21.160321160321157</v>
      </c>
      <c r="U20" s="2">
        <v>2.6146201220195997</v>
      </c>
      <c r="V20" s="2">
        <v>6.8057843772375079E-5</v>
      </c>
      <c r="W20" s="2"/>
    </row>
    <row r="21" spans="2:27" x14ac:dyDescent="0.25">
      <c r="P21" s="2" t="s">
        <v>84</v>
      </c>
      <c r="Q21" s="2">
        <v>27.868852459016392</v>
      </c>
      <c r="R21" s="2">
        <v>32.352941176470587</v>
      </c>
      <c r="S21" s="2">
        <v>25.446428571428569</v>
      </c>
      <c r="T21" s="2">
        <v>28.556074068971849</v>
      </c>
      <c r="U21" s="2">
        <v>3.5041666979174089</v>
      </c>
      <c r="V21" s="2">
        <v>1.5246149489470766E-4</v>
      </c>
      <c r="W21" s="2"/>
    </row>
    <row r="26" spans="2:27" x14ac:dyDescent="0.25">
      <c r="B26" s="1" t="s">
        <v>87</v>
      </c>
      <c r="C26" s="1"/>
      <c r="D26" s="1"/>
      <c r="E26" s="1"/>
      <c r="F26" s="1"/>
      <c r="G26" s="1"/>
      <c r="P26" s="1" t="s">
        <v>85</v>
      </c>
      <c r="Q26" s="1"/>
      <c r="R26" s="1"/>
      <c r="S26" s="1"/>
      <c r="T26" s="1"/>
      <c r="U26" s="1"/>
    </row>
    <row r="27" spans="2:27" x14ac:dyDescent="0.25">
      <c r="C27" s="1" t="s">
        <v>0</v>
      </c>
      <c r="D27" s="1"/>
      <c r="E27" s="1"/>
      <c r="F27" s="1"/>
      <c r="G27" s="1"/>
      <c r="Q27" s="1" t="s">
        <v>86</v>
      </c>
      <c r="R27" s="1"/>
      <c r="S27" s="1"/>
      <c r="T27" s="1"/>
      <c r="U27" s="1"/>
    </row>
    <row r="28" spans="2:27" ht="15.15" x14ac:dyDescent="0.3">
      <c r="B28" s="1" t="s">
        <v>1</v>
      </c>
      <c r="P28" s="1" t="s">
        <v>42</v>
      </c>
    </row>
    <row r="29" spans="2:27" x14ac:dyDescent="0.25">
      <c r="B29" s="2" t="s">
        <v>2</v>
      </c>
      <c r="C29" s="2" t="s">
        <v>3</v>
      </c>
      <c r="D29" s="2" t="s">
        <v>4</v>
      </c>
      <c r="E29" s="2" t="s">
        <v>5</v>
      </c>
      <c r="F29" s="2" t="s">
        <v>6</v>
      </c>
      <c r="G29" s="2"/>
      <c r="H29" s="2"/>
      <c r="I29" s="2"/>
      <c r="J29" s="2"/>
      <c r="K29" s="2"/>
      <c r="L29" s="2"/>
      <c r="M29" s="2"/>
      <c r="N29" s="2"/>
      <c r="P29" s="2" t="s">
        <v>2</v>
      </c>
      <c r="Q29" s="2" t="s">
        <v>3</v>
      </c>
      <c r="R29" s="2" t="s">
        <v>4</v>
      </c>
      <c r="S29" s="2" t="s">
        <v>5</v>
      </c>
      <c r="T29" s="2" t="s">
        <v>6</v>
      </c>
      <c r="U29" s="2"/>
      <c r="V29" s="2"/>
      <c r="W29" s="2"/>
      <c r="X29" s="2"/>
      <c r="Y29" s="2"/>
      <c r="Z29" s="2"/>
      <c r="AA29" s="2"/>
    </row>
    <row r="30" spans="2:27" x14ac:dyDescent="0.25">
      <c r="B30" s="2">
        <v>1.4999999999999999E-2</v>
      </c>
      <c r="C30" s="2">
        <v>24.608000000000001</v>
      </c>
      <c r="D30" s="2">
        <v>0.375</v>
      </c>
      <c r="E30" s="2">
        <v>1944</v>
      </c>
      <c r="F30" s="2">
        <v>0.34063999999999994</v>
      </c>
      <c r="G30" s="2" t="s">
        <v>7</v>
      </c>
      <c r="H30" s="2"/>
      <c r="I30" s="2"/>
      <c r="J30" s="2"/>
      <c r="K30" s="2"/>
      <c r="L30" s="2"/>
      <c r="M30" s="2"/>
      <c r="N30" s="2"/>
      <c r="P30" s="2">
        <v>5.1999999999999998E-2</v>
      </c>
      <c r="Q30" s="2">
        <v>48.588000000000001</v>
      </c>
      <c r="R30" s="2">
        <v>2.5139999999999998</v>
      </c>
      <c r="S30" s="2">
        <v>226227</v>
      </c>
      <c r="T30" s="2">
        <v>2.4406626666666664</v>
      </c>
      <c r="U30" s="2" t="s">
        <v>43</v>
      </c>
      <c r="V30" s="2"/>
      <c r="W30" s="2"/>
      <c r="X30" s="2"/>
      <c r="Y30" s="2"/>
      <c r="Z30" s="2"/>
      <c r="AA30" s="2"/>
    </row>
    <row r="31" spans="2:27" x14ac:dyDescent="0.25">
      <c r="B31" s="2">
        <v>1.2999999999999999E-2</v>
      </c>
      <c r="C31" s="2">
        <v>24.652000000000001</v>
      </c>
      <c r="D31" s="2">
        <v>0.32800000000000001</v>
      </c>
      <c r="E31" s="2">
        <v>1701</v>
      </c>
      <c r="F31" s="2">
        <v>0.29822133333333328</v>
      </c>
      <c r="G31" s="2" t="s">
        <v>8</v>
      </c>
      <c r="H31" s="2"/>
      <c r="I31" s="2"/>
      <c r="J31" s="2"/>
      <c r="K31" s="2"/>
      <c r="L31" s="2"/>
      <c r="M31" s="2"/>
      <c r="N31" s="2"/>
      <c r="P31" s="2">
        <v>2.4E-2</v>
      </c>
      <c r="Q31" s="2">
        <v>68.887</v>
      </c>
      <c r="R31" s="2">
        <v>1.623</v>
      </c>
      <c r="S31" s="2">
        <v>146040</v>
      </c>
      <c r="T31" s="2">
        <v>1.5891520000000001</v>
      </c>
      <c r="U31" s="2" t="s">
        <v>8</v>
      </c>
      <c r="V31" s="2"/>
      <c r="W31" s="2"/>
      <c r="X31" s="2"/>
      <c r="Y31" s="2"/>
      <c r="Z31" s="2"/>
      <c r="AA31" s="2"/>
    </row>
    <row r="32" spans="2:27" x14ac:dyDescent="0.25">
      <c r="B32" s="2">
        <v>1.7000000000000001E-2</v>
      </c>
      <c r="C32" s="2">
        <v>12.012</v>
      </c>
      <c r="D32" s="2">
        <v>0.19900000000000001</v>
      </c>
      <c r="E32" s="2">
        <v>1033</v>
      </c>
      <c r="F32" s="2">
        <v>0.16005866666666663</v>
      </c>
      <c r="G32" s="2" t="s">
        <v>9</v>
      </c>
      <c r="H32" s="2"/>
      <c r="I32" s="2"/>
      <c r="J32" s="2"/>
      <c r="K32" s="2"/>
      <c r="L32" s="2"/>
      <c r="M32" s="2"/>
      <c r="N32" s="2"/>
      <c r="P32" s="2">
        <v>2.5000000000000001E-2</v>
      </c>
      <c r="Q32" s="2">
        <v>86.42</v>
      </c>
      <c r="R32" s="2">
        <v>2.1280000000000001</v>
      </c>
      <c r="S32" s="2">
        <v>191507</v>
      </c>
      <c r="T32" s="2">
        <v>2.0927416666666669</v>
      </c>
      <c r="U32" s="2" t="s">
        <v>9</v>
      </c>
      <c r="V32" s="2"/>
      <c r="W32" s="2"/>
      <c r="X32" s="2"/>
      <c r="Y32" s="2"/>
      <c r="Z32" s="2"/>
      <c r="AA32" s="2"/>
    </row>
    <row r="33" spans="2:27" x14ac:dyDescent="0.25">
      <c r="B33" s="2">
        <v>0.02</v>
      </c>
      <c r="C33" s="2">
        <v>16.364999999999998</v>
      </c>
      <c r="D33" s="2">
        <v>0.32800000000000001</v>
      </c>
      <c r="E33" s="2">
        <v>1702</v>
      </c>
      <c r="F33" s="2">
        <v>0.28218666666666659</v>
      </c>
      <c r="G33" s="2" t="s">
        <v>10</v>
      </c>
      <c r="H33" s="2"/>
      <c r="I33" s="2"/>
      <c r="J33" s="2"/>
      <c r="K33" s="2"/>
      <c r="L33" s="2"/>
      <c r="M33" s="2"/>
      <c r="N33" s="2"/>
      <c r="P33" s="2">
        <v>2.3E-2</v>
      </c>
      <c r="Q33" s="2">
        <v>75.900999999999996</v>
      </c>
      <c r="R33" s="2">
        <v>1.724</v>
      </c>
      <c r="S33" s="2">
        <v>155141</v>
      </c>
      <c r="T33" s="2">
        <v>1.6915623333333334</v>
      </c>
      <c r="U33" s="2" t="s">
        <v>10</v>
      </c>
      <c r="V33" s="2"/>
      <c r="W33" s="2"/>
      <c r="X33" s="2"/>
      <c r="Y33" s="2"/>
      <c r="Z33" s="2"/>
      <c r="AA33" s="2"/>
    </row>
    <row r="34" spans="2:27" x14ac:dyDescent="0.25">
      <c r="B34" s="2">
        <v>2.4E-2</v>
      </c>
      <c r="C34" s="2">
        <v>18.218</v>
      </c>
      <c r="D34" s="2">
        <v>0.436</v>
      </c>
      <c r="E34" s="2">
        <v>2259</v>
      </c>
      <c r="F34" s="2">
        <v>0.38102399999999992</v>
      </c>
      <c r="G34" s="2" t="s">
        <v>11</v>
      </c>
      <c r="H34" s="2"/>
      <c r="I34" s="2"/>
      <c r="J34" s="2"/>
      <c r="K34" s="2"/>
      <c r="L34" s="2"/>
      <c r="M34" s="2"/>
      <c r="N34" s="2"/>
      <c r="P34" s="2">
        <v>2.5999999999999999E-2</v>
      </c>
      <c r="Q34" s="2">
        <v>86.230999999999995</v>
      </c>
      <c r="R34" s="2">
        <v>2.2770000000000001</v>
      </c>
      <c r="S34" s="2">
        <v>204970</v>
      </c>
      <c r="T34" s="2">
        <v>2.2403313333333337</v>
      </c>
      <c r="U34" s="2" t="s">
        <v>11</v>
      </c>
      <c r="V34" s="2"/>
      <c r="W34" s="2"/>
      <c r="X34" s="2"/>
      <c r="Y34" s="2"/>
      <c r="Z34" s="2"/>
      <c r="AA34" s="2"/>
    </row>
    <row r="35" spans="2:27" x14ac:dyDescent="0.25">
      <c r="B35" s="2">
        <v>2.1999999999999999E-2</v>
      </c>
      <c r="C35" s="2">
        <v>18.303999999999998</v>
      </c>
      <c r="D35" s="2">
        <v>0.40600000000000003</v>
      </c>
      <c r="E35" s="2">
        <v>2105</v>
      </c>
      <c r="F35" s="2">
        <v>0.35560533333333327</v>
      </c>
      <c r="G35" s="2" t="s">
        <v>12</v>
      </c>
      <c r="H35" s="2"/>
      <c r="I35" s="2"/>
      <c r="J35" s="2"/>
      <c r="K35" s="2"/>
      <c r="L35" s="2"/>
      <c r="M35" s="2"/>
      <c r="N35" s="2"/>
      <c r="P35" s="2">
        <v>2.5000000000000001E-2</v>
      </c>
      <c r="Q35" s="2">
        <v>86.667000000000002</v>
      </c>
      <c r="R35" s="2">
        <v>2.1230000000000002</v>
      </c>
      <c r="S35" s="2">
        <v>191100</v>
      </c>
      <c r="T35" s="2">
        <v>2.0877416666666671</v>
      </c>
      <c r="U35" s="2" t="s">
        <v>12</v>
      </c>
      <c r="V35" s="2"/>
      <c r="W35" s="2"/>
      <c r="X35" s="2"/>
      <c r="Y35" s="2"/>
      <c r="Z35" s="2"/>
      <c r="AA35" s="2"/>
    </row>
    <row r="36" spans="2:27" x14ac:dyDescent="0.25">
      <c r="B36" s="2">
        <v>2.1999999999999999E-2</v>
      </c>
      <c r="C36" s="2">
        <v>17.087</v>
      </c>
      <c r="D36" s="2">
        <v>0.379</v>
      </c>
      <c r="E36" s="2">
        <v>1965</v>
      </c>
      <c r="F36" s="2">
        <v>0.32860533333333325</v>
      </c>
      <c r="G36" s="2" t="s">
        <v>13</v>
      </c>
      <c r="H36" s="2"/>
      <c r="I36" s="2"/>
      <c r="J36" s="2"/>
      <c r="K36" s="2"/>
      <c r="L36" s="2"/>
      <c r="M36" s="2"/>
      <c r="N36" s="2"/>
      <c r="P36" s="2">
        <v>2.3E-2</v>
      </c>
      <c r="Q36" s="2">
        <v>86.515000000000001</v>
      </c>
      <c r="R36" s="2">
        <v>1.996</v>
      </c>
      <c r="S36" s="2">
        <v>179606</v>
      </c>
      <c r="T36" s="2">
        <v>1.9635623333333334</v>
      </c>
      <c r="U36" s="2" t="s">
        <v>13</v>
      </c>
      <c r="V36" s="2"/>
      <c r="W36" s="2"/>
      <c r="X36" s="2"/>
      <c r="Y36" s="2"/>
      <c r="Z36" s="2"/>
      <c r="AA36" s="2"/>
    </row>
    <row r="37" spans="2:27" x14ac:dyDescent="0.25">
      <c r="B37" s="2">
        <v>3.4000000000000002E-2</v>
      </c>
      <c r="C37" s="2">
        <v>2.25</v>
      </c>
      <c r="D37" s="2">
        <v>7.5999999999999998E-2</v>
      </c>
      <c r="E37" s="2">
        <v>396</v>
      </c>
      <c r="F37" s="2"/>
      <c r="G37" s="2" t="s">
        <v>14</v>
      </c>
      <c r="H37" s="2"/>
      <c r="I37" s="2"/>
      <c r="J37" s="2"/>
      <c r="K37" s="2"/>
      <c r="L37" s="2"/>
      <c r="M37" s="2"/>
      <c r="N37" s="2"/>
      <c r="P37" s="2">
        <v>5.0000000000000001E-3</v>
      </c>
      <c r="Q37" s="2">
        <v>2.2429999999999999</v>
      </c>
      <c r="R37" s="2">
        <v>1.0999999999999999E-2</v>
      </c>
      <c r="S37" s="2">
        <v>1014</v>
      </c>
      <c r="T37" s="2"/>
      <c r="U37" s="2" t="s">
        <v>44</v>
      </c>
      <c r="V37" s="2"/>
      <c r="W37" s="2"/>
      <c r="X37" s="2"/>
      <c r="Y37" s="2"/>
      <c r="Z37" s="2"/>
      <c r="AA37" s="2"/>
    </row>
    <row r="38" spans="2:27" x14ac:dyDescent="0.25">
      <c r="B38" s="2">
        <v>2.7E-2</v>
      </c>
      <c r="C38" s="2">
        <v>2.2570000000000001</v>
      </c>
      <c r="D38" s="2">
        <v>6.0999999999999999E-2</v>
      </c>
      <c r="E38" s="2">
        <v>316</v>
      </c>
      <c r="F38" s="2"/>
      <c r="G38" s="2" t="s">
        <v>15</v>
      </c>
      <c r="H38" s="2"/>
      <c r="I38" s="2" t="s">
        <v>16</v>
      </c>
      <c r="J38" s="2"/>
      <c r="K38" s="2"/>
      <c r="L38" s="2"/>
      <c r="M38" s="2"/>
      <c r="N38" s="2"/>
      <c r="P38" s="2">
        <v>2.5000000000000001E-2</v>
      </c>
      <c r="Q38" s="2">
        <v>0.98799999999999999</v>
      </c>
      <c r="R38" s="2">
        <v>2.4E-2</v>
      </c>
      <c r="S38" s="2">
        <v>2182</v>
      </c>
      <c r="T38" s="2"/>
      <c r="U38" s="2" t="s">
        <v>15</v>
      </c>
      <c r="V38" s="2"/>
      <c r="W38" s="2" t="s">
        <v>45</v>
      </c>
      <c r="X38" s="2"/>
      <c r="Y38" s="2"/>
      <c r="Z38" s="2"/>
      <c r="AA38" s="2"/>
    </row>
    <row r="39" spans="2:27" x14ac:dyDescent="0.25">
      <c r="B39" s="2">
        <v>2.4E-2</v>
      </c>
      <c r="C39" s="2">
        <v>2.3650000000000002</v>
      </c>
      <c r="D39" s="2">
        <v>5.7000000000000002E-2</v>
      </c>
      <c r="E39" s="2">
        <v>298</v>
      </c>
      <c r="F39" s="2"/>
      <c r="G39" s="2" t="s">
        <v>17</v>
      </c>
      <c r="H39" s="2"/>
      <c r="I39" s="2"/>
      <c r="J39" s="2"/>
      <c r="K39" s="2"/>
      <c r="L39" s="2"/>
      <c r="M39" s="2"/>
      <c r="N39" s="2"/>
      <c r="P39" s="2">
        <v>2.4E-2</v>
      </c>
      <c r="Q39" s="2">
        <v>1</v>
      </c>
      <c r="R39" s="2">
        <v>2.4E-2</v>
      </c>
      <c r="S39" s="2">
        <v>2128</v>
      </c>
      <c r="T39" s="2"/>
      <c r="U39" s="2" t="s">
        <v>17</v>
      </c>
      <c r="V39" s="2"/>
      <c r="W39" s="2"/>
      <c r="X39" s="2"/>
      <c r="Y39" s="2"/>
      <c r="Z39" s="2"/>
      <c r="AA39" s="2"/>
    </row>
    <row r="40" spans="2:2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2:2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7" x14ac:dyDescent="0.25">
      <c r="B42" s="2">
        <v>0.02</v>
      </c>
      <c r="C42" s="2">
        <v>15.942</v>
      </c>
      <c r="D42" s="2">
        <v>0.32</v>
      </c>
      <c r="E42" s="2">
        <v>1658</v>
      </c>
      <c r="F42" s="2">
        <v>0.27514</v>
      </c>
      <c r="G42" s="2" t="s">
        <v>18</v>
      </c>
      <c r="H42" s="2"/>
      <c r="I42" s="2"/>
      <c r="J42" s="2"/>
      <c r="K42" s="2"/>
      <c r="L42" s="2"/>
      <c r="M42" s="2"/>
      <c r="N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7" x14ac:dyDescent="0.25">
      <c r="B43" s="2">
        <v>1.7000000000000001E-2</v>
      </c>
      <c r="C43" s="2">
        <v>13.523</v>
      </c>
      <c r="D43" s="2">
        <v>0.224</v>
      </c>
      <c r="E43" s="2">
        <v>1163</v>
      </c>
      <c r="F43" s="2">
        <v>0.18586900000000001</v>
      </c>
      <c r="G43" s="2" t="s">
        <v>19</v>
      </c>
      <c r="H43" s="2"/>
      <c r="I43" s="2"/>
      <c r="J43" s="2"/>
      <c r="K43" s="2"/>
      <c r="L43" s="2"/>
      <c r="M43" s="2"/>
      <c r="N43" s="2"/>
      <c r="P43" s="2">
        <v>2.1000000000000001E-2</v>
      </c>
      <c r="Q43" s="2">
        <v>72.917000000000002</v>
      </c>
      <c r="R43" s="2">
        <v>1.4990000000000001</v>
      </c>
      <c r="S43" s="2">
        <v>134897</v>
      </c>
      <c r="T43" s="2">
        <v>1.4634680000000002</v>
      </c>
      <c r="U43" s="2" t="s">
        <v>46</v>
      </c>
      <c r="V43" s="2"/>
      <c r="W43" s="2"/>
      <c r="X43" s="2"/>
      <c r="Y43" s="2"/>
      <c r="Z43" s="2"/>
      <c r="AA43" s="2"/>
    </row>
    <row r="44" spans="2:27" x14ac:dyDescent="0.25">
      <c r="B44" s="2">
        <v>1.4999999999999999E-2</v>
      </c>
      <c r="C44" s="2">
        <v>10.532</v>
      </c>
      <c r="D44" s="2">
        <v>0.16</v>
      </c>
      <c r="E44" s="2">
        <v>832</v>
      </c>
      <c r="F44" s="2">
        <v>0.126355</v>
      </c>
      <c r="G44" s="2" t="s">
        <v>20</v>
      </c>
      <c r="H44" s="2"/>
      <c r="I44" s="2"/>
      <c r="J44" s="2"/>
      <c r="K44" s="2"/>
      <c r="L44" s="2"/>
      <c r="M44" s="2"/>
      <c r="N44" s="2"/>
      <c r="P44" s="2">
        <v>0.02</v>
      </c>
      <c r="Q44" s="2">
        <v>86.929000000000002</v>
      </c>
      <c r="R44" s="2">
        <v>1.7769999999999999</v>
      </c>
      <c r="S44" s="2">
        <v>159950</v>
      </c>
      <c r="T44" s="2">
        <v>1.7431599999999998</v>
      </c>
      <c r="U44" s="2" t="s">
        <v>19</v>
      </c>
      <c r="V44" s="2"/>
      <c r="W44" s="2"/>
      <c r="X44" s="2"/>
      <c r="Y44" s="2"/>
      <c r="Z44" s="2"/>
      <c r="AA44" s="2"/>
    </row>
    <row r="45" spans="2:27" x14ac:dyDescent="0.25">
      <c r="B45" s="2">
        <v>0.01</v>
      </c>
      <c r="C45" s="2">
        <v>16.808</v>
      </c>
      <c r="D45" s="2">
        <v>0.16900000000000001</v>
      </c>
      <c r="E45" s="2">
        <v>874</v>
      </c>
      <c r="F45" s="2">
        <v>0.14657000000000001</v>
      </c>
      <c r="G45" s="2" t="s">
        <v>21</v>
      </c>
      <c r="H45" s="2"/>
      <c r="I45" s="2"/>
      <c r="J45" s="2"/>
      <c r="K45" s="2"/>
      <c r="L45" s="2"/>
      <c r="M45" s="2"/>
      <c r="N45" s="2"/>
      <c r="P45" s="2">
        <v>2.5999999999999999E-2</v>
      </c>
      <c r="Q45" s="2">
        <v>86.037000000000006</v>
      </c>
      <c r="R45" s="2">
        <v>2.194</v>
      </c>
      <c r="S45" s="2">
        <v>197455</v>
      </c>
      <c r="T45" s="2">
        <v>2.1500080000000001</v>
      </c>
      <c r="U45" s="2" t="s">
        <v>20</v>
      </c>
      <c r="V45" s="2"/>
      <c r="W45" s="2"/>
      <c r="X45" s="2"/>
      <c r="Y45" s="2"/>
      <c r="Z45" s="2"/>
      <c r="AA45" s="2"/>
    </row>
    <row r="46" spans="2:27" x14ac:dyDescent="0.25">
      <c r="B46" s="2">
        <v>7.0000000000000001E-3</v>
      </c>
      <c r="C46" s="2">
        <v>19.378</v>
      </c>
      <c r="D46" s="2">
        <v>0.13800000000000001</v>
      </c>
      <c r="E46" s="2">
        <v>717</v>
      </c>
      <c r="F46" s="2">
        <v>0.12229900000000002</v>
      </c>
      <c r="G46" s="2" t="s">
        <v>22</v>
      </c>
      <c r="H46" s="2"/>
      <c r="I46" s="2"/>
      <c r="J46" s="2"/>
      <c r="K46" s="2"/>
      <c r="L46" s="2"/>
      <c r="M46" s="2"/>
      <c r="N46" s="2"/>
      <c r="P46" s="2">
        <v>1.7999999999999999E-2</v>
      </c>
      <c r="Q46" s="2">
        <v>87.516999999999996</v>
      </c>
      <c r="R46" s="2">
        <v>1.583</v>
      </c>
      <c r="S46" s="2">
        <v>142477</v>
      </c>
      <c r="T46" s="2">
        <v>1.5525439999999999</v>
      </c>
      <c r="U46" s="2" t="s">
        <v>21</v>
      </c>
      <c r="V46" s="2"/>
      <c r="W46" s="2"/>
      <c r="X46" s="2"/>
      <c r="Y46" s="2"/>
      <c r="Z46" s="2"/>
      <c r="AA46" s="2"/>
    </row>
    <row r="47" spans="2:27" x14ac:dyDescent="0.25">
      <c r="B47" s="2">
        <v>2.8000000000000001E-2</v>
      </c>
      <c r="C47" s="2">
        <v>13.157999999999999</v>
      </c>
      <c r="D47" s="2">
        <v>0.371</v>
      </c>
      <c r="E47" s="2">
        <v>1921</v>
      </c>
      <c r="F47" s="2">
        <v>0.30819600000000003</v>
      </c>
      <c r="G47" s="2" t="s">
        <v>23</v>
      </c>
      <c r="H47" s="2"/>
      <c r="I47" s="2"/>
      <c r="J47" s="2"/>
      <c r="K47" s="2"/>
      <c r="L47" s="2"/>
      <c r="M47" s="2"/>
      <c r="N47" s="2"/>
      <c r="P47" s="2">
        <v>2.7E-2</v>
      </c>
      <c r="Q47" s="2">
        <v>79.287999999999997</v>
      </c>
      <c r="R47" s="2">
        <v>2.1059999999999999</v>
      </c>
      <c r="S47" s="2">
        <v>189499</v>
      </c>
      <c r="T47" s="2">
        <v>2.0603159999999998</v>
      </c>
      <c r="U47" s="2" t="s">
        <v>22</v>
      </c>
      <c r="V47" s="2"/>
      <c r="W47" s="2"/>
      <c r="X47" s="2"/>
      <c r="Y47" s="2"/>
      <c r="Z47" s="2"/>
      <c r="AA47" s="2"/>
    </row>
    <row r="48" spans="2:27" x14ac:dyDescent="0.25">
      <c r="B48" s="2">
        <v>2.4E-2</v>
      </c>
      <c r="C48" s="2">
        <v>13.734</v>
      </c>
      <c r="D48" s="2">
        <v>0.32900000000000001</v>
      </c>
      <c r="E48" s="2">
        <v>1703</v>
      </c>
      <c r="F48" s="2">
        <v>0.27516800000000002</v>
      </c>
      <c r="G48" s="2" t="s">
        <v>24</v>
      </c>
      <c r="H48" s="2"/>
      <c r="I48" s="2"/>
      <c r="J48" s="2"/>
      <c r="K48" s="2"/>
      <c r="L48" s="2"/>
      <c r="M48" s="2"/>
      <c r="N48" s="2"/>
      <c r="P48" s="2">
        <v>2.3E-2</v>
      </c>
      <c r="Q48" s="2">
        <v>66.926000000000002</v>
      </c>
      <c r="R48" s="2">
        <v>1.52</v>
      </c>
      <c r="S48" s="2">
        <v>136796</v>
      </c>
      <c r="T48" s="2">
        <v>1.4810840000000001</v>
      </c>
      <c r="U48" s="2" t="s">
        <v>23</v>
      </c>
      <c r="V48" s="2"/>
      <c r="W48" s="2"/>
      <c r="X48" s="2"/>
      <c r="Y48" s="2"/>
      <c r="Z48" s="2"/>
      <c r="AA48" s="2"/>
    </row>
    <row r="49" spans="2:27" x14ac:dyDescent="0.25">
      <c r="B49" s="2">
        <v>2.4E-2</v>
      </c>
      <c r="C49" s="2">
        <v>2.282</v>
      </c>
      <c r="D49" s="2">
        <v>5.5E-2</v>
      </c>
      <c r="E49" s="2">
        <v>283</v>
      </c>
      <c r="F49" s="2"/>
      <c r="G49" s="2" t="s">
        <v>25</v>
      </c>
      <c r="H49" s="2"/>
      <c r="I49" s="2"/>
      <c r="J49" s="2"/>
      <c r="K49" s="2"/>
      <c r="L49" s="2"/>
      <c r="M49" s="2"/>
      <c r="N49" s="2"/>
      <c r="P49" s="2">
        <v>3.7999999999999999E-2</v>
      </c>
      <c r="Q49" s="2">
        <v>60.634999999999998</v>
      </c>
      <c r="R49" s="2">
        <v>2.2989999999999999</v>
      </c>
      <c r="S49" s="2">
        <v>206885</v>
      </c>
      <c r="T49" s="2">
        <v>2.2347039999999998</v>
      </c>
      <c r="U49" s="2" t="s">
        <v>24</v>
      </c>
      <c r="V49" s="2"/>
      <c r="W49" s="2"/>
      <c r="X49" s="2"/>
      <c r="Y49" s="2"/>
      <c r="Z49" s="2"/>
      <c r="AA49" s="2"/>
    </row>
    <row r="50" spans="2:27" x14ac:dyDescent="0.25">
      <c r="B50" s="2">
        <v>3.6999999999999998E-2</v>
      </c>
      <c r="C50" s="2">
        <v>2.1819999999999999</v>
      </c>
      <c r="D50" s="2">
        <v>8.1000000000000003E-2</v>
      </c>
      <c r="E50" s="2">
        <v>419</v>
      </c>
      <c r="F50" s="2"/>
      <c r="G50" s="2" t="s">
        <v>26</v>
      </c>
      <c r="H50" s="2"/>
      <c r="I50" s="2" t="s">
        <v>27</v>
      </c>
      <c r="J50" s="2"/>
      <c r="K50" s="2"/>
      <c r="L50" s="2"/>
      <c r="M50" s="2"/>
      <c r="N50" s="2"/>
      <c r="P50" s="2">
        <v>4.2999999999999997E-2</v>
      </c>
      <c r="Q50" s="2">
        <v>1</v>
      </c>
      <c r="R50" s="2">
        <v>4.2999999999999997E-2</v>
      </c>
      <c r="S50" s="2">
        <v>3904</v>
      </c>
      <c r="T50" s="2"/>
      <c r="U50" s="2" t="s">
        <v>47</v>
      </c>
      <c r="V50" s="2"/>
      <c r="W50" s="2"/>
      <c r="X50" s="2"/>
      <c r="Y50" s="2"/>
      <c r="Z50" s="2"/>
      <c r="AA50" s="2"/>
    </row>
    <row r="51" spans="2:27" x14ac:dyDescent="0.25">
      <c r="B51" s="2">
        <v>2.5999999999999999E-2</v>
      </c>
      <c r="C51" s="2">
        <v>2.2650000000000001</v>
      </c>
      <c r="D51" s="2">
        <v>5.8999999999999997E-2</v>
      </c>
      <c r="E51" s="2">
        <v>308</v>
      </c>
      <c r="F51" s="2"/>
      <c r="G51" s="2" t="s">
        <v>28</v>
      </c>
      <c r="H51" s="2"/>
      <c r="I51" s="2"/>
      <c r="J51" s="2"/>
      <c r="K51" s="2"/>
      <c r="L51" s="2"/>
      <c r="M51" s="2"/>
      <c r="N51" s="2"/>
      <c r="P51" s="2">
        <v>3.5000000000000003E-2</v>
      </c>
      <c r="Q51" s="2">
        <v>1.66</v>
      </c>
      <c r="R51" s="2">
        <v>8.0000000000000002E-3</v>
      </c>
      <c r="S51" s="2">
        <v>697</v>
      </c>
      <c r="T51" s="2"/>
      <c r="U51" s="2" t="s">
        <v>15</v>
      </c>
      <c r="V51" s="2"/>
      <c r="W51" s="2" t="s">
        <v>48</v>
      </c>
      <c r="X51" s="2"/>
      <c r="Y51" s="2"/>
      <c r="Z51" s="2"/>
      <c r="AA51" s="2"/>
    </row>
    <row r="52" spans="2:27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P52" s="2">
        <v>2.5000000000000001E-2</v>
      </c>
      <c r="Q52" s="2">
        <v>2.4159999999999999</v>
      </c>
      <c r="R52" s="2">
        <v>1.2E-2</v>
      </c>
      <c r="S52" s="2">
        <v>1092</v>
      </c>
      <c r="T52" s="2"/>
      <c r="U52" s="2" t="s">
        <v>17</v>
      </c>
      <c r="V52" s="2"/>
      <c r="W52" s="2"/>
      <c r="X52" s="2"/>
      <c r="Y52" s="2"/>
      <c r="Z52" s="2"/>
      <c r="AA52" s="2"/>
    </row>
    <row r="53" spans="2:27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2:27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2:27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2:27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2:27" x14ac:dyDescent="0.25">
      <c r="B57" s="2">
        <v>2.1999999999999999E-2</v>
      </c>
      <c r="C57" s="2">
        <v>13.634</v>
      </c>
      <c r="D57" s="2">
        <v>0.29499999999999998</v>
      </c>
      <c r="E57" s="2">
        <v>1527</v>
      </c>
      <c r="F57" s="2">
        <v>0.23666333333333325</v>
      </c>
      <c r="G57" s="2" t="s">
        <v>29</v>
      </c>
      <c r="H57" s="2"/>
      <c r="I57" s="2"/>
      <c r="J57" s="2"/>
      <c r="K57" s="2"/>
      <c r="L57" s="2"/>
      <c r="M57" s="2"/>
      <c r="N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2:27" x14ac:dyDescent="0.25">
      <c r="B58" s="2">
        <v>0.02</v>
      </c>
      <c r="C58" s="2">
        <v>15.441000000000001</v>
      </c>
      <c r="D58" s="2">
        <v>0.30399999999999999</v>
      </c>
      <c r="E58" s="2">
        <v>1575</v>
      </c>
      <c r="F58" s="2">
        <v>0.25096666666666662</v>
      </c>
      <c r="G58" s="2" t="s">
        <v>30</v>
      </c>
      <c r="H58" s="2"/>
      <c r="I58" s="2"/>
      <c r="J58" s="2"/>
      <c r="K58" s="2"/>
      <c r="L58" s="2"/>
      <c r="M58" s="2"/>
      <c r="N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2:27" x14ac:dyDescent="0.25">
      <c r="B59" s="2">
        <v>0.02</v>
      </c>
      <c r="C59" s="2">
        <v>14.952</v>
      </c>
      <c r="D59" s="2">
        <v>0.3</v>
      </c>
      <c r="E59" s="2">
        <v>1555</v>
      </c>
      <c r="F59" s="2">
        <v>0.24696666666666658</v>
      </c>
      <c r="G59" s="2" t="s">
        <v>31</v>
      </c>
      <c r="H59" s="2"/>
      <c r="I59" s="2"/>
      <c r="J59" s="2"/>
      <c r="K59" s="2"/>
      <c r="L59" s="2"/>
      <c r="M59" s="2"/>
      <c r="N59" s="2"/>
      <c r="P59" s="2">
        <v>4.3999999999999997E-2</v>
      </c>
      <c r="Q59" s="2">
        <v>50.024999999999999</v>
      </c>
      <c r="R59" s="2">
        <v>2.194</v>
      </c>
      <c r="S59" s="2">
        <v>197500</v>
      </c>
      <c r="T59" s="2">
        <v>2.1181000000000001</v>
      </c>
      <c r="U59" s="2" t="s">
        <v>49</v>
      </c>
      <c r="V59" s="2"/>
      <c r="W59" s="2"/>
      <c r="X59" s="2"/>
      <c r="Y59" s="2"/>
      <c r="Z59" s="2"/>
      <c r="AA59" s="2"/>
    </row>
    <row r="60" spans="2:27" x14ac:dyDescent="0.25">
      <c r="B60" s="2">
        <v>2.4E-2</v>
      </c>
      <c r="C60" s="2">
        <v>12.887</v>
      </c>
      <c r="D60" s="2">
        <v>0.308</v>
      </c>
      <c r="E60" s="2">
        <v>1598</v>
      </c>
      <c r="F60" s="2">
        <v>0.24435999999999991</v>
      </c>
      <c r="G60" s="2" t="s">
        <v>32</v>
      </c>
      <c r="H60" s="2"/>
      <c r="I60" s="2"/>
      <c r="J60" s="2"/>
      <c r="K60" s="2"/>
      <c r="L60" s="2"/>
      <c r="M60" s="2"/>
      <c r="N60" s="2"/>
      <c r="P60" s="2">
        <v>3.9E-2</v>
      </c>
      <c r="Q60" s="2">
        <v>61.554000000000002</v>
      </c>
      <c r="R60" s="2">
        <v>2.3959999999999999</v>
      </c>
      <c r="S60" s="2">
        <v>215684</v>
      </c>
      <c r="T60" s="2">
        <v>2.3287249999999999</v>
      </c>
      <c r="U60" s="2" t="s">
        <v>30</v>
      </c>
      <c r="V60" s="2"/>
      <c r="W60" s="2"/>
      <c r="X60" s="2"/>
      <c r="Y60" s="2"/>
      <c r="Z60" s="2"/>
      <c r="AA60" s="2"/>
    </row>
    <row r="61" spans="2:27" x14ac:dyDescent="0.25">
      <c r="B61" s="2">
        <v>2.8000000000000001E-2</v>
      </c>
      <c r="C61" s="2">
        <v>13.596</v>
      </c>
      <c r="D61" s="2">
        <v>0.38300000000000001</v>
      </c>
      <c r="E61" s="2">
        <v>1985</v>
      </c>
      <c r="F61" s="2">
        <v>0.30875333333333321</v>
      </c>
      <c r="G61" s="2" t="s">
        <v>33</v>
      </c>
      <c r="H61" s="2"/>
      <c r="I61" s="2"/>
      <c r="J61" s="2"/>
      <c r="K61" s="2"/>
      <c r="L61" s="2"/>
      <c r="M61" s="2"/>
      <c r="N61" s="2"/>
      <c r="P61" s="2">
        <v>3.9E-2</v>
      </c>
      <c r="Q61" s="2">
        <v>48.963000000000001</v>
      </c>
      <c r="R61" s="2">
        <v>1.9219999999999999</v>
      </c>
      <c r="S61" s="2">
        <v>172937</v>
      </c>
      <c r="T61" s="2">
        <v>1.854725</v>
      </c>
      <c r="U61" s="2" t="s">
        <v>31</v>
      </c>
      <c r="V61" s="2"/>
      <c r="W61" s="2"/>
      <c r="X61" s="2"/>
      <c r="Y61" s="2"/>
      <c r="Z61" s="2"/>
      <c r="AA61" s="2"/>
    </row>
    <row r="62" spans="2:27" x14ac:dyDescent="0.25">
      <c r="B62" s="2">
        <v>2.7E-2</v>
      </c>
      <c r="C62" s="2">
        <v>12.586</v>
      </c>
      <c r="D62" s="2">
        <v>0.34</v>
      </c>
      <c r="E62" s="2">
        <v>1762</v>
      </c>
      <c r="F62" s="2">
        <v>0.26840499999999995</v>
      </c>
      <c r="G62" s="2" t="s">
        <v>34</v>
      </c>
      <c r="H62" s="2"/>
      <c r="I62" s="2"/>
      <c r="J62" s="2"/>
      <c r="K62" s="2"/>
      <c r="L62" s="2"/>
      <c r="M62" s="2"/>
      <c r="N62" s="2"/>
      <c r="P62" s="2">
        <v>3.3000000000000002E-2</v>
      </c>
      <c r="Q62" s="2">
        <v>51.555999999999997</v>
      </c>
      <c r="R62" s="2">
        <v>1.68</v>
      </c>
      <c r="S62" s="2">
        <v>151161</v>
      </c>
      <c r="T62" s="2">
        <v>1.623075</v>
      </c>
      <c r="U62" s="2" t="s">
        <v>32</v>
      </c>
      <c r="V62" s="2"/>
      <c r="W62" s="2"/>
      <c r="X62" s="2"/>
      <c r="Y62" s="2"/>
      <c r="Z62" s="2"/>
      <c r="AA62" s="2"/>
    </row>
    <row r="63" spans="2:27" x14ac:dyDescent="0.25">
      <c r="B63" s="2">
        <v>1.4999999999999999E-2</v>
      </c>
      <c r="C63" s="2">
        <v>15.675000000000001</v>
      </c>
      <c r="D63" s="2">
        <v>0.24199999999999999</v>
      </c>
      <c r="E63" s="2">
        <v>1254</v>
      </c>
      <c r="F63" s="2">
        <v>0.20222499999999993</v>
      </c>
      <c r="G63" s="2" t="s">
        <v>35</v>
      </c>
      <c r="H63" s="2"/>
      <c r="I63" s="2"/>
      <c r="J63" s="2"/>
      <c r="K63" s="2"/>
      <c r="L63" s="2"/>
      <c r="M63" s="2"/>
      <c r="N63" s="2"/>
      <c r="P63" s="2">
        <v>0.04</v>
      </c>
      <c r="Q63" s="2">
        <v>63.981000000000002</v>
      </c>
      <c r="R63" s="2">
        <v>2.5680000000000001</v>
      </c>
      <c r="S63" s="2">
        <v>231098</v>
      </c>
      <c r="T63" s="2">
        <v>2.4990000000000001</v>
      </c>
      <c r="U63" s="2" t="s">
        <v>33</v>
      </c>
      <c r="V63" s="2"/>
      <c r="W63" s="2"/>
      <c r="X63" s="2"/>
      <c r="Y63" s="2"/>
      <c r="Z63" s="2"/>
      <c r="AA63" s="2"/>
    </row>
    <row r="64" spans="2:27" x14ac:dyDescent="0.25">
      <c r="B64" s="2">
        <v>0.04</v>
      </c>
      <c r="C64" s="2">
        <v>2.5219999999999998</v>
      </c>
      <c r="D64" s="2">
        <v>0.10100000000000001</v>
      </c>
      <c r="E64" s="2">
        <v>522</v>
      </c>
      <c r="F64" s="2"/>
      <c r="G64" s="2" t="s">
        <v>36</v>
      </c>
      <c r="H64" s="2"/>
      <c r="I64" s="2"/>
      <c r="J64" s="2"/>
      <c r="K64" s="2"/>
      <c r="L64" s="2"/>
      <c r="M64" s="2"/>
      <c r="N64" s="2"/>
      <c r="P64" s="2">
        <v>4.4999999999999998E-2</v>
      </c>
      <c r="Q64" s="2">
        <v>44.448999999999998</v>
      </c>
      <c r="R64" s="2">
        <v>2.0089999999999999</v>
      </c>
      <c r="S64" s="2">
        <v>180820</v>
      </c>
      <c r="T64" s="2">
        <v>1.9313749999999998</v>
      </c>
      <c r="U64" s="2" t="s">
        <v>34</v>
      </c>
      <c r="V64" s="2"/>
      <c r="W64" s="2"/>
      <c r="X64" s="2"/>
      <c r="Y64" s="2"/>
      <c r="Z64" s="2"/>
      <c r="AA64" s="2"/>
    </row>
    <row r="65" spans="2:27" x14ac:dyDescent="0.25">
      <c r="B65" s="2">
        <v>2.8000000000000001E-2</v>
      </c>
      <c r="C65" s="2">
        <v>2.7530000000000001</v>
      </c>
      <c r="D65" s="2">
        <v>7.8E-2</v>
      </c>
      <c r="E65" s="2">
        <v>402</v>
      </c>
      <c r="F65" s="2"/>
      <c r="G65" s="2" t="s">
        <v>37</v>
      </c>
      <c r="H65" s="2"/>
      <c r="I65" s="2" t="s">
        <v>38</v>
      </c>
      <c r="J65" s="2"/>
      <c r="K65" s="2"/>
      <c r="L65" s="2"/>
      <c r="M65" s="2"/>
      <c r="N65" s="2"/>
      <c r="P65" s="2">
        <v>3.1E-2</v>
      </c>
      <c r="Q65" s="2">
        <v>63.183</v>
      </c>
      <c r="R65" s="2">
        <v>1.988</v>
      </c>
      <c r="S65" s="2">
        <v>178934</v>
      </c>
      <c r="T65" s="2">
        <v>1.9345250000000001</v>
      </c>
      <c r="U65" s="2" t="s">
        <v>35</v>
      </c>
      <c r="V65" s="2"/>
      <c r="W65" s="2"/>
      <c r="X65" s="2"/>
      <c r="Y65" s="2"/>
      <c r="Z65" s="2"/>
      <c r="AA65" s="2"/>
    </row>
    <row r="66" spans="2:27" x14ac:dyDescent="0.25">
      <c r="B66" s="2">
        <v>4.3999999999999997E-2</v>
      </c>
      <c r="C66" s="2">
        <v>2.68</v>
      </c>
      <c r="D66" s="2">
        <v>0.11799999999999999</v>
      </c>
      <c r="E66" s="2">
        <v>611</v>
      </c>
      <c r="F66" s="2"/>
      <c r="G66" s="2" t="s">
        <v>39</v>
      </c>
      <c r="H66" s="2"/>
      <c r="I66" s="2"/>
      <c r="J66" s="2"/>
      <c r="K66" s="2"/>
      <c r="L66" s="2"/>
      <c r="M66" s="2"/>
      <c r="N66" s="2"/>
      <c r="P66" s="2">
        <v>0.03</v>
      </c>
      <c r="Q66" s="2">
        <v>1</v>
      </c>
      <c r="R66" s="2">
        <v>0.03</v>
      </c>
      <c r="S66" s="2">
        <v>2732</v>
      </c>
      <c r="T66" s="2"/>
      <c r="U66" s="2" t="s">
        <v>47</v>
      </c>
      <c r="V66" s="2"/>
      <c r="W66" s="2"/>
      <c r="X66" s="2"/>
      <c r="Y66" s="2"/>
      <c r="Z66" s="2"/>
      <c r="AA66" s="2"/>
    </row>
    <row r="67" spans="2:27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P67" s="2">
        <v>2.5999999999999999E-2</v>
      </c>
      <c r="Q67" s="2">
        <v>1.915</v>
      </c>
      <c r="R67" s="2">
        <v>1.2E-2</v>
      </c>
      <c r="S67" s="2">
        <v>1103</v>
      </c>
      <c r="T67" s="2"/>
      <c r="U67" s="2" t="s">
        <v>15</v>
      </c>
      <c r="V67" s="2"/>
      <c r="W67" s="2" t="s">
        <v>88</v>
      </c>
      <c r="X67" s="2"/>
      <c r="Y67" s="2"/>
      <c r="Z67" s="2"/>
      <c r="AA67" s="2"/>
    </row>
    <row r="68" spans="2:27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P68" s="2">
        <v>2.7E-2</v>
      </c>
      <c r="Q68" s="2">
        <v>2.2599999999999998</v>
      </c>
      <c r="R68" s="2">
        <v>1.4999999999999999E-2</v>
      </c>
      <c r="S68" s="2">
        <v>1383</v>
      </c>
      <c r="T68" s="2"/>
      <c r="U68" s="2" t="s">
        <v>17</v>
      </c>
      <c r="V68" s="2"/>
      <c r="W68" s="2"/>
      <c r="X68" s="2"/>
      <c r="Y68" s="2"/>
      <c r="Z68" s="2"/>
      <c r="AA68" s="2"/>
    </row>
    <row r="69" spans="2:27" x14ac:dyDescent="0.25">
      <c r="B69" s="2"/>
      <c r="C69" s="2"/>
      <c r="D69" s="2"/>
      <c r="E69" s="2"/>
      <c r="F69" s="1" t="s">
        <v>40</v>
      </c>
      <c r="G69" s="2">
        <v>0.25448944444444443</v>
      </c>
      <c r="H69" s="2"/>
      <c r="I69" s="2"/>
      <c r="J69" s="2"/>
      <c r="K69" s="2"/>
      <c r="L69" s="2"/>
      <c r="M69" s="2"/>
      <c r="N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2:27" x14ac:dyDescent="0.25">
      <c r="B70" s="2"/>
      <c r="C70" s="2"/>
      <c r="D70" s="2"/>
      <c r="E70" s="2"/>
      <c r="F70" s="2" t="s">
        <v>41</v>
      </c>
      <c r="G70" s="2">
        <v>7.4529528383895594E-2</v>
      </c>
      <c r="H70" s="2"/>
      <c r="I70" s="2"/>
      <c r="J70" s="2"/>
      <c r="K70" s="2"/>
      <c r="L70" s="2"/>
      <c r="M70" s="2"/>
      <c r="N70" s="2"/>
      <c r="P70" s="2"/>
      <c r="Q70" s="2"/>
      <c r="R70" s="2"/>
      <c r="S70" s="2"/>
      <c r="T70" s="1" t="s">
        <v>40</v>
      </c>
      <c r="U70" s="2">
        <v>1.9562172857142863</v>
      </c>
      <c r="W70" s="2"/>
      <c r="X70" s="2"/>
      <c r="Y70" s="2"/>
      <c r="Z70" s="2"/>
      <c r="AA70" s="2"/>
    </row>
    <row r="71" spans="2:27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P71" s="2"/>
      <c r="Q71" s="2"/>
      <c r="R71" s="2"/>
      <c r="S71" s="2"/>
      <c r="T71" s="2" t="s">
        <v>50</v>
      </c>
      <c r="U71" s="2">
        <v>0.31152666916800537</v>
      </c>
      <c r="W71" s="2"/>
      <c r="X71" s="2"/>
      <c r="Y71" s="2"/>
      <c r="Z71" s="2"/>
      <c r="AA71" s="2"/>
    </row>
    <row r="72" spans="2:27" x14ac:dyDescent="0.25"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</sheetData>
  <mergeCells count="11">
    <mergeCell ref="X3:X4"/>
    <mergeCell ref="D16:F16"/>
    <mergeCell ref="P3:P4"/>
    <mergeCell ref="Q3:U3"/>
    <mergeCell ref="V3:V4"/>
    <mergeCell ref="W3:W4"/>
    <mergeCell ref="C3:C4"/>
    <mergeCell ref="D3:H3"/>
    <mergeCell ref="I3:I4"/>
    <mergeCell ref="J3:J4"/>
    <mergeCell ref="K3:K4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2023-05-08T15:27:06Z</dcterms:modified>
</cp:coreProperties>
</file>