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ost/Desktop/"/>
    </mc:Choice>
  </mc:AlternateContent>
  <xr:revisionPtr revIDLastSave="0" documentId="8_{8120B337-20A4-4244-8061-39713FF0B56F}" xr6:coauthVersionLast="45" xr6:coauthVersionMax="45" xr10:uidLastSave="{00000000-0000-0000-0000-000000000000}"/>
  <bookViews>
    <workbookView xWindow="40" yWindow="460" windowWidth="27640" windowHeight="16020" xr2:uid="{D624B35B-E2A4-C94F-93CA-C2891441170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W39" i="1" l="1"/>
  <c r="BV39" i="1"/>
  <c r="BU39" i="1"/>
  <c r="BT39" i="1"/>
  <c r="BS39" i="1"/>
  <c r="BR39" i="1"/>
  <c r="BQ39" i="1"/>
  <c r="BP39" i="1"/>
  <c r="BN39" i="1"/>
  <c r="BM39" i="1"/>
  <c r="BL39" i="1"/>
  <c r="BK39" i="1"/>
  <c r="BJ39" i="1"/>
  <c r="BI39" i="1"/>
  <c r="BH39" i="1"/>
  <c r="BG39" i="1"/>
  <c r="BW38" i="1"/>
  <c r="BV38" i="1"/>
  <c r="BU38" i="1"/>
  <c r="BT38" i="1"/>
  <c r="BS38" i="1"/>
  <c r="BR38" i="1"/>
  <c r="BQ38" i="1"/>
  <c r="BP38" i="1"/>
  <c r="BN38" i="1"/>
  <c r="BM38" i="1"/>
  <c r="BL38" i="1"/>
  <c r="BK38" i="1"/>
  <c r="BJ38" i="1"/>
  <c r="BI38" i="1"/>
  <c r="BH38" i="1"/>
  <c r="BG38" i="1"/>
  <c r="AU38" i="1"/>
  <c r="AT38" i="1"/>
  <c r="AS38" i="1"/>
  <c r="AR38" i="1"/>
  <c r="AQ38" i="1"/>
  <c r="AP38" i="1"/>
  <c r="AO38" i="1"/>
  <c r="AN38" i="1"/>
  <c r="AL38" i="1"/>
  <c r="AK38" i="1"/>
  <c r="AJ38" i="1"/>
  <c r="AI38" i="1"/>
  <c r="AH38" i="1"/>
  <c r="AG38" i="1"/>
  <c r="AF38" i="1"/>
  <c r="AE38" i="1"/>
  <c r="BW37" i="1"/>
  <c r="BV37" i="1"/>
  <c r="BU37" i="1"/>
  <c r="BT37" i="1"/>
  <c r="BS37" i="1"/>
  <c r="BR37" i="1"/>
  <c r="BQ37" i="1"/>
  <c r="BP37" i="1"/>
  <c r="BN37" i="1"/>
  <c r="BM37" i="1"/>
  <c r="BL37" i="1"/>
  <c r="BK37" i="1"/>
  <c r="BJ37" i="1"/>
  <c r="BI37" i="1"/>
  <c r="BH37" i="1"/>
  <c r="BG37" i="1"/>
  <c r="AU37" i="1"/>
  <c r="AT37" i="1"/>
  <c r="AS37" i="1"/>
  <c r="AR37" i="1"/>
  <c r="AQ37" i="1"/>
  <c r="AP37" i="1"/>
  <c r="AO37" i="1"/>
  <c r="AN37" i="1"/>
  <c r="AL37" i="1"/>
  <c r="AK37" i="1"/>
  <c r="AJ37" i="1"/>
  <c r="AI37" i="1"/>
  <c r="AH37" i="1"/>
  <c r="AG37" i="1"/>
  <c r="AF37" i="1"/>
  <c r="AE37" i="1"/>
  <c r="BW36" i="1"/>
  <c r="BV36" i="1"/>
  <c r="BU36" i="1"/>
  <c r="BT36" i="1"/>
  <c r="BS36" i="1"/>
  <c r="BR36" i="1"/>
  <c r="BQ36" i="1"/>
  <c r="BP36" i="1"/>
  <c r="BN36" i="1"/>
  <c r="BM36" i="1"/>
  <c r="BL36" i="1"/>
  <c r="BK36" i="1"/>
  <c r="BJ36" i="1"/>
  <c r="BI36" i="1"/>
  <c r="BH36" i="1"/>
  <c r="BG36" i="1"/>
  <c r="AU36" i="1"/>
  <c r="AT36" i="1"/>
  <c r="AS36" i="1"/>
  <c r="AR36" i="1"/>
  <c r="AQ36" i="1"/>
  <c r="AP36" i="1"/>
  <c r="AO36" i="1"/>
  <c r="AN36" i="1"/>
  <c r="AL36" i="1"/>
  <c r="AK36" i="1"/>
  <c r="AJ36" i="1"/>
  <c r="AI36" i="1"/>
  <c r="AH36" i="1"/>
  <c r="AG36" i="1"/>
  <c r="AF36" i="1"/>
  <c r="AE36" i="1"/>
  <c r="BW35" i="1"/>
  <c r="BV35" i="1"/>
  <c r="BU35" i="1"/>
  <c r="BT35" i="1"/>
  <c r="BS35" i="1"/>
  <c r="BR35" i="1"/>
  <c r="BQ35" i="1"/>
  <c r="BP35" i="1"/>
  <c r="BN35" i="1"/>
  <c r="BM35" i="1"/>
  <c r="BL35" i="1"/>
  <c r="BK35" i="1"/>
  <c r="BJ35" i="1"/>
  <c r="BI35" i="1"/>
  <c r="BH35" i="1"/>
  <c r="BG35" i="1"/>
  <c r="AU35" i="1"/>
  <c r="AT35" i="1"/>
  <c r="AS35" i="1"/>
  <c r="AR35" i="1"/>
  <c r="AQ35" i="1"/>
  <c r="AP35" i="1"/>
  <c r="AO35" i="1"/>
  <c r="AN35" i="1"/>
  <c r="AL35" i="1"/>
  <c r="AK35" i="1"/>
  <c r="AJ35" i="1"/>
  <c r="AI35" i="1"/>
  <c r="AH35" i="1"/>
  <c r="AG35" i="1"/>
  <c r="AF35" i="1"/>
  <c r="AE35" i="1"/>
  <c r="BW34" i="1"/>
  <c r="BV34" i="1"/>
  <c r="BU34" i="1"/>
  <c r="BT34" i="1"/>
  <c r="BS34" i="1"/>
  <c r="BR34" i="1"/>
  <c r="BQ34" i="1"/>
  <c r="BP34" i="1"/>
  <c r="BN34" i="1"/>
  <c r="BM34" i="1"/>
  <c r="BL34" i="1"/>
  <c r="BK34" i="1"/>
  <c r="BJ34" i="1"/>
  <c r="BI34" i="1"/>
  <c r="BH34" i="1"/>
  <c r="BG34" i="1"/>
  <c r="AU34" i="1"/>
  <c r="AT34" i="1"/>
  <c r="AS34" i="1"/>
  <c r="AR34" i="1"/>
  <c r="AQ34" i="1"/>
  <c r="AP34" i="1"/>
  <c r="AO34" i="1"/>
  <c r="AN34" i="1"/>
  <c r="AL34" i="1"/>
  <c r="AK34" i="1"/>
  <c r="AJ34" i="1"/>
  <c r="AI34" i="1"/>
  <c r="AH34" i="1"/>
  <c r="AG34" i="1"/>
  <c r="AF34" i="1"/>
  <c r="AE34" i="1"/>
  <c r="AU33" i="1"/>
  <c r="AT33" i="1"/>
  <c r="AS33" i="1"/>
  <c r="AR33" i="1"/>
  <c r="AQ33" i="1"/>
  <c r="AP33" i="1"/>
  <c r="AO33" i="1"/>
  <c r="AN33" i="1"/>
  <c r="AL33" i="1"/>
  <c r="AK33" i="1"/>
  <c r="AJ33" i="1"/>
  <c r="AI33" i="1"/>
  <c r="AH33" i="1"/>
  <c r="AG33" i="1"/>
  <c r="AF33" i="1"/>
  <c r="AE33" i="1"/>
  <c r="BW29" i="1"/>
  <c r="BV29" i="1"/>
  <c r="BU29" i="1"/>
  <c r="BT29" i="1"/>
  <c r="BS29" i="1"/>
  <c r="BR29" i="1"/>
  <c r="BQ29" i="1"/>
  <c r="BP29" i="1"/>
  <c r="BN29" i="1"/>
  <c r="BM29" i="1"/>
  <c r="BL29" i="1"/>
  <c r="BK29" i="1"/>
  <c r="BJ29" i="1"/>
  <c r="BI29" i="1"/>
  <c r="BH29" i="1"/>
  <c r="BG29" i="1"/>
  <c r="AU29" i="1"/>
  <c r="AT29" i="1"/>
  <c r="AS29" i="1"/>
  <c r="AR29" i="1"/>
  <c r="AQ29" i="1"/>
  <c r="AP29" i="1"/>
  <c r="AO29" i="1"/>
  <c r="AN29" i="1"/>
  <c r="AL29" i="1"/>
  <c r="AK29" i="1"/>
  <c r="AJ29" i="1"/>
  <c r="AI29" i="1"/>
  <c r="AH29" i="1"/>
  <c r="AG29" i="1"/>
  <c r="AF29" i="1"/>
  <c r="AE29" i="1"/>
  <c r="BW28" i="1"/>
  <c r="BV28" i="1"/>
  <c r="BU28" i="1"/>
  <c r="BT28" i="1"/>
  <c r="BS28" i="1"/>
  <c r="BR28" i="1"/>
  <c r="BQ28" i="1"/>
  <c r="BP28" i="1"/>
  <c r="BN28" i="1"/>
  <c r="BM28" i="1"/>
  <c r="BL28" i="1"/>
  <c r="BK28" i="1"/>
  <c r="BJ28" i="1"/>
  <c r="BI28" i="1"/>
  <c r="BH28" i="1"/>
  <c r="BG28" i="1"/>
  <c r="AU28" i="1"/>
  <c r="AT28" i="1"/>
  <c r="AS28" i="1"/>
  <c r="AR28" i="1"/>
  <c r="AQ28" i="1"/>
  <c r="AP28" i="1"/>
  <c r="AO28" i="1"/>
  <c r="AN28" i="1"/>
  <c r="AL28" i="1"/>
  <c r="AK28" i="1"/>
  <c r="AJ28" i="1"/>
  <c r="AI28" i="1"/>
  <c r="AH28" i="1"/>
  <c r="AG28" i="1"/>
  <c r="AF28" i="1"/>
  <c r="AE28" i="1"/>
  <c r="BW27" i="1"/>
  <c r="BV27" i="1"/>
  <c r="BU27" i="1"/>
  <c r="BT27" i="1"/>
  <c r="BS27" i="1"/>
  <c r="BR27" i="1"/>
  <c r="BQ27" i="1"/>
  <c r="BP27" i="1"/>
  <c r="BN27" i="1"/>
  <c r="BM27" i="1"/>
  <c r="BL27" i="1"/>
  <c r="BK27" i="1"/>
  <c r="BJ27" i="1"/>
  <c r="BI27" i="1"/>
  <c r="BH27" i="1"/>
  <c r="BG27" i="1"/>
  <c r="AU27" i="1"/>
  <c r="AT27" i="1"/>
  <c r="AS27" i="1"/>
  <c r="AR27" i="1"/>
  <c r="AQ27" i="1"/>
  <c r="AP27" i="1"/>
  <c r="AO27" i="1"/>
  <c r="AN27" i="1"/>
  <c r="AL27" i="1"/>
  <c r="AK27" i="1"/>
  <c r="AJ27" i="1"/>
  <c r="AI27" i="1"/>
  <c r="AH27" i="1"/>
  <c r="AG27" i="1"/>
  <c r="AF27" i="1"/>
  <c r="AE27" i="1"/>
  <c r="BW26" i="1"/>
  <c r="BV26" i="1"/>
  <c r="BU26" i="1"/>
  <c r="BT26" i="1"/>
  <c r="BS26" i="1"/>
  <c r="BR26" i="1"/>
  <c r="BQ26" i="1"/>
  <c r="BP26" i="1"/>
  <c r="BN26" i="1"/>
  <c r="BM26" i="1"/>
  <c r="BL26" i="1"/>
  <c r="BK26" i="1"/>
  <c r="BJ26" i="1"/>
  <c r="BI26" i="1"/>
  <c r="BH26" i="1"/>
  <c r="BG26" i="1"/>
  <c r="AU26" i="1"/>
  <c r="AT26" i="1"/>
  <c r="AS26" i="1"/>
  <c r="AR26" i="1"/>
  <c r="AQ26" i="1"/>
  <c r="AP26" i="1"/>
  <c r="AO26" i="1"/>
  <c r="AN26" i="1"/>
  <c r="AL26" i="1"/>
  <c r="AK26" i="1"/>
  <c r="AJ26" i="1"/>
  <c r="AI26" i="1"/>
  <c r="AH26" i="1"/>
  <c r="AG26" i="1"/>
  <c r="AF26" i="1"/>
  <c r="AE26" i="1"/>
  <c r="S26" i="1"/>
  <c r="R26" i="1"/>
  <c r="Q26" i="1"/>
  <c r="P26" i="1"/>
  <c r="O26" i="1"/>
  <c r="N26" i="1"/>
  <c r="M26" i="1"/>
  <c r="L26" i="1"/>
  <c r="J26" i="1"/>
  <c r="I26" i="1"/>
  <c r="H26" i="1"/>
  <c r="G26" i="1"/>
  <c r="F26" i="1"/>
  <c r="E26" i="1"/>
  <c r="D26" i="1"/>
  <c r="C26" i="1"/>
  <c r="BW25" i="1"/>
  <c r="BV25" i="1"/>
  <c r="BU25" i="1"/>
  <c r="BT25" i="1"/>
  <c r="BS25" i="1"/>
  <c r="BR25" i="1"/>
  <c r="BQ25" i="1"/>
  <c r="BP25" i="1"/>
  <c r="BN25" i="1"/>
  <c r="BM25" i="1"/>
  <c r="BL25" i="1"/>
  <c r="BK25" i="1"/>
  <c r="BJ25" i="1"/>
  <c r="BI25" i="1"/>
  <c r="BH25" i="1"/>
  <c r="BG25" i="1"/>
  <c r="AU25" i="1"/>
  <c r="AT25" i="1"/>
  <c r="AS25" i="1"/>
  <c r="AR25" i="1"/>
  <c r="AQ25" i="1"/>
  <c r="AP25" i="1"/>
  <c r="AO25" i="1"/>
  <c r="AN25" i="1"/>
  <c r="AL25" i="1"/>
  <c r="AK25" i="1"/>
  <c r="AJ25" i="1"/>
  <c r="AI25" i="1"/>
  <c r="AH25" i="1"/>
  <c r="AG25" i="1"/>
  <c r="AF25" i="1"/>
  <c r="AE25" i="1"/>
  <c r="S25" i="1"/>
  <c r="R25" i="1"/>
  <c r="Q25" i="1"/>
  <c r="P25" i="1"/>
  <c r="O25" i="1"/>
  <c r="N25" i="1"/>
  <c r="M25" i="1"/>
  <c r="L25" i="1"/>
  <c r="J25" i="1"/>
  <c r="I25" i="1"/>
  <c r="H25" i="1"/>
  <c r="G25" i="1"/>
  <c r="F25" i="1"/>
  <c r="E25" i="1"/>
  <c r="D25" i="1"/>
  <c r="C25" i="1"/>
  <c r="BW24" i="1"/>
  <c r="BV24" i="1"/>
  <c r="BU24" i="1"/>
  <c r="BT24" i="1"/>
  <c r="BS24" i="1"/>
  <c r="BR24" i="1"/>
  <c r="BQ24" i="1"/>
  <c r="BP24" i="1"/>
  <c r="BN24" i="1"/>
  <c r="BM24" i="1"/>
  <c r="BL24" i="1"/>
  <c r="BK24" i="1"/>
  <c r="BJ24" i="1"/>
  <c r="BI24" i="1"/>
  <c r="BH24" i="1"/>
  <c r="BG24" i="1"/>
  <c r="AU24" i="1"/>
  <c r="AT24" i="1"/>
  <c r="AS24" i="1"/>
  <c r="AR24" i="1"/>
  <c r="AQ24" i="1"/>
  <c r="AP24" i="1"/>
  <c r="AO24" i="1"/>
  <c r="AN24" i="1"/>
  <c r="AL24" i="1"/>
  <c r="AK24" i="1"/>
  <c r="AJ24" i="1"/>
  <c r="AI24" i="1"/>
  <c r="AH24" i="1"/>
  <c r="AG24" i="1"/>
  <c r="AF24" i="1"/>
  <c r="AE24" i="1"/>
  <c r="S24" i="1"/>
  <c r="R24" i="1"/>
  <c r="Q24" i="1"/>
  <c r="P24" i="1"/>
  <c r="O24" i="1"/>
  <c r="N24" i="1"/>
  <c r="M24" i="1"/>
  <c r="L24" i="1"/>
  <c r="J24" i="1"/>
  <c r="I24" i="1"/>
  <c r="H24" i="1"/>
  <c r="G24" i="1"/>
  <c r="F24" i="1"/>
  <c r="E24" i="1"/>
  <c r="D24" i="1"/>
  <c r="C24" i="1"/>
  <c r="S20" i="1"/>
  <c r="R20" i="1"/>
  <c r="Q20" i="1"/>
  <c r="P20" i="1"/>
  <c r="O20" i="1"/>
  <c r="N20" i="1"/>
  <c r="M20" i="1"/>
  <c r="L20" i="1"/>
  <c r="J20" i="1"/>
  <c r="I20" i="1"/>
  <c r="H20" i="1"/>
  <c r="G20" i="1"/>
  <c r="F20" i="1"/>
  <c r="E20" i="1"/>
  <c r="D20" i="1"/>
  <c r="C20" i="1"/>
  <c r="S19" i="1"/>
  <c r="R19" i="1"/>
  <c r="Q19" i="1"/>
  <c r="P19" i="1"/>
  <c r="O19" i="1"/>
  <c r="N19" i="1"/>
  <c r="M19" i="1"/>
  <c r="L19" i="1"/>
  <c r="J19" i="1"/>
  <c r="I19" i="1"/>
  <c r="H19" i="1"/>
  <c r="G19" i="1"/>
  <c r="F19" i="1"/>
  <c r="E19" i="1"/>
  <c r="D19" i="1"/>
  <c r="C19" i="1"/>
  <c r="S18" i="1"/>
  <c r="R18" i="1"/>
  <c r="Q18" i="1"/>
  <c r="P18" i="1"/>
  <c r="O18" i="1"/>
  <c r="N18" i="1"/>
  <c r="M18" i="1"/>
  <c r="L18" i="1"/>
  <c r="J18" i="1"/>
  <c r="I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<sst xmlns="http://schemas.openxmlformats.org/spreadsheetml/2006/main" count="420" uniqueCount="39">
  <si>
    <t>Lipids expressed as mol% of total phospholipid analyzed</t>
  </si>
  <si>
    <t>minus dox</t>
  </si>
  <si>
    <t>WT</t>
  </si>
  <si>
    <t>∆SMS1/2</t>
  </si>
  <si>
    <t>SMS2</t>
  </si>
  <si>
    <t>SMS2D276A</t>
  </si>
  <si>
    <t>SMS2I62S</t>
  </si>
  <si>
    <t>SMS2I62S/D276A</t>
  </si>
  <si>
    <t>SMS2M64R</t>
  </si>
  <si>
    <t>SMS2M64R/D276A</t>
  </si>
  <si>
    <t>Rep 1</t>
  </si>
  <si>
    <t>Rep 2</t>
  </si>
  <si>
    <t>Rep 3</t>
  </si>
  <si>
    <t>SM</t>
  </si>
  <si>
    <t>Cer(d18:0_16:0)</t>
  </si>
  <si>
    <t>d18:0/16:0</t>
  </si>
  <si>
    <t>Hex1Cer(d18:1_16:0)</t>
  </si>
  <si>
    <t>d18:1/16:0</t>
  </si>
  <si>
    <t>Cer</t>
  </si>
  <si>
    <t>Cer(d18:1_16:0)</t>
  </si>
  <si>
    <t>Hex1Cer(d18:1_24:1)</t>
  </si>
  <si>
    <t>d18:1/24:1</t>
  </si>
  <si>
    <t>HexCer</t>
  </si>
  <si>
    <t>Cer(d18:1_22:0)</t>
  </si>
  <si>
    <t>d18:1/22:0</t>
  </si>
  <si>
    <t>Hex2Cer(d18:1_16:0)</t>
  </si>
  <si>
    <t>Cer(d18:1_22:1)</t>
  </si>
  <si>
    <t>d18:1/22:1</t>
  </si>
  <si>
    <t>Hex2Cer(d18:1_24:1)</t>
  </si>
  <si>
    <t>plus dox</t>
  </si>
  <si>
    <t>Cer(d18:1_24:0)</t>
  </si>
  <si>
    <t>d18:1/24:0</t>
  </si>
  <si>
    <t>Hex3Cer(d18:1_16:0)</t>
  </si>
  <si>
    <t>Cer(d18:2_24:1)</t>
  </si>
  <si>
    <t>d18:2/24:1</t>
  </si>
  <si>
    <t>Hex3Cer(d18:1_24:1)</t>
  </si>
  <si>
    <t>Average</t>
  </si>
  <si>
    <t>Std</t>
  </si>
  <si>
    <r>
      <t xml:space="preserve">Note: </t>
    </r>
    <r>
      <rPr>
        <sz val="12"/>
        <color theme="1"/>
        <rFont val="Calibri"/>
        <family val="2"/>
        <scheme val="minor"/>
      </rPr>
      <t>HexCer=GSL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</si>
</sst>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0" xfId="0" applyFont="1"/>
    <xf numFmtId="3" fontId="2" fillId="0" borderId="0" xfId="0" applyNumberFormat="1" applyFont="1"/>
    <xf numFmtId="0" fontId="2" fillId="0" borderId="4" xfId="0" applyFont="1" applyBorder="1"/>
    <xf numFmtId="0" fontId="2" fillId="0" borderId="5" xfId="0" applyFont="1" applyBorder="1"/>
    <xf numFmtId="164" fontId="2" fillId="0" borderId="4" xfId="0" applyNumberFormat="1" applyFont="1" applyBorder="1"/>
    <xf numFmtId="164" fontId="2" fillId="0" borderId="0" xfId="0" applyNumberFormat="1" applyFont="1"/>
    <xf numFmtId="164" fontId="2" fillId="0" borderId="5" xfId="0" applyNumberFormat="1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0" fontId="0" fillId="0" borderId="9" xfId="0" applyBorder="1"/>
    <xf numFmtId="0" fontId="2" fillId="0" borderId="0" xfId="0" applyFont="1" applyAlignment="1">
      <alignment horizontal="center"/>
    </xf>
    <xf numFmtId="164" fontId="0" fillId="0" borderId="1" xfId="0" applyNumberFormat="1" applyBorder="1"/>
    <xf numFmtId="164" fontId="0" fillId="0" borderId="2" xfId="0" applyNumberFormat="1" applyBorder="1"/>
    <xf numFmtId="164" fontId="0" fillId="0" borderId="3" xfId="0" applyNumberForma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164" fontId="0" fillId="0" borderId="4" xfId="0" applyNumberFormat="1" applyBorder="1"/>
    <xf numFmtId="164" fontId="0" fillId="0" borderId="0" xfId="0" applyNumberFormat="1"/>
    <xf numFmtId="164" fontId="0" fillId="0" borderId="5" xfId="0" applyNumberFormat="1" applyBorder="1"/>
    <xf numFmtId="0" fontId="0" fillId="0" borderId="4" xfId="0" applyBorder="1"/>
    <xf numFmtId="0" fontId="0" fillId="0" borderId="5" xfId="0" applyBorder="1"/>
    <xf numFmtId="164" fontId="0" fillId="0" borderId="6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0" fontId="0" fillId="0" borderId="6" xfId="0" applyBorder="1"/>
    <xf numFmtId="0" fontId="0" fillId="0" borderId="7" xfId="0" applyBorder="1"/>
    <xf numFmtId="0" fontId="0" fillId="0" borderId="8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B1025-A384-9043-A7EF-B02921507584}">
  <dimension ref="B1:CD39"/>
  <sheetViews>
    <sheetView tabSelected="1" workbookViewId="0">
      <selection sqref="A1:XFD1048576"/>
    </sheetView>
  </sheetViews>
  <sheetFormatPr baseColWidth="10" defaultColWidth="17" defaultRowHeight="16" x14ac:dyDescent="0.2"/>
  <sheetData>
    <row r="1" spans="2:82" x14ac:dyDescent="0.2">
      <c r="D1" s="1" t="s">
        <v>0</v>
      </c>
      <c r="E1" s="1"/>
      <c r="F1" s="1"/>
    </row>
    <row r="2" spans="2:82" x14ac:dyDescent="0.2">
      <c r="D2" s="2"/>
      <c r="E2" s="2"/>
      <c r="F2" s="2"/>
    </row>
    <row r="3" spans="2:82" ht="17" thickBot="1" x14ac:dyDescent="0.25">
      <c r="B3" s="3" t="s">
        <v>1</v>
      </c>
      <c r="C3" s="1" t="s">
        <v>2</v>
      </c>
      <c r="D3" s="1"/>
      <c r="E3" s="1"/>
      <c r="F3" s="1" t="s">
        <v>3</v>
      </c>
      <c r="G3" s="1"/>
      <c r="H3" s="1"/>
      <c r="I3" s="1" t="s">
        <v>4</v>
      </c>
      <c r="J3" s="1"/>
      <c r="K3" s="1"/>
      <c r="L3" s="1" t="s">
        <v>5</v>
      </c>
      <c r="M3" s="1"/>
      <c r="N3" s="1"/>
      <c r="O3" s="1" t="s">
        <v>6</v>
      </c>
      <c r="P3" s="1"/>
      <c r="Q3" s="1"/>
      <c r="R3" s="1" t="s">
        <v>7</v>
      </c>
      <c r="S3" s="1"/>
      <c r="T3" s="1"/>
      <c r="U3" s="1" t="s">
        <v>8</v>
      </c>
      <c r="V3" s="1"/>
      <c r="W3" s="1"/>
      <c r="X3" s="1" t="s">
        <v>9</v>
      </c>
      <c r="Y3" s="1"/>
      <c r="Z3" s="1"/>
      <c r="AC3" s="3" t="s">
        <v>1</v>
      </c>
      <c r="AE3" s="1" t="s">
        <v>2</v>
      </c>
      <c r="AF3" s="1"/>
      <c r="AG3" s="1"/>
      <c r="AH3" s="1" t="s">
        <v>3</v>
      </c>
      <c r="AI3" s="1"/>
      <c r="AJ3" s="1"/>
      <c r="AK3" s="1" t="s">
        <v>4</v>
      </c>
      <c r="AL3" s="1"/>
      <c r="AM3" s="1"/>
      <c r="AN3" s="1" t="s">
        <v>5</v>
      </c>
      <c r="AO3" s="1"/>
      <c r="AP3" s="1"/>
      <c r="AQ3" s="1" t="s">
        <v>6</v>
      </c>
      <c r="AR3" s="1"/>
      <c r="AS3" s="1"/>
      <c r="AT3" s="1" t="s">
        <v>7</v>
      </c>
      <c r="AU3" s="1"/>
      <c r="AV3" s="1"/>
      <c r="AW3" s="1" t="s">
        <v>8</v>
      </c>
      <c r="AX3" s="1"/>
      <c r="AY3" s="1"/>
      <c r="AZ3" s="1" t="s">
        <v>9</v>
      </c>
      <c r="BA3" s="1"/>
      <c r="BB3" s="1"/>
      <c r="BE3" s="3" t="s">
        <v>1</v>
      </c>
      <c r="BG3" s="1" t="s">
        <v>2</v>
      </c>
      <c r="BH3" s="1"/>
      <c r="BI3" s="1"/>
      <c r="BJ3" s="1" t="s">
        <v>3</v>
      </c>
      <c r="BK3" s="1"/>
      <c r="BL3" s="1"/>
      <c r="BM3" s="1" t="s">
        <v>4</v>
      </c>
      <c r="BN3" s="1"/>
      <c r="BO3" s="1"/>
      <c r="BP3" s="1" t="s">
        <v>5</v>
      </c>
      <c r="BQ3" s="1"/>
      <c r="BR3" s="1"/>
      <c r="BS3" s="1" t="s">
        <v>6</v>
      </c>
      <c r="BT3" s="1"/>
      <c r="BU3" s="1"/>
      <c r="BV3" s="1" t="s">
        <v>7</v>
      </c>
      <c r="BW3" s="1"/>
      <c r="BX3" s="1"/>
      <c r="BY3" s="1" t="s">
        <v>8</v>
      </c>
      <c r="BZ3" s="1"/>
      <c r="CA3" s="1"/>
      <c r="CB3" s="1" t="s">
        <v>9</v>
      </c>
      <c r="CC3" s="1"/>
      <c r="CD3" s="1"/>
    </row>
    <row r="4" spans="2:82" x14ac:dyDescent="0.2">
      <c r="B4" s="3"/>
      <c r="C4" s="4" t="s">
        <v>10</v>
      </c>
      <c r="D4" s="5" t="s">
        <v>11</v>
      </c>
      <c r="E4" s="6" t="s">
        <v>12</v>
      </c>
      <c r="F4" s="4" t="s">
        <v>10</v>
      </c>
      <c r="G4" s="5" t="s">
        <v>11</v>
      </c>
      <c r="H4" s="6" t="s">
        <v>12</v>
      </c>
      <c r="I4" s="4" t="s">
        <v>10</v>
      </c>
      <c r="J4" s="5" t="s">
        <v>11</v>
      </c>
      <c r="K4" s="6" t="s">
        <v>12</v>
      </c>
      <c r="L4" s="4" t="s">
        <v>10</v>
      </c>
      <c r="M4" s="5" t="s">
        <v>11</v>
      </c>
      <c r="N4" s="6" t="s">
        <v>12</v>
      </c>
      <c r="O4" s="4" t="s">
        <v>10</v>
      </c>
      <c r="P4" s="5" t="s">
        <v>11</v>
      </c>
      <c r="Q4" s="6" t="s">
        <v>12</v>
      </c>
      <c r="R4" s="4" t="s">
        <v>10</v>
      </c>
      <c r="S4" s="5" t="s">
        <v>11</v>
      </c>
      <c r="T4" s="6" t="s">
        <v>12</v>
      </c>
      <c r="U4" s="4" t="s">
        <v>10</v>
      </c>
      <c r="V4" s="5" t="s">
        <v>11</v>
      </c>
      <c r="W4" s="6" t="s">
        <v>12</v>
      </c>
      <c r="X4" s="4" t="s">
        <v>10</v>
      </c>
      <c r="Y4" s="5" t="s">
        <v>11</v>
      </c>
      <c r="Z4" s="6" t="s">
        <v>12</v>
      </c>
      <c r="AE4" s="4" t="s">
        <v>10</v>
      </c>
      <c r="AF4" s="5" t="s">
        <v>11</v>
      </c>
      <c r="AG4" s="6" t="s">
        <v>12</v>
      </c>
      <c r="AH4" s="4" t="s">
        <v>10</v>
      </c>
      <c r="AI4" s="5" t="s">
        <v>11</v>
      </c>
      <c r="AJ4" s="6" t="s">
        <v>12</v>
      </c>
      <c r="AK4" s="4" t="s">
        <v>10</v>
      </c>
      <c r="AL4" s="5" t="s">
        <v>11</v>
      </c>
      <c r="AM4" s="6" t="s">
        <v>12</v>
      </c>
      <c r="AN4" s="4" t="s">
        <v>10</v>
      </c>
      <c r="AO4" s="5" t="s">
        <v>11</v>
      </c>
      <c r="AP4" s="6" t="s">
        <v>12</v>
      </c>
      <c r="AQ4" s="4" t="s">
        <v>10</v>
      </c>
      <c r="AR4" s="5" t="s">
        <v>11</v>
      </c>
      <c r="AS4" s="6" t="s">
        <v>12</v>
      </c>
      <c r="AT4" s="4" t="s">
        <v>10</v>
      </c>
      <c r="AU4" s="5" t="s">
        <v>11</v>
      </c>
      <c r="AV4" s="6" t="s">
        <v>12</v>
      </c>
      <c r="AW4" s="4" t="s">
        <v>10</v>
      </c>
      <c r="AX4" s="5" t="s">
        <v>11</v>
      </c>
      <c r="AY4" s="6" t="s">
        <v>12</v>
      </c>
      <c r="AZ4" s="4" t="s">
        <v>10</v>
      </c>
      <c r="BA4" s="5" t="s">
        <v>11</v>
      </c>
      <c r="BB4" s="6" t="s">
        <v>12</v>
      </c>
      <c r="BE4" s="7"/>
      <c r="BF4" s="8"/>
      <c r="BG4" s="4" t="s">
        <v>10</v>
      </c>
      <c r="BH4" s="5" t="s">
        <v>11</v>
      </c>
      <c r="BI4" s="6" t="s">
        <v>12</v>
      </c>
      <c r="BJ4" s="4" t="s">
        <v>10</v>
      </c>
      <c r="BK4" s="5" t="s">
        <v>11</v>
      </c>
      <c r="BL4" s="6" t="s">
        <v>12</v>
      </c>
      <c r="BM4" s="4" t="s">
        <v>10</v>
      </c>
      <c r="BN4" s="5" t="s">
        <v>11</v>
      </c>
      <c r="BO4" s="6" t="s">
        <v>12</v>
      </c>
      <c r="BP4" s="4" t="s">
        <v>10</v>
      </c>
      <c r="BQ4" s="5" t="s">
        <v>11</v>
      </c>
      <c r="BR4" s="6" t="s">
        <v>12</v>
      </c>
      <c r="BS4" s="4" t="s">
        <v>10</v>
      </c>
      <c r="BT4" s="5" t="s">
        <v>11</v>
      </c>
      <c r="BU4" s="6" t="s">
        <v>12</v>
      </c>
      <c r="BV4" s="4" t="s">
        <v>10</v>
      </c>
      <c r="BW4" s="5" t="s">
        <v>11</v>
      </c>
      <c r="BX4" s="6" t="s">
        <v>12</v>
      </c>
      <c r="BY4" s="4" t="s">
        <v>10</v>
      </c>
      <c r="BZ4" s="5" t="s">
        <v>11</v>
      </c>
      <c r="CA4" s="6" t="s">
        <v>12</v>
      </c>
      <c r="CB4" s="4" t="s">
        <v>10</v>
      </c>
      <c r="CC4" s="5" t="s">
        <v>11</v>
      </c>
      <c r="CD4" s="6" t="s">
        <v>12</v>
      </c>
    </row>
    <row r="5" spans="2:82" x14ac:dyDescent="0.2">
      <c r="B5" s="7" t="s">
        <v>13</v>
      </c>
      <c r="C5" s="9">
        <v>5.2846066066948785</v>
      </c>
      <c r="D5" s="7">
        <v>5.2230094910944835</v>
      </c>
      <c r="E5" s="10">
        <v>5.2597656554227461</v>
      </c>
      <c r="F5" s="9">
        <v>8.4741832862448019E-2</v>
      </c>
      <c r="G5" s="7">
        <v>8.1558712920867249E-2</v>
      </c>
      <c r="H5" s="10">
        <v>8.5063337063352035E-2</v>
      </c>
      <c r="I5" s="9">
        <v>0.10109399322198118</v>
      </c>
      <c r="J5" s="7">
        <v>0.10759567382376475</v>
      </c>
      <c r="K5" s="10">
        <v>0.11019917123707253</v>
      </c>
      <c r="L5" s="9">
        <v>7.0361909953915169E-2</v>
      </c>
      <c r="M5" s="7">
        <v>7.2069893394769408E-2</v>
      </c>
      <c r="N5" s="10">
        <v>7.0552709414717585E-2</v>
      </c>
      <c r="O5" s="9">
        <v>0.10581409045176712</v>
      </c>
      <c r="P5" s="7">
        <v>0.10977925549993357</v>
      </c>
      <c r="Q5" s="10">
        <v>0.11200550104081471</v>
      </c>
      <c r="R5" s="9">
        <v>9.474645099352097E-2</v>
      </c>
      <c r="S5" s="7">
        <v>8.9869042014218914E-2</v>
      </c>
      <c r="T5" s="10">
        <v>8.3291409453586082E-2</v>
      </c>
      <c r="U5" s="9">
        <v>0.10820197215354814</v>
      </c>
      <c r="V5" s="7">
        <v>0.10708620795808232</v>
      </c>
      <c r="W5" s="10">
        <v>0.10830537021794517</v>
      </c>
      <c r="X5" s="9">
        <v>8.1303458938675202E-2</v>
      </c>
      <c r="Y5" s="7">
        <v>8.2336860851417906E-2</v>
      </c>
      <c r="Z5" s="10">
        <v>7.3145611431273752E-2</v>
      </c>
      <c r="AA5" s="7"/>
      <c r="AB5" s="7"/>
      <c r="AC5" s="7" t="s">
        <v>14</v>
      </c>
      <c r="AD5" s="7" t="s">
        <v>15</v>
      </c>
      <c r="AE5" s="11">
        <v>3.3056339392483801E-3</v>
      </c>
      <c r="AF5" s="12">
        <v>3.0125890872769712E-3</v>
      </c>
      <c r="AG5" s="13">
        <v>2.5107262159429042E-3</v>
      </c>
      <c r="AH5" s="11">
        <v>2.4399219193614848E-3</v>
      </c>
      <c r="AI5" s="12">
        <v>1.9185089918773691E-3</v>
      </c>
      <c r="AJ5" s="13">
        <v>1.6840969613481614E-3</v>
      </c>
      <c r="AK5" s="11">
        <v>2.3302330066843329E-3</v>
      </c>
      <c r="AL5" s="12">
        <v>2.1466478466898144E-3</v>
      </c>
      <c r="AM5" s="13">
        <v>2.0125584878104784E-3</v>
      </c>
      <c r="AN5" s="11">
        <v>1.5360111946514112E-3</v>
      </c>
      <c r="AO5" s="12">
        <v>1.6613320255589158E-3</v>
      </c>
      <c r="AP5" s="13">
        <v>1.2981857165893734E-3</v>
      </c>
      <c r="AQ5" s="11">
        <v>1.5939041122583484E-3</v>
      </c>
      <c r="AR5" s="12">
        <v>1.5404315666730792E-3</v>
      </c>
      <c r="AS5" s="13">
        <v>6.8941642947927841E-4</v>
      </c>
      <c r="AT5" s="11">
        <v>6.0863564207653395E-3</v>
      </c>
      <c r="AU5" s="12">
        <v>3.555459677665445E-3</v>
      </c>
      <c r="AV5" s="13">
        <v>3.2470470015302758E-3</v>
      </c>
      <c r="AW5" s="11">
        <v>2.3382993714386518E-3</v>
      </c>
      <c r="AX5" s="12">
        <v>2.2348044217553112E-3</v>
      </c>
      <c r="AY5" s="13">
        <v>2.0085877695092216E-3</v>
      </c>
      <c r="AZ5" s="11">
        <v>1.9969962474095659E-3</v>
      </c>
      <c r="BA5" s="12">
        <v>1.8316334475617128E-3</v>
      </c>
      <c r="BB5" s="13">
        <v>1.8157409327352299E-3</v>
      </c>
      <c r="BE5" s="7" t="s">
        <v>16</v>
      </c>
      <c r="BF5" s="7" t="s">
        <v>17</v>
      </c>
      <c r="BG5" s="11">
        <v>7.0864613908667752E-3</v>
      </c>
      <c r="BH5" s="12">
        <v>6.8761995771143619E-3</v>
      </c>
      <c r="BI5" s="13">
        <v>7.0657427411182612E-3</v>
      </c>
      <c r="BJ5" s="11">
        <v>3.2797960569095737E-2</v>
      </c>
      <c r="BK5" s="12">
        <v>3.1124812653155382E-2</v>
      </c>
      <c r="BL5" s="13">
        <v>3.3937289668756095E-2</v>
      </c>
      <c r="BM5" s="11">
        <v>2.9337973500066446E-2</v>
      </c>
      <c r="BN5" s="12">
        <v>3.1450296262745439E-2</v>
      </c>
      <c r="BO5" s="13">
        <v>3.3262752142491851E-2</v>
      </c>
      <c r="BP5" s="11">
        <v>3.0857314531278057E-2</v>
      </c>
      <c r="BQ5" s="12">
        <v>3.1639419951443586E-2</v>
      </c>
      <c r="BR5" s="13">
        <v>3.173613487271959E-2</v>
      </c>
      <c r="BS5" s="11">
        <v>3.1645495379000514E-2</v>
      </c>
      <c r="BT5" s="12">
        <v>3.2512274518216103E-2</v>
      </c>
      <c r="BU5" s="13">
        <v>3.170225110250495E-2</v>
      </c>
      <c r="BV5" s="11">
        <v>3.4309598389695516E-2</v>
      </c>
      <c r="BW5" s="12">
        <v>3.3105683223160397E-2</v>
      </c>
      <c r="BX5" s="13">
        <v>3.3753301766949628E-2</v>
      </c>
      <c r="BY5" s="11">
        <v>3.2501287779623932E-2</v>
      </c>
      <c r="BZ5" s="12">
        <v>3.1792934267614995E-2</v>
      </c>
      <c r="CA5" s="13">
        <v>3.2399135393663056E-2</v>
      </c>
      <c r="CB5" s="11">
        <v>3.2056427122585648E-2</v>
      </c>
      <c r="CC5" s="12">
        <v>3.5543059523773395E-2</v>
      </c>
      <c r="CD5" s="13">
        <v>3.1121132078322306E-2</v>
      </c>
    </row>
    <row r="6" spans="2:82" x14ac:dyDescent="0.2">
      <c r="B6" s="7" t="s">
        <v>18</v>
      </c>
      <c r="C6" s="9">
        <v>0.10024812186347819</v>
      </c>
      <c r="D6" s="7">
        <v>9.5177586726024652E-2</v>
      </c>
      <c r="E6" s="10">
        <v>9.6749049264535925E-2</v>
      </c>
      <c r="F6" s="9">
        <v>0.11747151164403474</v>
      </c>
      <c r="G6" s="7">
        <v>0.11532563982536957</v>
      </c>
      <c r="H6" s="10">
        <v>0.11193641066722407</v>
      </c>
      <c r="I6" s="9">
        <v>0.10168612169934682</v>
      </c>
      <c r="J6" s="7">
        <v>0.11152990180649822</v>
      </c>
      <c r="K6" s="10">
        <v>0.11451292506672521</v>
      </c>
      <c r="L6" s="9">
        <v>9.0402365034279883E-2</v>
      </c>
      <c r="M6" s="7">
        <v>9.582340171430806E-2</v>
      </c>
      <c r="N6" s="10">
        <v>9.2859072081357796E-2</v>
      </c>
      <c r="O6" s="9">
        <v>8.7921107360863449E-2</v>
      </c>
      <c r="P6" s="7">
        <v>9.3304902356714126E-2</v>
      </c>
      <c r="Q6" s="10">
        <v>8.7881893277783701E-2</v>
      </c>
      <c r="R6" s="9">
        <v>0.16922608756726651</v>
      </c>
      <c r="S6" s="7">
        <v>0.1479629880534028</v>
      </c>
      <c r="T6" s="10">
        <v>0.1340874795760221</v>
      </c>
      <c r="U6" s="9">
        <v>0.13604101976711741</v>
      </c>
      <c r="V6" s="7">
        <v>0.12996555256508821</v>
      </c>
      <c r="W6" s="10">
        <v>0.12684165009806206</v>
      </c>
      <c r="X6" s="9">
        <v>0.12033869449556527</v>
      </c>
      <c r="Y6" s="7">
        <v>0.12339827310799004</v>
      </c>
      <c r="Z6" s="10">
        <v>0.11796358254333145</v>
      </c>
      <c r="AA6" s="7"/>
      <c r="AB6" s="7"/>
      <c r="AC6" s="7" t="s">
        <v>19</v>
      </c>
      <c r="AD6" s="7" t="s">
        <v>17</v>
      </c>
      <c r="AE6" s="11">
        <v>1.431106043067832E-2</v>
      </c>
      <c r="AF6" s="12">
        <v>1.4292624339239647E-2</v>
      </c>
      <c r="AG6" s="13">
        <v>1.3211070414098688E-2</v>
      </c>
      <c r="AH6" s="11">
        <v>2.0329663703266814E-2</v>
      </c>
      <c r="AI6" s="12">
        <v>1.8524174071604085E-2</v>
      </c>
      <c r="AJ6" s="13">
        <v>1.9473511072917553E-2</v>
      </c>
      <c r="AK6" s="11">
        <v>1.6907498501568682E-2</v>
      </c>
      <c r="AL6" s="12">
        <v>1.6626994268147729E-2</v>
      </c>
      <c r="AM6" s="13">
        <v>1.8723934420102749E-2</v>
      </c>
      <c r="AN6" s="11">
        <v>1.5121693445210053E-2</v>
      </c>
      <c r="AO6" s="12">
        <v>1.6051308306422388E-2</v>
      </c>
      <c r="AP6" s="13">
        <v>1.5039956472681769E-2</v>
      </c>
      <c r="AQ6" s="11">
        <v>1.7437174172302703E-2</v>
      </c>
      <c r="AR6" s="12">
        <v>1.709495394167803E-2</v>
      </c>
      <c r="AS6" s="13">
        <v>1.6865864144730323E-2</v>
      </c>
      <c r="AT6" s="11">
        <v>2.2065599733888441E-2</v>
      </c>
      <c r="AU6" s="12">
        <v>2.0401566245651721E-2</v>
      </c>
      <c r="AV6" s="13">
        <v>2.1144161534681963E-2</v>
      </c>
      <c r="AW6" s="11">
        <v>1.9903644663177508E-2</v>
      </c>
      <c r="AX6" s="12">
        <v>1.9321303390699304E-2</v>
      </c>
      <c r="AY6" s="13">
        <v>1.8578941165154399E-2</v>
      </c>
      <c r="AZ6" s="11">
        <v>2.0345646659381409E-2</v>
      </c>
      <c r="BA6" s="12">
        <v>1.9062716933427822E-2</v>
      </c>
      <c r="BB6" s="13">
        <v>1.791734038751952E-2</v>
      </c>
      <c r="BE6" s="7" t="s">
        <v>20</v>
      </c>
      <c r="BF6" s="7" t="s">
        <v>21</v>
      </c>
      <c r="BG6" s="11">
        <v>2.0831157460871531E-2</v>
      </c>
      <c r="BH6" s="12">
        <v>1.9294709385637099E-2</v>
      </c>
      <c r="BI6" s="13">
        <v>1.9432522641586757E-2</v>
      </c>
      <c r="BJ6" s="11">
        <v>4.3829233389371496E-2</v>
      </c>
      <c r="BK6" s="12">
        <v>4.5244940004834915E-2</v>
      </c>
      <c r="BL6" s="13">
        <v>4.3950674850490472E-2</v>
      </c>
      <c r="BM6" s="11">
        <v>3.5309476195423205E-2</v>
      </c>
      <c r="BN6" s="12">
        <v>3.7172573510874204E-2</v>
      </c>
      <c r="BO6" s="13">
        <v>4.464785633437636E-2</v>
      </c>
      <c r="BP6" s="11">
        <v>3.2806385779438757E-2</v>
      </c>
      <c r="BQ6" s="12">
        <v>3.4838564892854439E-2</v>
      </c>
      <c r="BR6" s="13">
        <v>3.6637821091549068E-2</v>
      </c>
      <c r="BS6" s="11">
        <v>3.1843878294260129E-2</v>
      </c>
      <c r="BT6" s="12">
        <v>3.6199166448581808E-2</v>
      </c>
      <c r="BU6" s="13">
        <v>3.5112984404761842E-2</v>
      </c>
      <c r="BV6" s="11">
        <v>4.180780996543506E-2</v>
      </c>
      <c r="BW6" s="12">
        <v>4.2750169933834514E-2</v>
      </c>
      <c r="BX6" s="13">
        <v>4.1398721151136457E-2</v>
      </c>
      <c r="BY6" s="11">
        <v>4.4202256548934817E-2</v>
      </c>
      <c r="BZ6" s="12">
        <v>4.1371535759827043E-2</v>
      </c>
      <c r="CA6" s="13">
        <v>4.4507502599128321E-2</v>
      </c>
      <c r="CB6" s="11">
        <v>4.0033845994512748E-2</v>
      </c>
      <c r="CC6" s="12">
        <v>4.4232694707773787E-2</v>
      </c>
      <c r="CD6" s="13">
        <v>3.7930892493578908E-2</v>
      </c>
    </row>
    <row r="7" spans="2:82" ht="17" thickBot="1" x14ac:dyDescent="0.25">
      <c r="B7" s="7" t="s">
        <v>22</v>
      </c>
      <c r="C7" s="14">
        <v>9.3793750733559778E-2</v>
      </c>
      <c r="D7" s="15">
        <v>9.2861534646735147E-2</v>
      </c>
      <c r="E7" s="16">
        <v>9.0460053795957424E-2</v>
      </c>
      <c r="F7" s="14">
        <v>0.42608498972630926</v>
      </c>
      <c r="G7" s="15">
        <v>0.42569366116627094</v>
      </c>
      <c r="H7" s="16">
        <v>0.43581838160683467</v>
      </c>
      <c r="I7" s="14">
        <v>0.35213485732761957</v>
      </c>
      <c r="J7" s="15">
        <v>0.38370298217346449</v>
      </c>
      <c r="K7" s="16">
        <v>0.40648293033378879</v>
      </c>
      <c r="L7" s="14">
        <v>0.39190917339847275</v>
      </c>
      <c r="M7" s="15">
        <v>0.40965131262187232</v>
      </c>
      <c r="N7" s="16">
        <v>0.40777681758101986</v>
      </c>
      <c r="O7" s="14">
        <v>0.36587919767664445</v>
      </c>
      <c r="P7" s="15">
        <v>0.39488205675668109</v>
      </c>
      <c r="Q7" s="16">
        <v>0.39493626058157849</v>
      </c>
      <c r="R7" s="14">
        <v>0.43024738021593462</v>
      </c>
      <c r="S7" s="15">
        <v>0.44490603726252542</v>
      </c>
      <c r="T7" s="16">
        <v>0.42809191438876831</v>
      </c>
      <c r="U7" s="14">
        <v>0.40628737747452343</v>
      </c>
      <c r="V7" s="15">
        <v>0.38976253296320229</v>
      </c>
      <c r="W7" s="16">
        <v>0.38802710162106663</v>
      </c>
      <c r="X7" s="14">
        <v>0.40358214068114628</v>
      </c>
      <c r="Y7" s="15">
        <v>0.4426994028202797</v>
      </c>
      <c r="Z7" s="16">
        <v>0.39275577178982252</v>
      </c>
      <c r="AA7" s="7"/>
      <c r="AB7" s="7"/>
      <c r="AC7" s="7" t="s">
        <v>23</v>
      </c>
      <c r="AD7" s="7" t="s">
        <v>24</v>
      </c>
      <c r="AE7" s="11">
        <v>6.0020808466503183E-3</v>
      </c>
      <c r="AF7" s="12">
        <v>4.4498548572751715E-3</v>
      </c>
      <c r="AG7" s="13">
        <v>5.164705002641096E-3</v>
      </c>
      <c r="AH7" s="11">
        <v>4.7180276856942944E-3</v>
      </c>
      <c r="AI7" s="12">
        <v>3.9624066912084107E-3</v>
      </c>
      <c r="AJ7" s="13">
        <v>3.5882816844320761E-3</v>
      </c>
      <c r="AK7" s="11">
        <v>2.3462681911509192E-3</v>
      </c>
      <c r="AL7" s="12">
        <v>2.5575594315443433E-3</v>
      </c>
      <c r="AM7" s="13">
        <v>4.4409840218866577E-3</v>
      </c>
      <c r="AN7" s="11">
        <v>2.449750100899224E-3</v>
      </c>
      <c r="AO7" s="12">
        <v>2.6995101426461046E-3</v>
      </c>
      <c r="AP7" s="13">
        <v>2.5939358126973416E-3</v>
      </c>
      <c r="AQ7" s="11">
        <v>1.7580830766111394E-3</v>
      </c>
      <c r="AR7" s="12">
        <v>2.4475240257313085E-3</v>
      </c>
      <c r="AS7" s="13">
        <v>1.7671596878656019E-3</v>
      </c>
      <c r="AT7" s="11">
        <v>1.0076381858735894E-2</v>
      </c>
      <c r="AU7" s="12">
        <v>8.7731572216408066E-3</v>
      </c>
      <c r="AV7" s="13">
        <v>6.7094034528344471E-3</v>
      </c>
      <c r="AW7" s="11">
        <v>7.5718465468325342E-3</v>
      </c>
      <c r="AX7" s="12">
        <v>6.873983685083648E-3</v>
      </c>
      <c r="AY7" s="13">
        <v>6.0588101622543701E-3</v>
      </c>
      <c r="AZ7" s="11">
        <v>4.5692589035379368E-3</v>
      </c>
      <c r="BA7" s="12">
        <v>4.4739363091543093E-3</v>
      </c>
      <c r="BB7" s="13">
        <v>4.7849838446669783E-3</v>
      </c>
      <c r="BE7" s="7" t="s">
        <v>25</v>
      </c>
      <c r="BF7" s="7" t="s">
        <v>17</v>
      </c>
      <c r="BG7" s="11">
        <v>2.4484898275460736E-2</v>
      </c>
      <c r="BH7" s="12">
        <v>2.5570658757183763E-2</v>
      </c>
      <c r="BI7" s="13">
        <v>2.4982694706598356E-2</v>
      </c>
      <c r="BJ7" s="11">
        <v>0.10964855742540106</v>
      </c>
      <c r="BK7" s="12">
        <v>0.11334397939777757</v>
      </c>
      <c r="BL7" s="13">
        <v>0.10882792638314837</v>
      </c>
      <c r="BM7" s="11">
        <v>8.7552107187561637E-2</v>
      </c>
      <c r="BN7" s="12">
        <v>9.9457116210539903E-2</v>
      </c>
      <c r="BO7" s="13">
        <v>9.9173381462408602E-2</v>
      </c>
      <c r="BP7" s="11">
        <v>0.11008974297715003</v>
      </c>
      <c r="BQ7" s="12">
        <v>0.11450221469837286</v>
      </c>
      <c r="BR7" s="13">
        <v>0.11179498009653331</v>
      </c>
      <c r="BS7" s="11">
        <v>0.10295389222956285</v>
      </c>
      <c r="BT7" s="12">
        <v>0.11314271532339205</v>
      </c>
      <c r="BU7" s="13">
        <v>0.11243909429820217</v>
      </c>
      <c r="BV7" s="11">
        <v>0.10791880216843436</v>
      </c>
      <c r="BW7" s="12">
        <v>0.11035227741053466</v>
      </c>
      <c r="BX7" s="13">
        <v>0.10552741595205602</v>
      </c>
      <c r="BY7" s="11">
        <v>9.6802941842167256E-2</v>
      </c>
      <c r="BZ7" s="12">
        <v>9.177467165761545E-2</v>
      </c>
      <c r="CA7" s="13">
        <v>8.7772443498132471E-2</v>
      </c>
      <c r="CB7" s="11">
        <v>0.10055422021788908</v>
      </c>
      <c r="CC7" s="12">
        <v>0.10852509897510208</v>
      </c>
      <c r="CD7" s="13">
        <v>0.10164870232919571</v>
      </c>
    </row>
    <row r="8" spans="2:82" x14ac:dyDescent="0.2">
      <c r="AC8" s="7" t="s">
        <v>26</v>
      </c>
      <c r="AD8" s="7" t="s">
        <v>27</v>
      </c>
      <c r="AE8" s="11">
        <v>5.4336444212425838E-3</v>
      </c>
      <c r="AF8" s="12">
        <v>5.436932973097601E-3</v>
      </c>
      <c r="AG8" s="13">
        <v>5.1501721331441829E-3</v>
      </c>
      <c r="AH8" s="11">
        <v>5.2855918045262157E-3</v>
      </c>
      <c r="AI8" s="12">
        <v>5.2317357247911511E-3</v>
      </c>
      <c r="AJ8" s="13">
        <v>4.9167119589973224E-3</v>
      </c>
      <c r="AK8" s="11">
        <v>5.8034539621469421E-3</v>
      </c>
      <c r="AL8" s="12">
        <v>5.9712375901117259E-3</v>
      </c>
      <c r="AM8" s="13">
        <v>5.9649483170256699E-3</v>
      </c>
      <c r="AN8" s="11">
        <v>3.7938344020008665E-3</v>
      </c>
      <c r="AO8" s="12">
        <v>3.4406248008880002E-3</v>
      </c>
      <c r="AP8" s="13">
        <v>3.4719769962441882E-3</v>
      </c>
      <c r="AQ8" s="11">
        <v>3.5797855019089856E-3</v>
      </c>
      <c r="AR8" s="12">
        <v>3.4703601820743873E-3</v>
      </c>
      <c r="AS8" s="13">
        <v>3.6154984632094317E-3</v>
      </c>
      <c r="AT8" s="11">
        <v>5.0322504448449146E-3</v>
      </c>
      <c r="AU8" s="12">
        <v>4.3167392242948318E-3</v>
      </c>
      <c r="AV8" s="13">
        <v>4.223030555295779E-3</v>
      </c>
      <c r="AW8" s="11">
        <v>5.3718370923112645E-3</v>
      </c>
      <c r="AX8" s="12">
        <v>5.2566830143491129E-3</v>
      </c>
      <c r="AY8" s="13">
        <v>5.1368029432792596E-3</v>
      </c>
      <c r="AZ8" s="11">
        <v>5.5577779160710661E-3</v>
      </c>
      <c r="BA8" s="12">
        <v>5.4295237770374876E-3</v>
      </c>
      <c r="BB8" s="13">
        <v>5.064869096472021E-3</v>
      </c>
      <c r="BE8" s="7" t="s">
        <v>28</v>
      </c>
      <c r="BF8" s="7" t="s">
        <v>21</v>
      </c>
      <c r="BG8" s="11">
        <v>1.3033287177939184E-2</v>
      </c>
      <c r="BH8" s="12">
        <v>1.376573804768578E-2</v>
      </c>
      <c r="BI8" s="13">
        <v>1.335639910906782E-2</v>
      </c>
      <c r="BJ8" s="11">
        <v>0.11236561969640493</v>
      </c>
      <c r="BK8" s="12">
        <v>0.10877315952015604</v>
      </c>
      <c r="BL8" s="13">
        <v>0.11484690108255154</v>
      </c>
      <c r="BM8" s="11">
        <v>8.4537492507843398E-2</v>
      </c>
      <c r="BN8" s="12">
        <v>9.78693589274853E-2</v>
      </c>
      <c r="BO8" s="13">
        <v>0.10155354261750642</v>
      </c>
      <c r="BP8" s="11">
        <v>0.10389086194324446</v>
      </c>
      <c r="BQ8" s="12">
        <v>0.11011728630377497</v>
      </c>
      <c r="BR8" s="13">
        <v>0.11063806036786548</v>
      </c>
      <c r="BS8" s="11">
        <v>9.8028523298979098E-2</v>
      </c>
      <c r="BT8" s="12">
        <v>0.10683533406685813</v>
      </c>
      <c r="BU8" s="13">
        <v>0.10735025597867145</v>
      </c>
      <c r="BV8" s="11">
        <v>0.11458534591094925</v>
      </c>
      <c r="BW8" s="12">
        <v>0.12601323075263243</v>
      </c>
      <c r="BX8" s="13">
        <v>0.11809787784005291</v>
      </c>
      <c r="BY8" s="11">
        <v>0.10722204517155902</v>
      </c>
      <c r="BZ8" s="12">
        <v>9.8764133406374244E-2</v>
      </c>
      <c r="CA8" s="13">
        <v>0.10323837104223112</v>
      </c>
      <c r="CB8" s="11">
        <v>0.11546418632141726</v>
      </c>
      <c r="CC8" s="12">
        <v>0.12132800974776724</v>
      </c>
      <c r="CD8" s="13">
        <v>0.1066257413257289</v>
      </c>
    </row>
    <row r="9" spans="2:82" ht="17" thickBot="1" x14ac:dyDescent="0.25">
      <c r="B9" s="3" t="s">
        <v>29</v>
      </c>
      <c r="C9" s="1" t="s">
        <v>2</v>
      </c>
      <c r="D9" s="1"/>
      <c r="E9" s="1"/>
      <c r="F9" s="1" t="s">
        <v>3</v>
      </c>
      <c r="G9" s="1"/>
      <c r="H9" s="1"/>
      <c r="I9" s="1" t="s">
        <v>4</v>
      </c>
      <c r="J9" s="1"/>
      <c r="K9" s="1"/>
      <c r="L9" s="1" t="s">
        <v>5</v>
      </c>
      <c r="M9" s="1"/>
      <c r="N9" s="1"/>
      <c r="O9" s="1" t="s">
        <v>6</v>
      </c>
      <c r="P9" s="1"/>
      <c r="Q9" s="1"/>
      <c r="R9" s="1" t="s">
        <v>7</v>
      </c>
      <c r="S9" s="1"/>
      <c r="T9" s="1"/>
      <c r="U9" s="1" t="s">
        <v>8</v>
      </c>
      <c r="V9" s="1"/>
      <c r="W9" s="1"/>
      <c r="X9" s="1" t="s">
        <v>9</v>
      </c>
      <c r="Y9" s="1"/>
      <c r="Z9" s="1"/>
      <c r="AC9" s="7" t="s">
        <v>30</v>
      </c>
      <c r="AD9" s="7" t="s">
        <v>31</v>
      </c>
      <c r="AE9" s="11">
        <v>1.3215628874546283E-2</v>
      </c>
      <c r="AF9" s="12">
        <v>1.0913882626566382E-2</v>
      </c>
      <c r="AG9" s="13">
        <v>1.2208302418811681E-2</v>
      </c>
      <c r="AH9" s="11">
        <v>1.2546789775880142E-2</v>
      </c>
      <c r="AI9" s="12">
        <v>1.018119243822108E-2</v>
      </c>
      <c r="AJ9" s="13">
        <v>1.0832330527198626E-2</v>
      </c>
      <c r="AK9" s="11">
        <v>4.0254727084918455E-3</v>
      </c>
      <c r="AL9" s="12">
        <v>5.0192183231921889E-3</v>
      </c>
      <c r="AM9" s="13">
        <v>7.6998213367414046E-3</v>
      </c>
      <c r="AN9" s="11">
        <v>6.4438560439955004E-3</v>
      </c>
      <c r="AO9" s="12">
        <v>8.089884090258825E-3</v>
      </c>
      <c r="AP9" s="13">
        <v>6.7381440618095719E-3</v>
      </c>
      <c r="AQ9" s="11">
        <v>5.977482460477873E-3</v>
      </c>
      <c r="AR9" s="12">
        <v>7.6722465408086363E-3</v>
      </c>
      <c r="AS9" s="13">
        <v>4.6762789271973196E-3</v>
      </c>
      <c r="AT9" s="11">
        <v>4.0375493141548188E-2</v>
      </c>
      <c r="AU9" s="12">
        <v>3.0173033659099617E-2</v>
      </c>
      <c r="AV9" s="13">
        <v>2.5289190762365046E-2</v>
      </c>
      <c r="AW9" s="11">
        <v>2.3427195970935455E-2</v>
      </c>
      <c r="AX9" s="12">
        <v>1.9971627222975123E-2</v>
      </c>
      <c r="AY9" s="13">
        <v>1.9596784259936956E-2</v>
      </c>
      <c r="AZ9" s="11">
        <v>1.5872656828322947E-2</v>
      </c>
      <c r="BA9" s="12">
        <v>1.5984570300850879E-2</v>
      </c>
      <c r="BB9" s="13">
        <v>1.2729509151133153E-2</v>
      </c>
      <c r="BE9" s="7" t="s">
        <v>32</v>
      </c>
      <c r="BF9" s="7" t="s">
        <v>17</v>
      </c>
      <c r="BG9" s="11">
        <v>5.015087344939927E-3</v>
      </c>
      <c r="BH9" s="12">
        <v>5.2761993069400303E-3</v>
      </c>
      <c r="BI9" s="13">
        <v>4.9176462211935716E-3</v>
      </c>
      <c r="BJ9" s="11">
        <v>1.6767293170172837E-2</v>
      </c>
      <c r="BK9" s="12">
        <v>1.7041746003186288E-2</v>
      </c>
      <c r="BL9" s="13">
        <v>1.7394228904032819E-2</v>
      </c>
      <c r="BM9" s="11">
        <v>1.4059649740302939E-2</v>
      </c>
      <c r="BN9" s="12">
        <v>1.5013832868564262E-2</v>
      </c>
      <c r="BO9" s="13">
        <v>1.654873158669392E-2</v>
      </c>
      <c r="BP9" s="11">
        <v>9.1135472123477224E-3</v>
      </c>
      <c r="BQ9" s="12">
        <v>9.6283146016592942E-3</v>
      </c>
      <c r="BR9" s="13">
        <v>9.7363928744203018E-3</v>
      </c>
      <c r="BS9" s="11">
        <v>8.9203903965016564E-3</v>
      </c>
      <c r="BT9" s="12">
        <v>9.1554565043296572E-3</v>
      </c>
      <c r="BU9" s="13">
        <v>9.7111997931044209E-3</v>
      </c>
      <c r="BV9" s="11">
        <v>9.914008615106322E-3</v>
      </c>
      <c r="BW9" s="12">
        <v>1.0206829822957945E-2</v>
      </c>
      <c r="BX9" s="13">
        <v>9.3859448763710194E-3</v>
      </c>
      <c r="BY9" s="11">
        <v>1.4169980527972819E-2</v>
      </c>
      <c r="BZ9" s="12">
        <v>1.4416524580918133E-2</v>
      </c>
      <c r="CA9" s="13">
        <v>1.3456678837514887E-2</v>
      </c>
      <c r="CB9" s="11">
        <v>1.1217694970016696E-2</v>
      </c>
      <c r="CC9" s="12">
        <v>1.2857391244038199E-2</v>
      </c>
      <c r="CD9" s="13">
        <v>1.1090013952275154E-2</v>
      </c>
    </row>
    <row r="10" spans="2:82" ht="17" thickBot="1" x14ac:dyDescent="0.25">
      <c r="B10" s="3"/>
      <c r="C10" s="4" t="s">
        <v>10</v>
      </c>
      <c r="D10" s="5" t="s">
        <v>11</v>
      </c>
      <c r="E10" s="6" t="s">
        <v>12</v>
      </c>
      <c r="F10" s="4" t="s">
        <v>10</v>
      </c>
      <c r="G10" s="5" t="s">
        <v>11</v>
      </c>
      <c r="H10" s="6" t="s">
        <v>12</v>
      </c>
      <c r="I10" s="4" t="s">
        <v>10</v>
      </c>
      <c r="J10" s="5" t="s">
        <v>11</v>
      </c>
      <c r="K10" s="6" t="s">
        <v>12</v>
      </c>
      <c r="L10" s="4" t="s">
        <v>10</v>
      </c>
      <c r="M10" s="5" t="s">
        <v>11</v>
      </c>
      <c r="N10" s="6" t="s">
        <v>12</v>
      </c>
      <c r="O10" s="4" t="s">
        <v>10</v>
      </c>
      <c r="P10" s="5" t="s">
        <v>11</v>
      </c>
      <c r="Q10" s="6" t="s">
        <v>12</v>
      </c>
      <c r="R10" s="4" t="s">
        <v>10</v>
      </c>
      <c r="S10" s="5" t="s">
        <v>11</v>
      </c>
      <c r="T10" s="6" t="s">
        <v>12</v>
      </c>
      <c r="U10" s="4" t="s">
        <v>10</v>
      </c>
      <c r="V10" s="5" t="s">
        <v>11</v>
      </c>
      <c r="W10" s="6" t="s">
        <v>12</v>
      </c>
      <c r="X10" s="4" t="s">
        <v>10</v>
      </c>
      <c r="Y10" s="5" t="s">
        <v>11</v>
      </c>
      <c r="Z10" s="6" t="s">
        <v>12</v>
      </c>
      <c r="AC10" s="7" t="s">
        <v>33</v>
      </c>
      <c r="AD10" s="7" t="s">
        <v>34</v>
      </c>
      <c r="AE10" s="17">
        <v>2.9271367811397067E-2</v>
      </c>
      <c r="AF10" s="18">
        <v>3.1413094091375986E-2</v>
      </c>
      <c r="AG10" s="19">
        <v>3.2525946016900911E-2</v>
      </c>
      <c r="AH10" s="17">
        <v>4.7898788879719524E-2</v>
      </c>
      <c r="AI10" s="18">
        <v>5.1007879120809119E-2</v>
      </c>
      <c r="AJ10" s="19">
        <v>4.7495182173472345E-2</v>
      </c>
      <c r="AK10" s="17">
        <v>3.8118840513969139E-2</v>
      </c>
      <c r="AL10" s="18">
        <v>4.2640809593714232E-2</v>
      </c>
      <c r="AM10" s="19">
        <v>4.241976103085425E-2</v>
      </c>
      <c r="AN10" s="17">
        <v>4.1031824074428846E-2</v>
      </c>
      <c r="AO10" s="18">
        <v>4.2169424053963858E-2</v>
      </c>
      <c r="AP10" s="19">
        <v>4.358542851475955E-2</v>
      </c>
      <c r="AQ10" s="17">
        <v>3.7282306488446347E-2</v>
      </c>
      <c r="AR10" s="18">
        <v>4.058832350854099E-2</v>
      </c>
      <c r="AS10" s="19">
        <v>4.0438090217699327E-2</v>
      </c>
      <c r="AT10" s="17">
        <v>4.3345735403064731E-2</v>
      </c>
      <c r="AU10" s="18">
        <v>4.2774356734362855E-2</v>
      </c>
      <c r="AV10" s="19">
        <v>4.133425724401852E-2</v>
      </c>
      <c r="AW10" s="17">
        <v>4.084288505121577E-2</v>
      </c>
      <c r="AX10" s="18">
        <v>4.1693658779552452E-2</v>
      </c>
      <c r="AY10" s="19">
        <v>4.1711738773848948E-2</v>
      </c>
      <c r="AZ10" s="17">
        <v>3.8308046768356335E-2</v>
      </c>
      <c r="BA10" s="18">
        <v>4.1105515650961107E-2</v>
      </c>
      <c r="BB10" s="19">
        <v>3.868037601305685E-2</v>
      </c>
      <c r="BE10" s="7" t="s">
        <v>35</v>
      </c>
      <c r="BF10" s="7" t="s">
        <v>21</v>
      </c>
      <c r="BG10" s="17">
        <v>8.4125828207365812E-3</v>
      </c>
      <c r="BH10" s="18">
        <v>9.6440199694542827E-3</v>
      </c>
      <c r="BI10" s="19">
        <v>9.4463651729935639E-3</v>
      </c>
      <c r="BJ10" s="17">
        <v>2.3088991387375198E-2</v>
      </c>
      <c r="BK10" s="18">
        <v>2.3990627573894724E-2</v>
      </c>
      <c r="BL10" s="19">
        <v>2.3054497030441261E-2</v>
      </c>
      <c r="BM10" s="17">
        <v>1.7497593289939058E-2</v>
      </c>
      <c r="BN10" s="18">
        <v>1.7820987745004787E-2</v>
      </c>
      <c r="BO10" s="19">
        <v>1.8102447896271651E-2</v>
      </c>
      <c r="BP10" s="17">
        <v>1.3285870985168785E-2</v>
      </c>
      <c r="BQ10" s="18">
        <v>1.3364767670295515E-2</v>
      </c>
      <c r="BR10" s="19">
        <v>1.3286309726069482E-2</v>
      </c>
      <c r="BS10" s="17">
        <v>1.209451704065562E-2</v>
      </c>
      <c r="BT10" s="18">
        <v>1.3134958905359307E-2</v>
      </c>
      <c r="BU10" s="19">
        <v>1.180125838862596E-2</v>
      </c>
      <c r="BV10" s="17">
        <v>1.6785169046747924E-2</v>
      </c>
      <c r="BW10" s="18">
        <v>1.5745607143946974E-2</v>
      </c>
      <c r="BX10" s="19">
        <v>1.4852484199971722E-2</v>
      </c>
      <c r="BY10" s="17">
        <v>2.156438658780177E-2</v>
      </c>
      <c r="BZ10" s="18">
        <v>2.1412064122501937E-2</v>
      </c>
      <c r="CA10" s="19">
        <v>2.1037627082421361E-2</v>
      </c>
      <c r="CB10" s="17">
        <v>1.7034929776550734E-2</v>
      </c>
      <c r="CC10" s="18">
        <v>1.7248517236705483E-2</v>
      </c>
      <c r="CD10" s="19">
        <v>1.5821128668979653E-2</v>
      </c>
    </row>
    <row r="11" spans="2:82" x14ac:dyDescent="0.2">
      <c r="B11" s="7" t="s">
        <v>13</v>
      </c>
      <c r="C11" s="9">
        <v>4.7247954341767118</v>
      </c>
      <c r="D11" s="7">
        <v>4.9150953012660388</v>
      </c>
      <c r="E11" s="10">
        <v>4.752597831109413</v>
      </c>
      <c r="F11" s="9">
        <v>8.2491586602337491E-2</v>
      </c>
      <c r="G11" s="7">
        <v>8.1203893397185964E-2</v>
      </c>
      <c r="H11" s="10">
        <v>8.2315401840149072E-2</v>
      </c>
      <c r="I11" s="9">
        <v>1.7406229654156329</v>
      </c>
      <c r="J11" s="7">
        <v>1.6063398547674892</v>
      </c>
      <c r="K11" s="10">
        <v>1.8071140913297243</v>
      </c>
      <c r="L11" s="9">
        <v>6.9838902521209736E-2</v>
      </c>
      <c r="M11" s="7">
        <v>6.643789063848439E-2</v>
      </c>
      <c r="N11" s="10">
        <v>7.0763642864125537E-2</v>
      </c>
      <c r="O11" s="9">
        <v>4.643504851135944</v>
      </c>
      <c r="P11" s="7">
        <v>5.7272818905460845</v>
      </c>
      <c r="Q11" s="10">
        <v>5.7919559030747703</v>
      </c>
      <c r="R11" s="9">
        <v>7.7424368661508813E-2</v>
      </c>
      <c r="S11" s="7">
        <v>7.5747359240508585E-2</v>
      </c>
      <c r="T11" s="10">
        <v>7.4420617661913907E-2</v>
      </c>
      <c r="U11" s="9">
        <v>5.1286775231159716</v>
      </c>
      <c r="V11" s="7">
        <v>5.3316558408317158</v>
      </c>
      <c r="W11" s="10">
        <v>5.3616313523941379</v>
      </c>
      <c r="X11" s="9">
        <v>7.8953460472158732E-2</v>
      </c>
      <c r="Y11" s="7">
        <v>6.9841308166801716E-2</v>
      </c>
      <c r="Z11" s="10">
        <v>7.2170999933443031E-2</v>
      </c>
    </row>
    <row r="12" spans="2:82" x14ac:dyDescent="0.2">
      <c r="B12" s="7" t="s">
        <v>18</v>
      </c>
      <c r="C12" s="9">
        <v>8.5374273558435701E-2</v>
      </c>
      <c r="D12" s="7">
        <v>9.063604946534401E-2</v>
      </c>
      <c r="E12" s="10">
        <v>8.8144058329802003E-2</v>
      </c>
      <c r="F12" s="9">
        <v>0.11899858116708734</v>
      </c>
      <c r="G12" s="7">
        <v>0.11555071254391275</v>
      </c>
      <c r="H12" s="10">
        <v>0.12409640851812358</v>
      </c>
      <c r="I12" s="9">
        <v>9.8856058007316797E-2</v>
      </c>
      <c r="J12" s="7">
        <v>0.10089363666487768</v>
      </c>
      <c r="K12" s="10">
        <v>9.8217083565791355E-2</v>
      </c>
      <c r="L12" s="9">
        <v>8.9437262629073325E-2</v>
      </c>
      <c r="M12" s="7">
        <v>8.6136535925382604E-2</v>
      </c>
      <c r="N12" s="10">
        <v>8.9995526447434124E-2</v>
      </c>
      <c r="O12" s="9">
        <v>8.2911315991899714E-2</v>
      </c>
      <c r="P12" s="7">
        <v>0.14028748565713128</v>
      </c>
      <c r="Q12" s="10">
        <v>0.13683640935273883</v>
      </c>
      <c r="R12" s="9">
        <v>0.11413072133336963</v>
      </c>
      <c r="S12" s="7">
        <v>0.11687370500168147</v>
      </c>
      <c r="T12" s="10">
        <v>0.11492675135709315</v>
      </c>
      <c r="U12" s="9">
        <v>0.12067386598937987</v>
      </c>
      <c r="V12" s="7">
        <v>0.13525613194850108</v>
      </c>
      <c r="W12" s="10">
        <v>0.13207069476561867</v>
      </c>
      <c r="X12" s="9">
        <v>0.12896145016044869</v>
      </c>
      <c r="Y12" s="7">
        <v>0.12135437727738307</v>
      </c>
      <c r="Z12" s="10">
        <v>0.12519778111105453</v>
      </c>
    </row>
    <row r="13" spans="2:82" ht="17" thickBot="1" x14ac:dyDescent="0.25">
      <c r="B13" s="7" t="s">
        <v>22</v>
      </c>
      <c r="C13" s="14">
        <v>7.9958111178742922E-2</v>
      </c>
      <c r="D13" s="15">
        <v>8.298201730095868E-2</v>
      </c>
      <c r="E13" s="16">
        <v>9.2318221476449455E-2</v>
      </c>
      <c r="F13" s="14">
        <v>0.42574369162745346</v>
      </c>
      <c r="G13" s="15">
        <v>0.40352401109772396</v>
      </c>
      <c r="H13" s="16">
        <v>0.41625954650311353</v>
      </c>
      <c r="I13" s="14">
        <v>0.29878515356491986</v>
      </c>
      <c r="J13" s="15">
        <v>0.30964982574061278</v>
      </c>
      <c r="K13" s="16">
        <v>0.29161759068138421</v>
      </c>
      <c r="L13" s="14">
        <v>0.38409026281934994</v>
      </c>
      <c r="M13" s="15">
        <v>0.37670398142939449</v>
      </c>
      <c r="N13" s="16">
        <v>0.39467897005965047</v>
      </c>
      <c r="O13" s="14">
        <v>0.29770193303678189</v>
      </c>
      <c r="P13" s="15">
        <v>0.34920564612351646</v>
      </c>
      <c r="Q13" s="16">
        <v>0.35387696630460241</v>
      </c>
      <c r="R13" s="14">
        <v>0.42591286809643975</v>
      </c>
      <c r="S13" s="15">
        <v>0.4123131611387586</v>
      </c>
      <c r="T13" s="16">
        <v>0.40723929782053564</v>
      </c>
      <c r="U13" s="14">
        <v>0.26277903292968341</v>
      </c>
      <c r="V13" s="15">
        <v>0.27867037555381585</v>
      </c>
      <c r="W13" s="16">
        <v>0.28490442223558543</v>
      </c>
      <c r="X13" s="14">
        <v>0.42760342705854443</v>
      </c>
      <c r="Y13" s="15">
        <v>0.37368641800800018</v>
      </c>
      <c r="Z13" s="16">
        <v>0.39736872176129406</v>
      </c>
      <c r="AC13" s="3" t="s">
        <v>29</v>
      </c>
      <c r="AE13" s="1" t="s">
        <v>2</v>
      </c>
      <c r="AF13" s="1"/>
      <c r="AG13" s="1"/>
      <c r="AH13" s="1" t="s">
        <v>3</v>
      </c>
      <c r="AI13" s="1"/>
      <c r="AJ13" s="1"/>
      <c r="AK13" s="1" t="s">
        <v>4</v>
      </c>
      <c r="AL13" s="1"/>
      <c r="AM13" s="1"/>
      <c r="AN13" s="1" t="s">
        <v>5</v>
      </c>
      <c r="AO13" s="1"/>
      <c r="AP13" s="1"/>
      <c r="AQ13" s="1" t="s">
        <v>6</v>
      </c>
      <c r="AR13" s="1"/>
      <c r="AS13" s="1"/>
      <c r="AT13" s="1" t="s">
        <v>7</v>
      </c>
      <c r="AU13" s="1"/>
      <c r="AV13" s="1"/>
      <c r="AW13" s="1" t="s">
        <v>8</v>
      </c>
      <c r="AX13" s="1"/>
      <c r="AY13" s="1"/>
      <c r="AZ13" s="1" t="s">
        <v>9</v>
      </c>
      <c r="BA13" s="1"/>
      <c r="BB13" s="1"/>
      <c r="BE13" s="3" t="s">
        <v>29</v>
      </c>
      <c r="BG13" s="1" t="s">
        <v>2</v>
      </c>
      <c r="BH13" s="1"/>
      <c r="BI13" s="1"/>
      <c r="BJ13" s="1" t="s">
        <v>3</v>
      </c>
      <c r="BK13" s="1"/>
      <c r="BL13" s="1"/>
      <c r="BM13" s="1" t="s">
        <v>4</v>
      </c>
      <c r="BN13" s="1"/>
      <c r="BO13" s="1"/>
      <c r="BP13" s="1" t="s">
        <v>5</v>
      </c>
      <c r="BQ13" s="1"/>
      <c r="BR13" s="1"/>
      <c r="BS13" s="1" t="s">
        <v>6</v>
      </c>
      <c r="BT13" s="1"/>
      <c r="BU13" s="1"/>
      <c r="BV13" s="1" t="s">
        <v>7</v>
      </c>
      <c r="BW13" s="1"/>
      <c r="BX13" s="1"/>
      <c r="BY13" s="1" t="s">
        <v>8</v>
      </c>
      <c r="BZ13" s="1"/>
      <c r="CA13" s="1"/>
      <c r="CB13" s="1" t="s">
        <v>9</v>
      </c>
      <c r="CC13" s="1"/>
      <c r="CD13" s="1"/>
    </row>
    <row r="14" spans="2:82" x14ac:dyDescent="0.2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E14" s="4" t="s">
        <v>10</v>
      </c>
      <c r="AF14" s="5" t="s">
        <v>11</v>
      </c>
      <c r="AG14" s="6" t="s">
        <v>12</v>
      </c>
      <c r="AH14" s="4" t="s">
        <v>10</v>
      </c>
      <c r="AI14" s="5" t="s">
        <v>11</v>
      </c>
      <c r="AJ14" s="6" t="s">
        <v>12</v>
      </c>
      <c r="AK14" s="4" t="s">
        <v>10</v>
      </c>
      <c r="AL14" s="5" t="s">
        <v>11</v>
      </c>
      <c r="AM14" s="6" t="s">
        <v>12</v>
      </c>
      <c r="AN14" s="4" t="s">
        <v>10</v>
      </c>
      <c r="AO14" s="5" t="s">
        <v>11</v>
      </c>
      <c r="AP14" s="6" t="s">
        <v>12</v>
      </c>
      <c r="AQ14" s="4" t="s">
        <v>10</v>
      </c>
      <c r="AR14" s="5" t="s">
        <v>11</v>
      </c>
      <c r="AS14" s="6" t="s">
        <v>12</v>
      </c>
      <c r="AT14" s="4" t="s">
        <v>10</v>
      </c>
      <c r="AU14" s="5" t="s">
        <v>11</v>
      </c>
      <c r="AV14" s="6" t="s">
        <v>12</v>
      </c>
      <c r="AW14" s="4" t="s">
        <v>10</v>
      </c>
      <c r="AX14" s="5" t="s">
        <v>11</v>
      </c>
      <c r="AY14" s="6" t="s">
        <v>12</v>
      </c>
      <c r="AZ14" s="4" t="s">
        <v>10</v>
      </c>
      <c r="BA14" s="5" t="s">
        <v>11</v>
      </c>
      <c r="BB14" s="6" t="s">
        <v>12</v>
      </c>
      <c r="BE14" s="7"/>
      <c r="BF14" s="8"/>
      <c r="BG14" s="4" t="s">
        <v>10</v>
      </c>
      <c r="BH14" s="5" t="s">
        <v>11</v>
      </c>
      <c r="BI14" s="6" t="s">
        <v>12</v>
      </c>
      <c r="BJ14" s="4" t="s">
        <v>10</v>
      </c>
      <c r="BK14" s="5" t="s">
        <v>11</v>
      </c>
      <c r="BL14" s="6" t="s">
        <v>12</v>
      </c>
      <c r="BM14" s="4" t="s">
        <v>10</v>
      </c>
      <c r="BN14" s="5" t="s">
        <v>11</v>
      </c>
      <c r="BO14" s="6" t="s">
        <v>12</v>
      </c>
      <c r="BP14" s="4" t="s">
        <v>10</v>
      </c>
      <c r="BQ14" s="5" t="s">
        <v>11</v>
      </c>
      <c r="BR14" s="6" t="s">
        <v>12</v>
      </c>
      <c r="BS14" s="4" t="s">
        <v>10</v>
      </c>
      <c r="BT14" s="5" t="s">
        <v>11</v>
      </c>
      <c r="BU14" s="6" t="s">
        <v>12</v>
      </c>
      <c r="BV14" s="4" t="s">
        <v>10</v>
      </c>
      <c r="BW14" s="5" t="s">
        <v>11</v>
      </c>
      <c r="BX14" s="6" t="s">
        <v>12</v>
      </c>
      <c r="BY14" s="4" t="s">
        <v>10</v>
      </c>
      <c r="BZ14" s="5" t="s">
        <v>11</v>
      </c>
      <c r="CA14" s="6" t="s">
        <v>12</v>
      </c>
      <c r="CB14" s="4" t="s">
        <v>10</v>
      </c>
      <c r="CC14" s="5" t="s">
        <v>11</v>
      </c>
      <c r="CD14" s="6" t="s">
        <v>12</v>
      </c>
    </row>
    <row r="15" spans="2:82" x14ac:dyDescent="0.2">
      <c r="AC15" s="7" t="s">
        <v>14</v>
      </c>
      <c r="AD15" s="7" t="s">
        <v>15</v>
      </c>
      <c r="AE15" s="11">
        <v>2.5567079617283572E-3</v>
      </c>
      <c r="AF15" s="12">
        <v>2.4769330640752366E-3</v>
      </c>
      <c r="AG15" s="13">
        <v>2.6677077427617389E-3</v>
      </c>
      <c r="AH15" s="11">
        <v>1.7979448805155861E-3</v>
      </c>
      <c r="AI15" s="12">
        <v>1.7571958233431706E-3</v>
      </c>
      <c r="AJ15" s="13">
        <v>1.952133539473485E-3</v>
      </c>
      <c r="AK15" s="11">
        <v>2.2943677724336638E-3</v>
      </c>
      <c r="AL15" s="12">
        <v>2.9389464154149277E-3</v>
      </c>
      <c r="AM15" s="13">
        <v>2.4917397887841606E-3</v>
      </c>
      <c r="AN15" s="11">
        <v>1.2806274592434778E-3</v>
      </c>
      <c r="AO15" s="12">
        <v>8.4841518507282408E-4</v>
      </c>
      <c r="AP15" s="13">
        <v>1.0993148130085044E-3</v>
      </c>
      <c r="AQ15" s="11">
        <v>5.9889224390972003E-3</v>
      </c>
      <c r="AR15" s="12">
        <v>1.3260131094171781E-2</v>
      </c>
      <c r="AS15" s="13">
        <v>1.3494163637569095E-2</v>
      </c>
      <c r="AT15" s="11">
        <v>1.6719201859137687E-3</v>
      </c>
      <c r="AU15" s="12">
        <v>1.9364133671218096E-3</v>
      </c>
      <c r="AV15" s="13">
        <v>1.6086808129219803E-3</v>
      </c>
      <c r="AW15" s="11">
        <v>1.0059577491045343E-2</v>
      </c>
      <c r="AX15" s="12">
        <v>1.1073543164269983E-2</v>
      </c>
      <c r="AY15" s="13">
        <v>1.1821373652886977E-2</v>
      </c>
      <c r="AZ15" s="11">
        <v>2.4297059432491757E-3</v>
      </c>
      <c r="BA15" s="12">
        <v>2.4742611669125582E-3</v>
      </c>
      <c r="BB15" s="13">
        <v>2.3307864616995866E-3</v>
      </c>
      <c r="BE15" s="7" t="s">
        <v>16</v>
      </c>
      <c r="BF15" s="7" t="s">
        <v>17</v>
      </c>
      <c r="BG15" s="11">
        <v>6.6679529706737848E-3</v>
      </c>
      <c r="BH15" s="12">
        <v>6.8132440651392E-3</v>
      </c>
      <c r="BI15" s="13">
        <v>7.2022498733341376E-3</v>
      </c>
      <c r="BJ15" s="11">
        <v>3.0894605426649221E-2</v>
      </c>
      <c r="BK15" s="12">
        <v>2.8636694971948908E-2</v>
      </c>
      <c r="BL15" s="13">
        <v>2.8509010616740292E-2</v>
      </c>
      <c r="BM15" s="11">
        <v>2.2764913678537193E-2</v>
      </c>
      <c r="BN15" s="12">
        <v>2.3995353655418775E-2</v>
      </c>
      <c r="BO15" s="13">
        <v>2.2275888296891113E-2</v>
      </c>
      <c r="BP15" s="11">
        <v>2.8886808927653964E-2</v>
      </c>
      <c r="BQ15" s="12">
        <v>2.8501117586512796E-2</v>
      </c>
      <c r="BR15" s="13">
        <v>2.9446162762521051E-2</v>
      </c>
      <c r="BS15" s="11">
        <v>2.2483794476106538E-2</v>
      </c>
      <c r="BT15" s="12">
        <v>2.472545656549607E-2</v>
      </c>
      <c r="BU15" s="13">
        <v>2.5720811904557276E-2</v>
      </c>
      <c r="BV15" s="11">
        <v>3.2044638411234561E-2</v>
      </c>
      <c r="BW15" s="12">
        <v>2.9747629416712128E-2</v>
      </c>
      <c r="BX15" s="13">
        <v>3.0787054553577983E-2</v>
      </c>
      <c r="BY15" s="11">
        <v>2.1548458955784541E-2</v>
      </c>
      <c r="BZ15" s="12">
        <v>2.2017211439576308E-2</v>
      </c>
      <c r="CA15" s="13">
        <v>2.2460609940485259E-2</v>
      </c>
      <c r="CB15" s="11">
        <v>2.9631974630079438E-2</v>
      </c>
      <c r="CC15" s="12">
        <v>2.7731857980925173E-2</v>
      </c>
      <c r="CD15" s="13">
        <v>2.9448044976290673E-2</v>
      </c>
    </row>
    <row r="16" spans="2:82" ht="17" thickBot="1" x14ac:dyDescent="0.25">
      <c r="B16" s="3" t="s">
        <v>1</v>
      </c>
      <c r="C16" s="1" t="s">
        <v>36</v>
      </c>
      <c r="D16" s="1"/>
      <c r="E16" s="1"/>
      <c r="F16" s="1"/>
      <c r="G16" s="1"/>
      <c r="H16" s="1"/>
      <c r="I16" s="1"/>
      <c r="J16" s="1"/>
      <c r="L16" s="1" t="s">
        <v>37</v>
      </c>
      <c r="M16" s="1"/>
      <c r="N16" s="1"/>
      <c r="O16" s="1"/>
      <c r="P16" s="1"/>
      <c r="Q16" s="1"/>
      <c r="R16" s="1"/>
      <c r="S16" s="1"/>
      <c r="AC16" s="7" t="s">
        <v>19</v>
      </c>
      <c r="AD16" s="7" t="s">
        <v>17</v>
      </c>
      <c r="AE16" s="11">
        <v>1.3589378994286827E-2</v>
      </c>
      <c r="AF16" s="12">
        <v>1.4163492588614495E-2</v>
      </c>
      <c r="AG16" s="13">
        <v>1.3871519230238483E-2</v>
      </c>
      <c r="AH16" s="11">
        <v>2.2819603655330905E-2</v>
      </c>
      <c r="AI16" s="12">
        <v>2.2154075448659789E-2</v>
      </c>
      <c r="AJ16" s="13">
        <v>2.3255282097754602E-2</v>
      </c>
      <c r="AK16" s="11">
        <v>1.6061261961057952E-2</v>
      </c>
      <c r="AL16" s="12">
        <v>1.614482898982722E-2</v>
      </c>
      <c r="AM16" s="13">
        <v>1.5545726300809118E-2</v>
      </c>
      <c r="AN16" s="11">
        <v>1.876694435584346E-2</v>
      </c>
      <c r="AO16" s="12">
        <v>1.7144323449396901E-2</v>
      </c>
      <c r="AP16" s="13">
        <v>1.8324062748212137E-2</v>
      </c>
      <c r="AQ16" s="11">
        <v>1.8514010434319619E-2</v>
      </c>
      <c r="AR16" s="12">
        <v>3.2400259713940949E-2</v>
      </c>
      <c r="AS16" s="13">
        <v>3.1473381663347573E-2</v>
      </c>
      <c r="AT16" s="11">
        <v>2.2760845464765259E-2</v>
      </c>
      <c r="AU16" s="12">
        <v>2.1125043068418895E-2</v>
      </c>
      <c r="AV16" s="13">
        <v>2.2487876970595552E-2</v>
      </c>
      <c r="AW16" s="11">
        <v>2.7674047414472505E-2</v>
      </c>
      <c r="AX16" s="12">
        <v>2.9843882379754785E-2</v>
      </c>
      <c r="AY16" s="13">
        <v>2.9756286106142719E-2</v>
      </c>
      <c r="AZ16" s="11">
        <v>1.9918949677949684E-2</v>
      </c>
      <c r="BA16" s="12">
        <v>2.3054638905789057E-2</v>
      </c>
      <c r="BB16" s="13">
        <v>2.2492325743480292E-2</v>
      </c>
      <c r="BE16" s="7" t="s">
        <v>20</v>
      </c>
      <c r="BF16" s="7" t="s">
        <v>21</v>
      </c>
      <c r="BG16" s="11">
        <v>1.6973903573996002E-2</v>
      </c>
      <c r="BH16" s="12">
        <v>1.7466070007381478E-2</v>
      </c>
      <c r="BI16" s="13">
        <v>2.0779227239229842E-2</v>
      </c>
      <c r="BJ16" s="11">
        <v>3.9181628999915126E-2</v>
      </c>
      <c r="BK16" s="12">
        <v>3.641091800557078E-2</v>
      </c>
      <c r="BL16" s="13">
        <v>3.825002596303919E-2</v>
      </c>
      <c r="BM16" s="11">
        <v>2.5632013951551388E-2</v>
      </c>
      <c r="BN16" s="12">
        <v>2.783311014003121E-2</v>
      </c>
      <c r="BO16" s="13">
        <v>2.5890585631876E-2</v>
      </c>
      <c r="BP16" s="11">
        <v>3.0327988891659455E-2</v>
      </c>
      <c r="BQ16" s="12">
        <v>3.0641517721468302E-2</v>
      </c>
      <c r="BR16" s="13">
        <v>3.2521665201260395E-2</v>
      </c>
      <c r="BS16" s="11">
        <v>2.2309068065816617E-2</v>
      </c>
      <c r="BT16" s="12">
        <v>2.4886185427243607E-2</v>
      </c>
      <c r="BU16" s="13">
        <v>2.4641798819857629E-2</v>
      </c>
      <c r="BV16" s="11">
        <v>3.7912809081651046E-2</v>
      </c>
      <c r="BW16" s="12">
        <v>3.6808876099487325E-2</v>
      </c>
      <c r="BX16" s="13">
        <v>3.5242898478910004E-2</v>
      </c>
      <c r="BY16" s="11">
        <v>2.1582490002777253E-2</v>
      </c>
      <c r="BZ16" s="12">
        <v>2.4231920072430302E-2</v>
      </c>
      <c r="CA16" s="13">
        <v>2.2950252636166964E-2</v>
      </c>
      <c r="CB16" s="11">
        <v>4.038298851739202E-2</v>
      </c>
      <c r="CC16" s="12">
        <v>3.2562529125455521E-2</v>
      </c>
      <c r="CD16" s="13">
        <v>3.4258542389636167E-2</v>
      </c>
    </row>
    <row r="17" spans="2:82" ht="17" thickBot="1" x14ac:dyDescent="0.25">
      <c r="C17" s="20" t="s">
        <v>2</v>
      </c>
      <c r="D17" s="20" t="s">
        <v>3</v>
      </c>
      <c r="E17" s="20" t="s">
        <v>4</v>
      </c>
      <c r="F17" s="20" t="s">
        <v>5</v>
      </c>
      <c r="G17" s="20" t="s">
        <v>6</v>
      </c>
      <c r="H17" s="20" t="s">
        <v>7</v>
      </c>
      <c r="I17" s="20" t="s">
        <v>8</v>
      </c>
      <c r="J17" s="20" t="s">
        <v>9</v>
      </c>
      <c r="L17" s="20" t="s">
        <v>2</v>
      </c>
      <c r="M17" s="20" t="s">
        <v>3</v>
      </c>
      <c r="N17" s="20" t="s">
        <v>4</v>
      </c>
      <c r="O17" s="20" t="s">
        <v>5</v>
      </c>
      <c r="P17" s="20" t="s">
        <v>6</v>
      </c>
      <c r="Q17" s="20" t="s">
        <v>7</v>
      </c>
      <c r="R17" s="20" t="s">
        <v>8</v>
      </c>
      <c r="S17" s="20" t="s">
        <v>9</v>
      </c>
      <c r="AC17" s="7" t="s">
        <v>23</v>
      </c>
      <c r="AD17" s="7" t="s">
        <v>24</v>
      </c>
      <c r="AE17" s="11">
        <v>4.7376018305149816E-3</v>
      </c>
      <c r="AF17" s="12">
        <v>4.4813022048147098E-3</v>
      </c>
      <c r="AG17" s="13">
        <v>4.6383330732455673E-3</v>
      </c>
      <c r="AH17" s="11">
        <v>5.4701624902478907E-3</v>
      </c>
      <c r="AI17" s="12">
        <v>4.7524858687338746E-3</v>
      </c>
      <c r="AJ17" s="13">
        <v>5.7509330010193718E-3</v>
      </c>
      <c r="AK17" s="11">
        <v>3.7602329479891239E-3</v>
      </c>
      <c r="AL17" s="12">
        <v>4.3446653623030974E-3</v>
      </c>
      <c r="AM17" s="13">
        <v>3.6001627128337209E-3</v>
      </c>
      <c r="AN17" s="11">
        <v>2.3343322838036344E-3</v>
      </c>
      <c r="AO17" s="12">
        <v>1.800329981934615E-3</v>
      </c>
      <c r="AP17" s="13">
        <v>2.4210716263031872E-3</v>
      </c>
      <c r="AQ17" s="11">
        <v>4.1095651700188505E-3</v>
      </c>
      <c r="AR17" s="12">
        <v>1.1374245783000683E-2</v>
      </c>
      <c r="AS17" s="13">
        <v>1.1305587097699386E-2</v>
      </c>
      <c r="AT17" s="11">
        <v>4.5868636799952702E-3</v>
      </c>
      <c r="AU17" s="12">
        <v>4.9141111577883576E-3</v>
      </c>
      <c r="AV17" s="13">
        <v>4.4753634833130749E-3</v>
      </c>
      <c r="AW17" s="11">
        <v>7.9122184258052838E-3</v>
      </c>
      <c r="AX17" s="12">
        <v>9.3735492229403885E-3</v>
      </c>
      <c r="AY17" s="13">
        <v>7.7531423413372347E-3</v>
      </c>
      <c r="AZ17" s="11">
        <v>6.7718630084162004E-3</v>
      </c>
      <c r="BA17" s="12">
        <v>5.0467316582374234E-3</v>
      </c>
      <c r="BB17" s="13">
        <v>5.9705719124114919E-3</v>
      </c>
      <c r="BE17" s="7" t="s">
        <v>25</v>
      </c>
      <c r="BF17" s="7" t="s">
        <v>17</v>
      </c>
      <c r="BG17" s="11">
        <v>2.3442594491492101E-2</v>
      </c>
      <c r="BH17" s="12">
        <v>2.4064512289186241E-2</v>
      </c>
      <c r="BI17" s="13">
        <v>2.4517103755770344E-2</v>
      </c>
      <c r="BJ17" s="11">
        <v>0.10710129881238395</v>
      </c>
      <c r="BK17" s="12">
        <v>0.10517342869852371</v>
      </c>
      <c r="BL17" s="13">
        <v>0.10631921928072034</v>
      </c>
      <c r="BM17" s="11">
        <v>8.4225367732431472E-2</v>
      </c>
      <c r="BN17" s="12">
        <v>8.5755731219678458E-2</v>
      </c>
      <c r="BO17" s="13">
        <v>8.0003615840749345E-2</v>
      </c>
      <c r="BP17" s="11">
        <v>0.11289243051376362</v>
      </c>
      <c r="BQ17" s="12">
        <v>0.10378124338567159</v>
      </c>
      <c r="BR17" s="13">
        <v>0.11128547608520109</v>
      </c>
      <c r="BS17" s="11">
        <v>8.4357910887971996E-2</v>
      </c>
      <c r="BT17" s="12">
        <v>0.10239767900499319</v>
      </c>
      <c r="BU17" s="13">
        <v>0.10595128482291727</v>
      </c>
      <c r="BV17" s="11">
        <v>0.11951687053508803</v>
      </c>
      <c r="BW17" s="12">
        <v>0.11269820142085099</v>
      </c>
      <c r="BX17" s="13">
        <v>0.10850181884645324</v>
      </c>
      <c r="BY17" s="11">
        <v>6.860659073730517E-2</v>
      </c>
      <c r="BZ17" s="12">
        <v>7.4233752323439525E-2</v>
      </c>
      <c r="CA17" s="13">
        <v>7.449563870014575E-2</v>
      </c>
      <c r="CB17" s="11">
        <v>0.10936576155054761</v>
      </c>
      <c r="CC17" s="12">
        <v>0.10084870000588771</v>
      </c>
      <c r="CD17" s="13">
        <v>0.10406985190296582</v>
      </c>
    </row>
    <row r="18" spans="2:82" x14ac:dyDescent="0.2">
      <c r="B18" s="7" t="s">
        <v>13</v>
      </c>
      <c r="C18">
        <f>AVERAGE(C5:E5)</f>
        <v>5.2557939177373703</v>
      </c>
      <c r="D18">
        <f>AVERAGE(F5:H5)</f>
        <v>8.3787960948889115E-2</v>
      </c>
      <c r="E18">
        <f>AVERAGE(I5:K5)</f>
        <v>0.10629627942760615</v>
      </c>
      <c r="F18">
        <f>AVERAGE(L5:N5)</f>
        <v>7.0994837587800716E-2</v>
      </c>
      <c r="G18">
        <f>AVERAGE(O5:Q5)</f>
        <v>0.1091996156641718</v>
      </c>
      <c r="H18">
        <f>AVERAGE(R5:T5)</f>
        <v>8.9302300820441993E-2</v>
      </c>
      <c r="I18">
        <f>AVERAGE(U5:W5)</f>
        <v>0.10786451677652521</v>
      </c>
      <c r="J18">
        <f>AVERAGE(X5:Z5)</f>
        <v>7.892864374045562E-2</v>
      </c>
      <c r="L18">
        <f>STDEV(C5:E5)</f>
        <v>3.0990033684286076E-2</v>
      </c>
      <c r="M18">
        <f>STDEV(F5:H5)</f>
        <v>1.9372664544737306E-3</v>
      </c>
      <c r="N18">
        <f>STDEV(I5:K5)</f>
        <v>4.6896040365047879E-3</v>
      </c>
      <c r="O18">
        <f>STDEV(L5:N5)</f>
        <v>9.3590055541892074E-4</v>
      </c>
      <c r="P18">
        <f>STDEV(O5:Q5)</f>
        <v>3.1361406258240531E-3</v>
      </c>
      <c r="Q18">
        <f>STDEV(R5:T5)</f>
        <v>5.7485120558237708E-3</v>
      </c>
      <c r="R18">
        <f>STDEV(U5:W5)</f>
        <v>6.7601497955277359E-4</v>
      </c>
      <c r="S18">
        <f>STDEV(X5:Z5)</f>
        <v>5.0348363325033807E-3</v>
      </c>
      <c r="AC18" s="7" t="s">
        <v>26</v>
      </c>
      <c r="AD18" s="7" t="s">
        <v>27</v>
      </c>
      <c r="AE18" s="11">
        <v>5.1910695177097826E-3</v>
      </c>
      <c r="AF18" s="12">
        <v>5.1867918119537539E-3</v>
      </c>
      <c r="AG18" s="13">
        <v>5.3150780710807619E-3</v>
      </c>
      <c r="AH18" s="11">
        <v>5.9220718166847607E-3</v>
      </c>
      <c r="AI18" s="12">
        <v>5.3952123774470753E-3</v>
      </c>
      <c r="AJ18" s="13">
        <v>5.9553174521320322E-3</v>
      </c>
      <c r="AK18" s="11">
        <v>6.2979948443189571E-3</v>
      </c>
      <c r="AL18" s="12">
        <v>6.9192124242116659E-3</v>
      </c>
      <c r="AM18" s="13">
        <v>5.9756255244085774E-3</v>
      </c>
      <c r="AN18" s="11">
        <v>3.7919467561705936E-3</v>
      </c>
      <c r="AO18" s="12">
        <v>3.7083840496087671E-3</v>
      </c>
      <c r="AP18" s="13">
        <v>3.6254822249541475E-3</v>
      </c>
      <c r="AQ18" s="11">
        <v>5.0055622019855471E-3</v>
      </c>
      <c r="AR18" s="12">
        <v>8.8534814679268169E-3</v>
      </c>
      <c r="AS18" s="13">
        <v>7.9755967164245097E-3</v>
      </c>
      <c r="AT18" s="11">
        <v>4.6323255526712799E-3</v>
      </c>
      <c r="AU18" s="12">
        <v>4.3611856070673071E-3</v>
      </c>
      <c r="AV18" s="13">
        <v>4.3757464287890353E-3</v>
      </c>
      <c r="AW18" s="11">
        <v>7.7182414579468313E-3</v>
      </c>
      <c r="AX18" s="12">
        <v>9.1595974321739375E-3</v>
      </c>
      <c r="AY18" s="13">
        <v>7.9531963570014762E-3</v>
      </c>
      <c r="AZ18" s="11">
        <v>5.8916020008142299E-3</v>
      </c>
      <c r="BA18" s="12">
        <v>5.8440686108098411E-3</v>
      </c>
      <c r="BB18" s="13">
        <v>5.9333407899249116E-3</v>
      </c>
      <c r="BE18" s="7" t="s">
        <v>28</v>
      </c>
      <c r="BF18" s="7" t="s">
        <v>21</v>
      </c>
      <c r="BG18" s="11">
        <v>1.0820222519979323E-2</v>
      </c>
      <c r="BH18" s="12">
        <v>1.1652996745893254E-2</v>
      </c>
      <c r="BI18" s="13">
        <v>1.1480119807836401E-2</v>
      </c>
      <c r="BJ18" s="11">
        <v>0.11103884656283926</v>
      </c>
      <c r="BK18" s="12">
        <v>9.8530896359669579E-2</v>
      </c>
      <c r="BL18" s="13">
        <v>0.10324035094665145</v>
      </c>
      <c r="BM18" s="11">
        <v>6.733904094460684E-2</v>
      </c>
      <c r="BN18" s="12">
        <v>7.125476209215266E-2</v>
      </c>
      <c r="BO18" s="13">
        <v>6.8881470194642025E-2</v>
      </c>
      <c r="BP18" s="11">
        <v>0.10271567725916345</v>
      </c>
      <c r="BQ18" s="12">
        <v>0.11061080960575986</v>
      </c>
      <c r="BR18" s="13">
        <v>0.10948014970606688</v>
      </c>
      <c r="BS18" s="11">
        <v>7.1777609347097954E-2</v>
      </c>
      <c r="BT18" s="12">
        <v>9.4896998790108156E-2</v>
      </c>
      <c r="BU18" s="13">
        <v>9.2756124811228802E-2</v>
      </c>
      <c r="BV18" s="11">
        <v>0.11879905149283523</v>
      </c>
      <c r="BW18" s="12">
        <v>0.11850920243161363</v>
      </c>
      <c r="BX18" s="13">
        <v>0.1196077742494711</v>
      </c>
      <c r="BY18" s="11">
        <v>6.5768401418113076E-2</v>
      </c>
      <c r="BZ18" s="12">
        <v>7.1772964953601748E-2</v>
      </c>
      <c r="CA18" s="13">
        <v>7.3796149134886163E-2</v>
      </c>
      <c r="CB18" s="11">
        <v>0.11986162731971471</v>
      </c>
      <c r="CC18" s="12">
        <v>0.1037949797382569</v>
      </c>
      <c r="CD18" s="13">
        <v>0.11175246447956183</v>
      </c>
    </row>
    <row r="19" spans="2:82" x14ac:dyDescent="0.2">
      <c r="B19" s="7" t="s">
        <v>18</v>
      </c>
      <c r="C19">
        <f>AVERAGE(C6:E6)</f>
        <v>9.7391585951346268E-2</v>
      </c>
      <c r="D19">
        <f>AVERAGE(F6:H6)</f>
        <v>0.11491118737887614</v>
      </c>
      <c r="E19">
        <f>AVERAGE(I6:K6)</f>
        <v>0.10924298285752342</v>
      </c>
      <c r="F19">
        <f>AVERAGE(L6:N6)</f>
        <v>9.3028279609981904E-2</v>
      </c>
      <c r="G19">
        <f>AVERAGE(O6:O8)</f>
        <v>0.22690015251875395</v>
      </c>
      <c r="H19">
        <f>AVERAGE(R6:R8)</f>
        <v>0.29973673389160055</v>
      </c>
      <c r="I19">
        <f>AVERAGE(U6:W6)</f>
        <v>0.13094940747675587</v>
      </c>
      <c r="J19">
        <f>AVERAGE(X6:Z6)</f>
        <v>0.12056685004896224</v>
      </c>
      <c r="L19">
        <f>STDEV(C6:E6)</f>
        <v>2.595615859571796E-3</v>
      </c>
      <c r="M19">
        <f>STDEV(F6:H6)</f>
        <v>2.7907281896802352E-3</v>
      </c>
      <c r="N19">
        <f>STDEV(I6:K6)</f>
        <v>6.7122440260863874E-3</v>
      </c>
      <c r="O19">
        <f>STDEV(L6:N6)</f>
        <v>2.714476572446342E-3</v>
      </c>
      <c r="P19">
        <f>STDEV(O6:Q6)</f>
        <v>3.1197172353655276E-3</v>
      </c>
      <c r="Q19">
        <f>STDEV(R6:T6)</f>
        <v>1.7698262193431499E-2</v>
      </c>
      <c r="R19">
        <f>STDEV(U6:W6)</f>
        <v>4.6779352755669211E-3</v>
      </c>
      <c r="S19">
        <f>STDEV(X6:Z6)</f>
        <v>2.7245195174207667E-3</v>
      </c>
      <c r="AC19" s="7" t="s">
        <v>30</v>
      </c>
      <c r="AD19" s="7" t="s">
        <v>31</v>
      </c>
      <c r="AE19" s="11">
        <v>8.8693591096404654E-3</v>
      </c>
      <c r="AF19" s="12">
        <v>9.0747040903070789E-3</v>
      </c>
      <c r="AG19" s="13">
        <v>9.6904273368774198E-3</v>
      </c>
      <c r="AH19" s="11">
        <v>1.1996799330771787E-2</v>
      </c>
      <c r="AI19" s="12">
        <v>1.1692087014964535E-2</v>
      </c>
      <c r="AJ19" s="13">
        <v>1.2847396971863755E-2</v>
      </c>
      <c r="AK19" s="11">
        <v>4.9510765146223591E-3</v>
      </c>
      <c r="AL19" s="12">
        <v>5.1553445415445185E-3</v>
      </c>
      <c r="AM19" s="13">
        <v>5.2659567993757067E-3</v>
      </c>
      <c r="AN19" s="11">
        <v>4.9537400780311621E-3</v>
      </c>
      <c r="AO19" s="12">
        <v>4.0012809101816257E-3</v>
      </c>
      <c r="AP19" s="13">
        <v>5.0671642905770302E-3</v>
      </c>
      <c r="AQ19" s="11">
        <v>5.2117393661276481E-3</v>
      </c>
      <c r="AR19" s="12">
        <v>2.0559900231872409E-2</v>
      </c>
      <c r="AS19" s="13">
        <v>2.2106768078695806E-2</v>
      </c>
      <c r="AT19" s="11">
        <v>1.5636491470406414E-2</v>
      </c>
      <c r="AU19" s="12">
        <v>1.7386045448362534E-2</v>
      </c>
      <c r="AV19" s="13">
        <v>1.5131022876354025E-2</v>
      </c>
      <c r="AW19" s="11">
        <v>1.3359908428398445E-2</v>
      </c>
      <c r="AX19" s="12">
        <v>1.6514617459800169E-2</v>
      </c>
      <c r="AY19" s="13">
        <v>1.6605882279262536E-2</v>
      </c>
      <c r="AZ19" s="11">
        <v>1.5987349130162237E-2</v>
      </c>
      <c r="BA19" s="12">
        <v>1.2607622021429904E-2</v>
      </c>
      <c r="BB19" s="13">
        <v>1.4744706445082327E-2</v>
      </c>
      <c r="BE19" s="7" t="s">
        <v>32</v>
      </c>
      <c r="BF19" s="7" t="s">
        <v>17</v>
      </c>
      <c r="BG19" s="11">
        <v>4.5632475339845097E-3</v>
      </c>
      <c r="BH19" s="12">
        <v>4.4081353473664165E-3</v>
      </c>
      <c r="BI19" s="13">
        <v>4.4980750426061493E-3</v>
      </c>
      <c r="BJ19" s="11">
        <v>1.8760900589476985E-2</v>
      </c>
      <c r="BK19" s="12">
        <v>1.8168556045347312E-2</v>
      </c>
      <c r="BL19" s="13">
        <v>1.7510244802055791E-2</v>
      </c>
      <c r="BM19" s="11">
        <v>1.6336283569980178E-2</v>
      </c>
      <c r="BN19" s="12">
        <v>1.7282405016210711E-2</v>
      </c>
      <c r="BO19" s="13">
        <v>1.5975445564408719E-2</v>
      </c>
      <c r="BP19" s="11">
        <v>1.0056654924266403E-2</v>
      </c>
      <c r="BQ19" s="12">
        <v>9.1248637332313701E-3</v>
      </c>
      <c r="BR19" s="13">
        <v>9.4973062730881359E-3</v>
      </c>
      <c r="BS19" s="11">
        <v>9.6379087915918291E-3</v>
      </c>
      <c r="BT19" s="12">
        <v>1.1163958855547657E-2</v>
      </c>
      <c r="BU19" s="13">
        <v>1.2369650001105004E-2</v>
      </c>
      <c r="BV19" s="11">
        <v>1.0438285239425854E-2</v>
      </c>
      <c r="BW19" s="12">
        <v>1.075915641689687E-2</v>
      </c>
      <c r="BX19" s="13">
        <v>9.1809231331614286E-3</v>
      </c>
      <c r="BY19" s="11">
        <v>1.5756374757625147E-2</v>
      </c>
      <c r="BZ19" s="12">
        <v>1.5584986675639234E-2</v>
      </c>
      <c r="CA19" s="13">
        <v>1.5710535635730265E-2</v>
      </c>
      <c r="CB19" s="11">
        <v>1.3186518651428699E-2</v>
      </c>
      <c r="CC19" s="12">
        <v>1.1410695880154913E-2</v>
      </c>
      <c r="CD19" s="13">
        <v>1.1648022606515936E-2</v>
      </c>
    </row>
    <row r="20" spans="2:82" ht="17" thickBot="1" x14ac:dyDescent="0.25">
      <c r="B20" s="7" t="s">
        <v>22</v>
      </c>
      <c r="C20">
        <f>AVERAGE(C7:E7)</f>
        <v>9.2371779725417436E-2</v>
      </c>
      <c r="D20">
        <f>AVERAGE(F7:H7)</f>
        <v>0.42919901083313827</v>
      </c>
      <c r="E20">
        <f>AVERAGE(I7:K7)</f>
        <v>0.38077358994495764</v>
      </c>
      <c r="F20">
        <f>AVERAGE(L7:N7)</f>
        <v>0.40311243453378837</v>
      </c>
      <c r="G20">
        <f>AVERAGE(O7:O9)</f>
        <v>0.36587919767664445</v>
      </c>
      <c r="H20">
        <f>AVERAGE(R7:R9)</f>
        <v>0.43024738021593462</v>
      </c>
      <c r="I20">
        <f>AVERAGE(U7:W7)</f>
        <v>0.39469233735293074</v>
      </c>
      <c r="J20">
        <f>AVERAGE(X7:Z7)</f>
        <v>0.41301243843041613</v>
      </c>
      <c r="L20">
        <f>STDEV(C7:E7)</f>
        <v>1.7199647467785514E-3</v>
      </c>
      <c r="M20">
        <f>STDEV(F7:H7)</f>
        <v>5.7358815007132746E-3</v>
      </c>
      <c r="N20">
        <f>STDEV(I7:K7)</f>
        <v>2.7292201523371147E-2</v>
      </c>
      <c r="O20">
        <f>STDEV(L7:N7)</f>
        <v>9.7474729014293306E-3</v>
      </c>
      <c r="P20">
        <f>STDEV(O7:Q7)</f>
        <v>1.6760477705664155E-2</v>
      </c>
      <c r="Q20">
        <f>STDEV(R7:T7)</f>
        <v>9.1491073094177693E-3</v>
      </c>
      <c r="R20">
        <f>STDEV(U7:W7)</f>
        <v>1.0079020143437757E-2</v>
      </c>
      <c r="S20">
        <f>STDEV(X7:Z7)</f>
        <v>2.627336021251421E-2</v>
      </c>
      <c r="AC20" s="7" t="s">
        <v>33</v>
      </c>
      <c r="AD20" s="7" t="s">
        <v>34</v>
      </c>
      <c r="AE20" s="17">
        <v>2.6035931507113416E-2</v>
      </c>
      <c r="AF20" s="18">
        <v>2.9098929086087123E-2</v>
      </c>
      <c r="AG20" s="19">
        <v>2.8037580324819747E-2</v>
      </c>
      <c r="AH20" s="17">
        <v>4.6039019851477271E-2</v>
      </c>
      <c r="AI20" s="18">
        <v>4.38345629435309E-2</v>
      </c>
      <c r="AJ20" s="19">
        <v>4.512179805333344E-2</v>
      </c>
      <c r="AK20" s="17">
        <v>3.132496125624145E-2</v>
      </c>
      <c r="AL20" s="18">
        <v>3.1083327358269748E-2</v>
      </c>
      <c r="AM20" s="19">
        <v>2.9966599235136927E-2</v>
      </c>
      <c r="AN20" s="17">
        <v>3.812805939860147E-2</v>
      </c>
      <c r="AO20" s="18">
        <v>3.8801793235986169E-2</v>
      </c>
      <c r="AP20" s="19">
        <v>3.962691402199571E-2</v>
      </c>
      <c r="AQ20" s="17">
        <v>2.0463957173155096E-2</v>
      </c>
      <c r="AR20" s="18">
        <v>2.6848416947744782E-2</v>
      </c>
      <c r="AS20" s="19">
        <v>2.4394795824564938E-2</v>
      </c>
      <c r="AT20" s="17">
        <v>4.0706321521084783E-2</v>
      </c>
      <c r="AU20" s="18">
        <v>4.1715943619686884E-2</v>
      </c>
      <c r="AV20" s="19">
        <v>4.0943955585792495E-2</v>
      </c>
      <c r="AW20" s="17">
        <v>2.2120180545262085E-2</v>
      </c>
      <c r="AX20" s="18">
        <v>2.4935978681022777E-2</v>
      </c>
      <c r="AY20" s="19">
        <v>2.2789370036157261E-2</v>
      </c>
      <c r="AZ20" s="17">
        <v>3.9205827881402568E-2</v>
      </c>
      <c r="BA20" s="18">
        <v>3.5054590732417804E-2</v>
      </c>
      <c r="BB20" s="19">
        <v>3.6486500036849008E-2</v>
      </c>
      <c r="BE20" s="7" t="s">
        <v>35</v>
      </c>
      <c r="BF20" s="7" t="s">
        <v>21</v>
      </c>
      <c r="BG20" s="17">
        <v>7.8239659115354881E-3</v>
      </c>
      <c r="BH20" s="18">
        <v>8.1624677667086372E-3</v>
      </c>
      <c r="BI20" s="19">
        <v>8.7801527180275951E-3</v>
      </c>
      <c r="BJ20" s="17">
        <v>2.7453794469328285E-2</v>
      </c>
      <c r="BK20" s="18">
        <v>2.4860292327452214E-2</v>
      </c>
      <c r="BL20" s="19">
        <v>2.5561157956461539E-2</v>
      </c>
      <c r="BM20" s="17">
        <v>1.9292765865894099E-2</v>
      </c>
      <c r="BN20" s="18">
        <v>1.7601176320307183E-2</v>
      </c>
      <c r="BO20" s="19">
        <v>1.8755981975935553E-2</v>
      </c>
      <c r="BP20" s="17">
        <v>1.2939014852277388E-2</v>
      </c>
      <c r="BQ20" s="18">
        <v>1.3124032406437711E-2</v>
      </c>
      <c r="BR20" s="19">
        <v>1.2869398045542373E-2</v>
      </c>
      <c r="BS20" s="17">
        <v>1.0343803489163096E-2</v>
      </c>
      <c r="BT20" s="18">
        <v>1.4813843424397972E-2</v>
      </c>
      <c r="BU20" s="19">
        <v>1.4911180821090319E-2</v>
      </c>
      <c r="BV20" s="17">
        <v>1.5187854568998424E-2</v>
      </c>
      <c r="BW20" s="18">
        <v>1.4621417694757282E-2</v>
      </c>
      <c r="BX20" s="19">
        <v>1.5036790527479936E-2</v>
      </c>
      <c r="BY20" s="17">
        <v>1.8907649709150178E-2</v>
      </c>
      <c r="BZ20" s="18">
        <v>2.0909857123149307E-2</v>
      </c>
      <c r="CA20" s="19">
        <v>2.1166554244755029E-2</v>
      </c>
      <c r="CB20" s="17">
        <v>1.84692444612139E-2</v>
      </c>
      <c r="CC20" s="18">
        <v>1.6302747852442956E-2</v>
      </c>
      <c r="CD20" s="19">
        <v>1.6659449887249326E-2</v>
      </c>
    </row>
    <row r="21" spans="2:82" x14ac:dyDescent="0.2">
      <c r="AC21" s="7"/>
      <c r="AD21" s="8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</row>
    <row r="22" spans="2:82" ht="17" thickBot="1" x14ac:dyDescent="0.25">
      <c r="B22" s="3" t="s">
        <v>29</v>
      </c>
      <c r="C22" s="1" t="s">
        <v>36</v>
      </c>
      <c r="D22" s="1"/>
      <c r="E22" s="1"/>
      <c r="F22" s="1"/>
      <c r="G22" s="1"/>
      <c r="H22" s="1"/>
      <c r="I22" s="1"/>
      <c r="J22" s="1"/>
      <c r="L22" s="1" t="s">
        <v>37</v>
      </c>
      <c r="M22" s="1"/>
      <c r="N22" s="1"/>
      <c r="O22" s="1"/>
      <c r="P22" s="1"/>
      <c r="Q22" s="1"/>
      <c r="R22" s="1"/>
      <c r="S22" s="1"/>
      <c r="AC22" s="3" t="s">
        <v>1</v>
      </c>
      <c r="AD22" s="21" t="s">
        <v>36</v>
      </c>
      <c r="AE22" s="21"/>
      <c r="AF22" s="21"/>
      <c r="AG22" s="21"/>
      <c r="AH22" s="21"/>
      <c r="AI22" s="21"/>
      <c r="AJ22" s="21"/>
      <c r="AK22" s="21"/>
      <c r="AL22" s="21"/>
      <c r="AN22" s="1" t="s">
        <v>37</v>
      </c>
      <c r="AO22" s="1"/>
      <c r="AP22" s="1"/>
      <c r="AQ22" s="1"/>
      <c r="AR22" s="1"/>
      <c r="AS22" s="1"/>
      <c r="AT22" s="1"/>
      <c r="AU22" s="1"/>
      <c r="BE22" s="3" t="s">
        <v>1</v>
      </c>
      <c r="BG22" s="21" t="s">
        <v>36</v>
      </c>
      <c r="BH22" s="21"/>
      <c r="BI22" s="21"/>
      <c r="BJ22" s="21"/>
      <c r="BK22" s="21"/>
      <c r="BL22" s="21"/>
      <c r="BM22" s="21"/>
      <c r="BN22" s="21"/>
      <c r="BO22" s="21"/>
      <c r="BP22" s="1" t="s">
        <v>37</v>
      </c>
      <c r="BQ22" s="1"/>
      <c r="BR22" s="1"/>
      <c r="BS22" s="1"/>
      <c r="BT22" s="1"/>
      <c r="BU22" s="1"/>
      <c r="BV22" s="1"/>
      <c r="BW22" s="1"/>
    </row>
    <row r="23" spans="2:82" ht="17" thickBot="1" x14ac:dyDescent="0.25">
      <c r="C23" s="20" t="s">
        <v>2</v>
      </c>
      <c r="D23" s="20" t="s">
        <v>3</v>
      </c>
      <c r="E23" s="20" t="s">
        <v>4</v>
      </c>
      <c r="F23" s="20" t="s">
        <v>5</v>
      </c>
      <c r="G23" s="20" t="s">
        <v>6</v>
      </c>
      <c r="H23" s="20" t="s">
        <v>7</v>
      </c>
      <c r="I23" s="20" t="s">
        <v>8</v>
      </c>
      <c r="J23" s="20" t="s">
        <v>9</v>
      </c>
      <c r="L23" s="20" t="s">
        <v>2</v>
      </c>
      <c r="M23" s="20" t="s">
        <v>3</v>
      </c>
      <c r="N23" s="20" t="s">
        <v>4</v>
      </c>
      <c r="O23" s="20" t="s">
        <v>5</v>
      </c>
      <c r="P23" s="20" t="s">
        <v>6</v>
      </c>
      <c r="Q23" s="20" t="s">
        <v>7</v>
      </c>
      <c r="R23" s="20" t="s">
        <v>8</v>
      </c>
      <c r="S23" s="20" t="s">
        <v>9</v>
      </c>
      <c r="AE23" t="s">
        <v>2</v>
      </c>
      <c r="AF23" t="s">
        <v>3</v>
      </c>
      <c r="AG23" t="s">
        <v>4</v>
      </c>
      <c r="AH23" t="s">
        <v>5</v>
      </c>
      <c r="AI23" t="s">
        <v>6</v>
      </c>
      <c r="AJ23" t="s">
        <v>7</v>
      </c>
      <c r="AK23" t="s">
        <v>8</v>
      </c>
      <c r="AL23" t="s">
        <v>9</v>
      </c>
      <c r="AN23" t="s">
        <v>2</v>
      </c>
      <c r="AO23" t="s">
        <v>3</v>
      </c>
      <c r="AP23" t="s">
        <v>4</v>
      </c>
      <c r="AQ23" t="s">
        <v>5</v>
      </c>
      <c r="AR23" t="s">
        <v>6</v>
      </c>
      <c r="AS23" t="s">
        <v>7</v>
      </c>
      <c r="AT23" t="s">
        <v>8</v>
      </c>
      <c r="AU23" t="s">
        <v>9</v>
      </c>
      <c r="BG23" t="s">
        <v>2</v>
      </c>
      <c r="BH23" t="s">
        <v>3</v>
      </c>
      <c r="BI23" t="s">
        <v>4</v>
      </c>
      <c r="BJ23" t="s">
        <v>5</v>
      </c>
      <c r="BK23" t="s">
        <v>6</v>
      </c>
      <c r="BL23" t="s">
        <v>7</v>
      </c>
      <c r="BM23" t="s">
        <v>8</v>
      </c>
      <c r="BN23" t="s">
        <v>9</v>
      </c>
      <c r="BP23" t="s">
        <v>2</v>
      </c>
      <c r="BQ23" t="s">
        <v>3</v>
      </c>
      <c r="BR23" t="s">
        <v>4</v>
      </c>
      <c r="BS23" t="s">
        <v>5</v>
      </c>
      <c r="BT23" t="s">
        <v>6</v>
      </c>
      <c r="BU23" t="s">
        <v>7</v>
      </c>
      <c r="BV23" t="s">
        <v>8</v>
      </c>
      <c r="BW23" t="s">
        <v>9</v>
      </c>
    </row>
    <row r="24" spans="2:82" x14ac:dyDescent="0.2">
      <c r="B24" s="7" t="s">
        <v>13</v>
      </c>
      <c r="C24">
        <f>AVERAGE(C11:E11)</f>
        <v>4.7974961888507215</v>
      </c>
      <c r="D24">
        <f>AVERAGE(F11:H11)</f>
        <v>8.2003627279890842E-2</v>
      </c>
      <c r="E24">
        <f>AVERAGE(I11:K11)</f>
        <v>1.7180256371709488</v>
      </c>
      <c r="F24">
        <f>AVERAGE(L11:N11)</f>
        <v>6.9013478674606554E-2</v>
      </c>
      <c r="G24">
        <f>AVERAGE(O11:Q11)</f>
        <v>5.387580881585599</v>
      </c>
      <c r="H24">
        <f>AVERAGE(R11:T11)</f>
        <v>7.5864115187977102E-2</v>
      </c>
      <c r="I24">
        <f>AVERAGE(U11:W11)</f>
        <v>5.2739882387806079</v>
      </c>
      <c r="J24">
        <f>AVERAGE(X11:Z11)</f>
        <v>7.3655256190801169E-2</v>
      </c>
      <c r="L24">
        <f>STDEV(C11:E11)</f>
        <v>0.10278816444247725</v>
      </c>
      <c r="M24">
        <f>STDEV(F11:H11)</f>
        <v>6.9816973578529782E-4</v>
      </c>
      <c r="N24">
        <f>STDEV(I11:K11)</f>
        <v>0.10227684464059099</v>
      </c>
      <c r="O24">
        <f>STDEV(L11:N11)</f>
        <v>2.277943474785037E-3</v>
      </c>
      <c r="P24">
        <f>STDEV(O11:Q11)</f>
        <v>0.64519960964915946</v>
      </c>
      <c r="Q24">
        <f>STDEV(R11:T11)</f>
        <v>1.5052753835573752E-3</v>
      </c>
      <c r="R24">
        <f>STDEV(U11:W11)</f>
        <v>0.1267321422867298</v>
      </c>
      <c r="S24">
        <f>STDEV(X11:Z11)</f>
        <v>4.733929909402532E-3</v>
      </c>
      <c r="AC24" s="7" t="s">
        <v>14</v>
      </c>
      <c r="AD24" s="7" t="s">
        <v>15</v>
      </c>
      <c r="AE24" s="22">
        <f t="shared" ref="AE24:AE29" si="0">AVERAGE(AE5:AG5)</f>
        <v>2.9429830808227514E-3</v>
      </c>
      <c r="AF24" s="23">
        <f t="shared" ref="AF24:AF29" si="1">AVERAGE(AH5:AJ5)</f>
        <v>2.0141759575290049E-3</v>
      </c>
      <c r="AG24" s="23">
        <f t="shared" ref="AG24:AG29" si="2">AVERAGE(AK5:AM5)</f>
        <v>2.1631464470615418E-3</v>
      </c>
      <c r="AH24" s="23">
        <f t="shared" ref="AH24:AH29" si="3">AVERAGE(AN5:AP5)</f>
        <v>1.4985096455999002E-3</v>
      </c>
      <c r="AI24" s="23">
        <f t="shared" ref="AI24:AI29" si="4">AVERAGE(AQ5:AS5)</f>
        <v>1.2745840361369021E-3</v>
      </c>
      <c r="AJ24" s="23">
        <f t="shared" ref="AJ24:AJ29" si="5">AVERAGE(AT5:AV5)</f>
        <v>4.2962876999870199E-3</v>
      </c>
      <c r="AK24" s="23">
        <f t="shared" ref="AK24:AK29" si="6">AVERAGE(AW5:AY5)</f>
        <v>2.1938971875677285E-3</v>
      </c>
      <c r="AL24" s="24">
        <f t="shared" ref="AL24:AL29" si="7">AVERAGE(AZ5:BB5)</f>
        <v>1.8814568759021695E-3</v>
      </c>
      <c r="AN24" s="25">
        <f>STDEV(AE5:AG5)</f>
        <v>4.0199915328710881E-4</v>
      </c>
      <c r="AO24" s="26">
        <f>STDEV(AH5:AJ5)</f>
        <v>3.8688753924972044E-4</v>
      </c>
      <c r="AP24" s="26">
        <f>STDEV(AK5:AM5)</f>
        <v>1.5947861250369344E-4</v>
      </c>
      <c r="AQ24" s="26">
        <f>STDEV(AN5:AP5)</f>
        <v>1.844548320470292E-4</v>
      </c>
      <c r="AR24" s="26">
        <f>STDEV(AQ5:AS5)</f>
        <v>5.0747480153589956E-4</v>
      </c>
      <c r="AS24" s="26">
        <f>STDEV(AT5:AV5)</f>
        <v>1.5578957325610436E-3</v>
      </c>
      <c r="AT24" s="26">
        <f>STDEV(AW5:AY5)</f>
        <v>1.6861935377760197E-4</v>
      </c>
      <c r="AU24" s="27">
        <f>STDEV(AZ5:BB5)</f>
        <v>1.0037506056347173E-4</v>
      </c>
      <c r="BE24" s="7" t="s">
        <v>16</v>
      </c>
      <c r="BF24" s="7" t="s">
        <v>17</v>
      </c>
      <c r="BG24" s="22">
        <f>AVERAGE(BG5:BI5)</f>
        <v>7.0094679030331328E-3</v>
      </c>
      <c r="BH24" s="23">
        <f>AVERAGE(BJ5:BL5)</f>
        <v>3.2620020963669068E-2</v>
      </c>
      <c r="BI24" s="23">
        <f>AVERAGE(BM5:BO5)</f>
        <v>3.1350340635101247E-2</v>
      </c>
      <c r="BJ24" s="23">
        <f>AVERAGE(BP5:BR5)</f>
        <v>3.1410956451813743E-2</v>
      </c>
      <c r="BK24" s="23">
        <f>AVERAGE(BS5:BU5)</f>
        <v>3.1953340333240522E-2</v>
      </c>
      <c r="BL24" s="23">
        <f>AVERAGE(BV5:BX5)</f>
        <v>3.3722861126601847E-2</v>
      </c>
      <c r="BM24" s="23">
        <f>AVERAGE(BY5:CA5)</f>
        <v>3.2231119146967323E-2</v>
      </c>
      <c r="BN24" s="24">
        <f>AVERAGE(CB5:CD5)</f>
        <v>3.2906872908227115E-2</v>
      </c>
      <c r="BP24" s="25">
        <f>STDEV(BG5:BI5)</f>
        <v>1.1587774001828049E-4</v>
      </c>
      <c r="BQ24" s="26">
        <f>STDEV(BJ5:BL5)</f>
        <v>1.4146567139080495E-3</v>
      </c>
      <c r="BR24" s="26">
        <f>STDEV(BM5:BO5)</f>
        <v>1.9642976336678103E-3</v>
      </c>
      <c r="BS24" s="26">
        <f>STDEV(BP5:BR5)</f>
        <v>4.8190037988176499E-4</v>
      </c>
      <c r="BT24" s="26">
        <f>STDEV(BS5:BU5)</f>
        <v>4.8488232633120924E-4</v>
      </c>
      <c r="BU24" s="26">
        <f>STDEV(BV5:BX5)</f>
        <v>6.0253456871113044E-4</v>
      </c>
      <c r="BV24" s="26">
        <f>STDEV(BY5:CA5)</f>
        <v>3.8290112151721209E-4</v>
      </c>
      <c r="BW24" s="27">
        <f>STDEV(CB5:CD5)</f>
        <v>2.3304085712477322E-3</v>
      </c>
    </row>
    <row r="25" spans="2:82" x14ac:dyDescent="0.2">
      <c r="B25" s="7" t="s">
        <v>18</v>
      </c>
      <c r="C25">
        <f t="shared" ref="C25:C26" si="8">AVERAGE(C12:E12)</f>
        <v>8.80514604511939E-2</v>
      </c>
      <c r="D25">
        <f t="shared" ref="D25:D26" si="9">AVERAGE(F12:H12)</f>
        <v>0.11954856740970789</v>
      </c>
      <c r="E25">
        <f t="shared" ref="E25:E26" si="10">AVERAGE(I12:K12)</f>
        <v>9.9322259412661942E-2</v>
      </c>
      <c r="F25">
        <f t="shared" ref="F25:F26" si="11">AVERAGE(L12:N12)</f>
        <v>8.852310833396336E-2</v>
      </c>
      <c r="G25">
        <f t="shared" ref="G25:G26" si="12">AVERAGE(O12:Q12)</f>
        <v>0.12001173700058994</v>
      </c>
      <c r="H25">
        <f t="shared" ref="H25:H26" si="13">AVERAGE(R12:T12)</f>
        <v>0.11531039256404807</v>
      </c>
      <c r="I25">
        <f t="shared" ref="I25:I26" si="14">AVERAGE(U12:W12)</f>
        <v>0.12933356423449988</v>
      </c>
      <c r="J25">
        <f t="shared" ref="J25:J26" si="15">AVERAGE(X12:Z12)</f>
        <v>0.12517120284962877</v>
      </c>
      <c r="L25">
        <f t="shared" ref="L25:L26" si="16">STDEV(C12:E12)</f>
        <v>2.6321098379384223E-3</v>
      </c>
      <c r="M25">
        <f t="shared" ref="M25:M26" si="17">STDEV(F12:H12)</f>
        <v>4.299313151099219E-3</v>
      </c>
      <c r="N25">
        <f t="shared" ref="N25:N26" si="18">STDEV(I12:K12)</f>
        <v>1.3978526159135979E-3</v>
      </c>
      <c r="O25">
        <f t="shared" ref="O25:O26" si="19">STDEV(L12:N12)</f>
        <v>2.0855959624941443E-3</v>
      </c>
      <c r="P25">
        <f t="shared" ref="P25:P26" si="20">STDEV(O12:Q12)</f>
        <v>3.2176208775759045E-2</v>
      </c>
      <c r="Q25">
        <f t="shared" ref="Q25:Q26" si="21">STDEV(R12:T12)</f>
        <v>1.4111609698796758E-3</v>
      </c>
      <c r="R25">
        <f t="shared" ref="R25:R26" si="22">STDEV(U12:W12)</f>
        <v>7.6667811227348389E-3</v>
      </c>
      <c r="S25">
        <f t="shared" ref="S25:S26" si="23">STDEV(X12:Z12)</f>
        <v>3.8036060869986732E-3</v>
      </c>
      <c r="AC25" s="7" t="s">
        <v>19</v>
      </c>
      <c r="AD25" s="7" t="s">
        <v>17</v>
      </c>
      <c r="AE25" s="28">
        <f t="shared" si="0"/>
        <v>1.3938251728005552E-2</v>
      </c>
      <c r="AF25" s="29">
        <f t="shared" si="1"/>
        <v>1.9442449615929485E-2</v>
      </c>
      <c r="AG25" s="29">
        <f t="shared" si="2"/>
        <v>1.741947572993972E-2</v>
      </c>
      <c r="AH25" s="29">
        <f t="shared" si="3"/>
        <v>1.5404319408104737E-2</v>
      </c>
      <c r="AI25" s="29">
        <f t="shared" si="4"/>
        <v>1.713266408623702E-2</v>
      </c>
      <c r="AJ25" s="29">
        <f t="shared" si="5"/>
        <v>2.1203775838074038E-2</v>
      </c>
      <c r="AK25" s="29">
        <f t="shared" si="6"/>
        <v>1.9267963073010406E-2</v>
      </c>
      <c r="AL25" s="30">
        <f t="shared" si="7"/>
        <v>1.9108567993442918E-2</v>
      </c>
      <c r="AN25" s="31">
        <f t="shared" ref="AN25:AN29" si="24">STDEV(AE6:AG6)</f>
        <v>6.2982495174323508E-4</v>
      </c>
      <c r="AO25">
        <f t="shared" ref="AO25:AO29" si="25">STDEV(AH6:AJ6)</f>
        <v>9.0314551047606436E-4</v>
      </c>
      <c r="AP25">
        <f t="shared" ref="AP25:AP29" si="26">STDEV(AK6:AM6)</f>
        <v>1.1383672570827715E-3</v>
      </c>
      <c r="AQ25">
        <f t="shared" ref="AQ25:AQ29" si="27">STDEV(AN6:AP6)</f>
        <v>5.6179730248483595E-4</v>
      </c>
      <c r="AR25">
        <f t="shared" ref="AR25:AR29" si="28">STDEV(AQ6:AS6)</f>
        <v>2.8751578765901425E-4</v>
      </c>
      <c r="AS25">
        <f t="shared" ref="AS25:AS29" si="29">STDEV(AT6:AV6)</f>
        <v>8.3361697521704126E-4</v>
      </c>
      <c r="AT25">
        <f t="shared" ref="AT25:AT29" si="30">STDEV(AW6:AY6)</f>
        <v>6.6396064005107248E-4</v>
      </c>
      <c r="AU25" s="32">
        <f t="shared" ref="AU25:AU29" si="31">STDEV(AZ6:BB6)</f>
        <v>1.2148022790846777E-3</v>
      </c>
      <c r="BE25" s="7" t="s">
        <v>20</v>
      </c>
      <c r="BF25" s="7" t="s">
        <v>21</v>
      </c>
      <c r="BG25" s="28">
        <f t="shared" ref="BG25:BG29" si="32">AVERAGE(BG6:BI6)</f>
        <v>1.9852796496031794E-2</v>
      </c>
      <c r="BH25" s="29">
        <f t="shared" ref="BH25:BH29" si="33">AVERAGE(BJ6:BL6)</f>
        <v>4.4341616081565623E-2</v>
      </c>
      <c r="BI25" s="29">
        <f t="shared" ref="BI25:BI29" si="34">AVERAGE(BM6:BO6)</f>
        <v>3.9043302013557921E-2</v>
      </c>
      <c r="BJ25" s="29">
        <f t="shared" ref="BJ25:BJ29" si="35">AVERAGE(BP6:BR6)</f>
        <v>3.4760923921280752E-2</v>
      </c>
      <c r="BK25" s="29">
        <f t="shared" ref="BK25:BK29" si="36">AVERAGE(BS6:BU6)</f>
        <v>3.438534304920126E-2</v>
      </c>
      <c r="BL25" s="29">
        <f t="shared" ref="BL25:BL29" si="37">AVERAGE(BV6:BX6)</f>
        <v>4.1985567016802013E-2</v>
      </c>
      <c r="BM25" s="29">
        <f t="shared" ref="BM25:BM29" si="38">AVERAGE(BY6:CA6)</f>
        <v>4.3360431635963391E-2</v>
      </c>
      <c r="BN25" s="30">
        <f t="shared" ref="BN25:BN29" si="39">AVERAGE(CB6:CD6)</f>
        <v>4.0732477731955145E-2</v>
      </c>
      <c r="BP25" s="31">
        <f t="shared" ref="BP25:BP29" si="40">STDEV(BG6:BI6)</f>
        <v>8.5008279392096006E-4</v>
      </c>
      <c r="BQ25">
        <f t="shared" ref="BQ25:BQ29" si="41">STDEV(BJ6:BL6)</f>
        <v>7.8465443979030723E-4</v>
      </c>
      <c r="BR25">
        <f t="shared" ref="BR25:BR29" si="42">STDEV(BM6:BO6)</f>
        <v>4.9422722257038447E-3</v>
      </c>
      <c r="BS25">
        <f t="shared" ref="BS25:BS29" si="43">STDEV(BP6:BR6)</f>
        <v>1.9168972919986187E-3</v>
      </c>
      <c r="BT25">
        <f t="shared" ref="BT25:BT29" si="44">STDEV(BS6:BU6)</f>
        <v>2.2669870276504044E-3</v>
      </c>
      <c r="BU25">
        <f t="shared" ref="BU25:BU29" si="45">STDEV(BV6:BX6)</f>
        <v>6.9303797157660831E-4</v>
      </c>
      <c r="BV25">
        <f t="shared" ref="BV25:BV29" si="46">STDEV(BY6:CA6)</f>
        <v>1.7291830129786206E-3</v>
      </c>
      <c r="BW25" s="32">
        <f t="shared" ref="BW25:BW29" si="47">STDEV(CB6:CD6)</f>
        <v>3.208464198823046E-3</v>
      </c>
    </row>
    <row r="26" spans="2:82" x14ac:dyDescent="0.2">
      <c r="B26" s="7" t="s">
        <v>22</v>
      </c>
      <c r="C26">
        <f t="shared" si="8"/>
        <v>8.5086116652050348E-2</v>
      </c>
      <c r="D26">
        <f t="shared" si="9"/>
        <v>0.41517574974276367</v>
      </c>
      <c r="E26">
        <f t="shared" si="10"/>
        <v>0.3000175233289723</v>
      </c>
      <c r="F26">
        <f t="shared" si="11"/>
        <v>0.38515773810279824</v>
      </c>
      <c r="G26">
        <f t="shared" si="12"/>
        <v>0.33359484848830023</v>
      </c>
      <c r="H26">
        <f t="shared" si="13"/>
        <v>0.41515510901857805</v>
      </c>
      <c r="I26">
        <f t="shared" si="14"/>
        <v>0.27545127690636156</v>
      </c>
      <c r="J26">
        <f t="shared" si="15"/>
        <v>0.39955285560927956</v>
      </c>
      <c r="L26">
        <f t="shared" si="16"/>
        <v>6.4430976402904275E-3</v>
      </c>
      <c r="M26">
        <f t="shared" si="17"/>
        <v>1.1149417575556077E-2</v>
      </c>
      <c r="N26">
        <f t="shared" si="18"/>
        <v>9.0790653006975891E-3</v>
      </c>
      <c r="O26">
        <f t="shared" si="19"/>
        <v>9.0349145914633763E-3</v>
      </c>
      <c r="P26">
        <f t="shared" si="20"/>
        <v>3.1171803649547448E-2</v>
      </c>
      <c r="Q26">
        <f t="shared" si="21"/>
        <v>9.6557266700124534E-3</v>
      </c>
      <c r="R26">
        <f t="shared" si="22"/>
        <v>1.1408556440714241E-2</v>
      </c>
      <c r="S26">
        <f t="shared" si="23"/>
        <v>2.7024781159864269E-2</v>
      </c>
      <c r="AC26" s="7" t="s">
        <v>23</v>
      </c>
      <c r="AD26" s="7" t="s">
        <v>24</v>
      </c>
      <c r="AE26" s="28">
        <f t="shared" si="0"/>
        <v>5.2055469021888619E-3</v>
      </c>
      <c r="AF26" s="29">
        <f t="shared" si="1"/>
        <v>4.0895720204449267E-3</v>
      </c>
      <c r="AG26" s="29">
        <f t="shared" si="2"/>
        <v>3.11493721486064E-3</v>
      </c>
      <c r="AH26" s="29">
        <f t="shared" si="3"/>
        <v>2.5810653520808905E-3</v>
      </c>
      <c r="AI26" s="29">
        <f t="shared" si="4"/>
        <v>1.9909222634026833E-3</v>
      </c>
      <c r="AJ26" s="29">
        <f t="shared" si="5"/>
        <v>8.5196475110703822E-3</v>
      </c>
      <c r="AK26" s="29">
        <f t="shared" si="6"/>
        <v>6.8348801313901841E-3</v>
      </c>
      <c r="AL26" s="30">
        <f t="shared" si="7"/>
        <v>4.6093930191197412E-3</v>
      </c>
      <c r="AN26" s="31">
        <f t="shared" si="24"/>
        <v>7.769185453391596E-4</v>
      </c>
      <c r="AO26">
        <f t="shared" si="25"/>
        <v>5.7550827323494375E-4</v>
      </c>
      <c r="AP26">
        <f t="shared" si="26"/>
        <v>1.1532393931377258E-3</v>
      </c>
      <c r="AQ26">
        <f t="shared" si="27"/>
        <v>1.2537645784081879E-4</v>
      </c>
      <c r="AR26">
        <f t="shared" si="28"/>
        <v>3.9545476762731154E-4</v>
      </c>
      <c r="AS26">
        <f t="shared" si="29"/>
        <v>1.6977444673645051E-3</v>
      </c>
      <c r="AT26">
        <f t="shared" si="30"/>
        <v>7.572757695832699E-4</v>
      </c>
      <c r="AU26" s="32">
        <f t="shared" si="31"/>
        <v>1.593602923010513E-4</v>
      </c>
      <c r="BE26" s="7" t="s">
        <v>25</v>
      </c>
      <c r="BF26" s="7" t="s">
        <v>17</v>
      </c>
      <c r="BG26" s="28">
        <f t="shared" si="32"/>
        <v>2.5012750579747622E-2</v>
      </c>
      <c r="BH26" s="29">
        <f t="shared" si="33"/>
        <v>0.11060682106877566</v>
      </c>
      <c r="BI26" s="29">
        <f t="shared" si="34"/>
        <v>9.5394201620170052E-2</v>
      </c>
      <c r="BJ26" s="29">
        <f t="shared" si="35"/>
        <v>0.11212897925735206</v>
      </c>
      <c r="BK26" s="29">
        <f t="shared" si="36"/>
        <v>0.10951190061705236</v>
      </c>
      <c r="BL26" s="29">
        <f t="shared" si="37"/>
        <v>0.10793283184367501</v>
      </c>
      <c r="BM26" s="29">
        <f t="shared" si="38"/>
        <v>9.2116685665971712E-2</v>
      </c>
      <c r="BN26" s="30">
        <f t="shared" si="39"/>
        <v>0.10357600717406229</v>
      </c>
      <c r="BP26" s="31">
        <f t="shared" si="40"/>
        <v>5.4350388457758845E-4</v>
      </c>
      <c r="BQ26">
        <f t="shared" si="41"/>
        <v>2.4056985711837574E-3</v>
      </c>
      <c r="BR26">
        <f t="shared" si="42"/>
        <v>6.7929345771385987E-3</v>
      </c>
      <c r="BS26">
        <f t="shared" si="43"/>
        <v>2.2251164581249499E-3</v>
      </c>
      <c r="BT26">
        <f t="shared" si="44"/>
        <v>5.6902878788827023E-3</v>
      </c>
      <c r="BU26">
        <f t="shared" si="45"/>
        <v>2.4124613255384398E-3</v>
      </c>
      <c r="BV26">
        <f t="shared" si="46"/>
        <v>4.5249536209598538E-3</v>
      </c>
      <c r="BW26" s="32">
        <f t="shared" si="47"/>
        <v>4.3208338332238637E-3</v>
      </c>
    </row>
    <row r="27" spans="2:82" x14ac:dyDescent="0.2">
      <c r="AC27" s="7" t="s">
        <v>26</v>
      </c>
      <c r="AD27" s="7" t="s">
        <v>27</v>
      </c>
      <c r="AE27" s="28">
        <f t="shared" si="0"/>
        <v>5.3402498424947901E-3</v>
      </c>
      <c r="AF27" s="29">
        <f t="shared" si="1"/>
        <v>5.14467982943823E-3</v>
      </c>
      <c r="AG27" s="29">
        <f t="shared" si="2"/>
        <v>5.9132132897614454E-3</v>
      </c>
      <c r="AH27" s="29">
        <f t="shared" si="3"/>
        <v>3.5688120663776852E-3</v>
      </c>
      <c r="AI27" s="29">
        <f t="shared" si="4"/>
        <v>3.5552147157309351E-3</v>
      </c>
      <c r="AJ27" s="29">
        <f t="shared" si="5"/>
        <v>4.5240067414785085E-3</v>
      </c>
      <c r="AK27" s="29">
        <f t="shared" si="6"/>
        <v>5.2551076833132126E-3</v>
      </c>
      <c r="AL27" s="30">
        <f t="shared" si="7"/>
        <v>5.3507235965268582E-3</v>
      </c>
      <c r="AN27" s="31">
        <f t="shared" si="24"/>
        <v>1.6462033694931489E-4</v>
      </c>
      <c r="AO27">
        <f t="shared" si="25"/>
        <v>1.9925393796893737E-4</v>
      </c>
      <c r="AP27">
        <f t="shared" si="26"/>
        <v>9.5106368019069802E-5</v>
      </c>
      <c r="AQ27">
        <f t="shared" si="27"/>
        <v>1.9550454901458674E-4</v>
      </c>
      <c r="AR27">
        <f t="shared" si="28"/>
        <v>7.5624551653311742E-5</v>
      </c>
      <c r="AS27">
        <f t="shared" si="29"/>
        <v>4.4263876374544192E-4</v>
      </c>
      <c r="AT27">
        <f t="shared" si="30"/>
        <v>1.1752499331505694E-4</v>
      </c>
      <c r="AU27" s="32">
        <f t="shared" si="31"/>
        <v>2.5572813190185358E-4</v>
      </c>
      <c r="BE27" s="7" t="s">
        <v>28</v>
      </c>
      <c r="BF27" s="7" t="s">
        <v>21</v>
      </c>
      <c r="BG27" s="28">
        <f t="shared" si="32"/>
        <v>1.3385141444897594E-2</v>
      </c>
      <c r="BH27" s="29">
        <f t="shared" si="33"/>
        <v>0.11199522676637085</v>
      </c>
      <c r="BI27" s="29">
        <f t="shared" si="34"/>
        <v>9.4653464684278377E-2</v>
      </c>
      <c r="BJ27" s="29">
        <f t="shared" si="35"/>
        <v>0.1082154028716283</v>
      </c>
      <c r="BK27" s="29">
        <f t="shared" si="36"/>
        <v>0.10407137111483622</v>
      </c>
      <c r="BL27" s="29">
        <f t="shared" si="37"/>
        <v>0.11956548483454488</v>
      </c>
      <c r="BM27" s="29">
        <f t="shared" si="38"/>
        <v>0.10307484987338812</v>
      </c>
      <c r="BN27" s="30">
        <f t="shared" si="39"/>
        <v>0.11447264579830446</v>
      </c>
      <c r="BP27" s="31">
        <f t="shared" si="40"/>
        <v>3.6707037547294684E-4</v>
      </c>
      <c r="BQ27">
        <f t="shared" si="41"/>
        <v>3.0537644528773108E-3</v>
      </c>
      <c r="BR27">
        <f t="shared" si="42"/>
        <v>8.9522607296290968E-3</v>
      </c>
      <c r="BS27">
        <f t="shared" si="43"/>
        <v>3.7542032560062082E-3</v>
      </c>
      <c r="BT27">
        <f t="shared" si="44"/>
        <v>5.2395890523993715E-3</v>
      </c>
      <c r="BU27">
        <f t="shared" si="45"/>
        <v>5.853592119921266E-3</v>
      </c>
      <c r="BV27">
        <f t="shared" si="46"/>
        <v>4.2313262975582008E-3</v>
      </c>
      <c r="BW27" s="32">
        <f t="shared" si="47"/>
        <v>7.4011173916610409E-3</v>
      </c>
    </row>
    <row r="28" spans="2:82" x14ac:dyDescent="0.2">
      <c r="AC28" s="7" t="s">
        <v>30</v>
      </c>
      <c r="AD28" s="7" t="s">
        <v>31</v>
      </c>
      <c r="AE28" s="28">
        <f t="shared" si="0"/>
        <v>1.2112604639974781E-2</v>
      </c>
      <c r="AF28" s="29">
        <f t="shared" si="1"/>
        <v>1.1186770913766617E-2</v>
      </c>
      <c r="AG28" s="29">
        <f t="shared" si="2"/>
        <v>5.5815041228084797E-3</v>
      </c>
      <c r="AH28" s="29">
        <f t="shared" si="3"/>
        <v>7.090628065354633E-3</v>
      </c>
      <c r="AI28" s="29">
        <f t="shared" si="4"/>
        <v>6.1086693094946102E-3</v>
      </c>
      <c r="AJ28" s="29">
        <f t="shared" si="5"/>
        <v>3.1945905854337618E-2</v>
      </c>
      <c r="AK28" s="29">
        <f t="shared" si="6"/>
        <v>2.0998535817949179E-2</v>
      </c>
      <c r="AL28" s="30">
        <f t="shared" si="7"/>
        <v>1.4862245426768993E-2</v>
      </c>
      <c r="AN28" s="31">
        <f t="shared" si="24"/>
        <v>1.1538533252446451E-3</v>
      </c>
      <c r="AO28">
        <f t="shared" si="25"/>
        <v>1.221979411327278E-3</v>
      </c>
      <c r="AP28">
        <f t="shared" si="26"/>
        <v>1.9006139668058459E-3</v>
      </c>
      <c r="AQ28">
        <f t="shared" si="27"/>
        <v>8.7780169277447287E-4</v>
      </c>
      <c r="AR28">
        <f t="shared" si="28"/>
        <v>1.5022859173500155E-3</v>
      </c>
      <c r="AS28">
        <f t="shared" si="29"/>
        <v>7.697820258652629E-3</v>
      </c>
      <c r="AT28">
        <f t="shared" si="30"/>
        <v>2.1116153569630766E-3</v>
      </c>
      <c r="AU28" s="32">
        <f t="shared" si="31"/>
        <v>1.8478512311311999E-3</v>
      </c>
      <c r="BE28" s="7" t="s">
        <v>32</v>
      </c>
      <c r="BF28" s="7" t="s">
        <v>17</v>
      </c>
      <c r="BG28" s="28">
        <f t="shared" si="32"/>
        <v>5.0696442910245091E-3</v>
      </c>
      <c r="BH28" s="29">
        <f t="shared" si="33"/>
        <v>1.7067756025797316E-2</v>
      </c>
      <c r="BI28" s="29">
        <f t="shared" si="34"/>
        <v>1.5207404731853705E-2</v>
      </c>
      <c r="BJ28" s="29">
        <f t="shared" si="35"/>
        <v>9.4927515628091055E-3</v>
      </c>
      <c r="BK28" s="29">
        <f t="shared" si="36"/>
        <v>9.262348897978577E-3</v>
      </c>
      <c r="BL28" s="29">
        <f t="shared" si="37"/>
        <v>9.8355944381450944E-3</v>
      </c>
      <c r="BM28" s="29">
        <f t="shared" si="38"/>
        <v>1.4014394648801947E-2</v>
      </c>
      <c r="BN28" s="30">
        <f t="shared" si="39"/>
        <v>1.1721700055443351E-2</v>
      </c>
      <c r="BP28" s="31">
        <f t="shared" si="40"/>
        <v>1.8539801535921005E-4</v>
      </c>
      <c r="BQ28">
        <f t="shared" si="41"/>
        <v>3.1427614378887886E-4</v>
      </c>
      <c r="BR28">
        <f t="shared" si="42"/>
        <v>1.255780498017585E-3</v>
      </c>
      <c r="BS28">
        <f t="shared" si="43"/>
        <v>3.3281704105616444E-4</v>
      </c>
      <c r="BT28">
        <f t="shared" si="44"/>
        <v>4.060964950646632E-4</v>
      </c>
      <c r="BU28">
        <f t="shared" si="45"/>
        <v>4.1602236868302524E-4</v>
      </c>
      <c r="BV28">
        <f t="shared" si="46"/>
        <v>4.9847887330393699E-4</v>
      </c>
      <c r="BW28" s="32">
        <f t="shared" si="47"/>
        <v>9.8560715676270579E-4</v>
      </c>
    </row>
    <row r="29" spans="2:82" ht="17" thickBot="1" x14ac:dyDescent="0.25">
      <c r="B29" s="3" t="s">
        <v>38</v>
      </c>
      <c r="AC29" s="7" t="s">
        <v>33</v>
      </c>
      <c r="AD29" s="7" t="s">
        <v>34</v>
      </c>
      <c r="AE29" s="33">
        <f t="shared" si="0"/>
        <v>3.1070135973224656E-2</v>
      </c>
      <c r="AF29" s="34">
        <f t="shared" si="1"/>
        <v>4.8800616724666991E-2</v>
      </c>
      <c r="AG29" s="34">
        <f t="shared" si="2"/>
        <v>4.1059803712845878E-2</v>
      </c>
      <c r="AH29" s="34">
        <f t="shared" si="3"/>
        <v>4.2262225547717414E-2</v>
      </c>
      <c r="AI29" s="34">
        <f t="shared" si="4"/>
        <v>3.9436240071562219E-2</v>
      </c>
      <c r="AJ29" s="34">
        <f t="shared" si="5"/>
        <v>4.2484783127148699E-2</v>
      </c>
      <c r="AK29" s="34">
        <f t="shared" si="6"/>
        <v>4.1416094201539057E-2</v>
      </c>
      <c r="AL29" s="35">
        <f t="shared" si="7"/>
        <v>3.9364646144124764E-2</v>
      </c>
      <c r="AN29" s="36">
        <f t="shared" si="24"/>
        <v>1.6541720064852936E-3</v>
      </c>
      <c r="AO29" s="37">
        <f t="shared" si="25"/>
        <v>1.9221680616947168E-3</v>
      </c>
      <c r="AP29" s="37">
        <f t="shared" si="26"/>
        <v>2.5493458022885153E-3</v>
      </c>
      <c r="AQ29" s="37">
        <f t="shared" si="27"/>
        <v>1.279329120027892E-3</v>
      </c>
      <c r="AR29" s="37">
        <f t="shared" si="28"/>
        <v>1.8668730328479947E-3</v>
      </c>
      <c r="AS29" s="37">
        <f t="shared" si="29"/>
        <v>1.0365330441313705E-3</v>
      </c>
      <c r="AT29" s="37">
        <f t="shared" si="30"/>
        <v>4.9649599097998623E-4</v>
      </c>
      <c r="AU29" s="38">
        <f t="shared" si="31"/>
        <v>1.519087636211049E-3</v>
      </c>
      <c r="BE29" s="7" t="s">
        <v>35</v>
      </c>
      <c r="BF29" s="7" t="s">
        <v>21</v>
      </c>
      <c r="BG29" s="33">
        <f t="shared" si="32"/>
        <v>9.1676559877281408E-3</v>
      </c>
      <c r="BH29" s="34">
        <f t="shared" si="33"/>
        <v>2.3378038663903727E-2</v>
      </c>
      <c r="BI29" s="34">
        <f t="shared" si="34"/>
        <v>1.7807009643738495E-2</v>
      </c>
      <c r="BJ29" s="34">
        <f t="shared" si="35"/>
        <v>1.3312316127177926E-2</v>
      </c>
      <c r="BK29" s="34">
        <f t="shared" si="36"/>
        <v>1.2343578111546962E-2</v>
      </c>
      <c r="BL29" s="34">
        <f t="shared" si="37"/>
        <v>1.5794420130222208E-2</v>
      </c>
      <c r="BM29" s="34">
        <f t="shared" si="38"/>
        <v>2.1338025930908357E-2</v>
      </c>
      <c r="BN29" s="35">
        <f t="shared" si="39"/>
        <v>1.6701525227411956E-2</v>
      </c>
      <c r="BP29" s="36">
        <f t="shared" si="40"/>
        <v>6.6133839316493781E-4</v>
      </c>
      <c r="BQ29" s="37">
        <f t="shared" si="41"/>
        <v>5.3079783783286023E-4</v>
      </c>
      <c r="BR29" s="37">
        <f t="shared" si="42"/>
        <v>3.0266948010444853E-4</v>
      </c>
      <c r="BS29" s="37">
        <f t="shared" si="43"/>
        <v>4.5424898513443035E-5</v>
      </c>
      <c r="BT29" s="37">
        <f t="shared" si="44"/>
        <v>7.0086577164165742E-4</v>
      </c>
      <c r="BU29" s="37">
        <f t="shared" si="45"/>
        <v>9.6726661782644868E-4</v>
      </c>
      <c r="BV29" s="37">
        <f t="shared" si="46"/>
        <v>2.7107219423612818E-4</v>
      </c>
      <c r="BW29" s="38">
        <f t="shared" si="47"/>
        <v>7.6988861263069903E-4</v>
      </c>
    </row>
    <row r="30" spans="2:82" x14ac:dyDescent="0.2">
      <c r="AC30" s="7"/>
      <c r="AD30" s="7"/>
      <c r="AE30" s="29"/>
      <c r="AF30" s="29"/>
      <c r="AG30" s="29"/>
      <c r="AH30" s="29"/>
      <c r="AI30" s="29"/>
      <c r="AJ30" s="29"/>
      <c r="AK30" s="29"/>
      <c r="AL30" s="29"/>
    </row>
    <row r="31" spans="2:82" x14ac:dyDescent="0.2">
      <c r="AC31" s="3" t="s">
        <v>29</v>
      </c>
      <c r="AD31" s="7"/>
      <c r="AE31" s="29"/>
      <c r="AF31" s="29"/>
      <c r="AG31" s="29"/>
      <c r="AH31" s="29"/>
      <c r="AI31" s="29"/>
      <c r="AJ31" s="29"/>
      <c r="AK31" s="29"/>
      <c r="AL31" s="29"/>
    </row>
    <row r="32" spans="2:82" ht="17" thickBot="1" x14ac:dyDescent="0.25">
      <c r="AE32" t="s">
        <v>2</v>
      </c>
      <c r="AF32" t="s">
        <v>3</v>
      </c>
      <c r="AG32" t="s">
        <v>4</v>
      </c>
      <c r="AH32" t="s">
        <v>5</v>
      </c>
      <c r="AI32" t="s">
        <v>6</v>
      </c>
      <c r="AJ32" t="s">
        <v>7</v>
      </c>
      <c r="AK32" t="s">
        <v>8</v>
      </c>
      <c r="AL32" t="s">
        <v>9</v>
      </c>
      <c r="AN32" t="s">
        <v>2</v>
      </c>
      <c r="AO32" t="s">
        <v>3</v>
      </c>
      <c r="AP32" t="s">
        <v>4</v>
      </c>
      <c r="AQ32" t="s">
        <v>5</v>
      </c>
      <c r="AR32" t="s">
        <v>6</v>
      </c>
      <c r="AS32" t="s">
        <v>7</v>
      </c>
      <c r="AT32" t="s">
        <v>8</v>
      </c>
      <c r="AU32" t="s">
        <v>9</v>
      </c>
      <c r="BE32" s="3" t="s">
        <v>29</v>
      </c>
      <c r="BG32" s="21" t="s">
        <v>36</v>
      </c>
      <c r="BH32" s="21"/>
      <c r="BI32" s="21"/>
      <c r="BJ32" s="21"/>
      <c r="BK32" s="21"/>
      <c r="BL32" s="21"/>
      <c r="BM32" s="21"/>
      <c r="BN32" s="21"/>
      <c r="BO32" s="21"/>
      <c r="BP32" s="1" t="s">
        <v>37</v>
      </c>
      <c r="BQ32" s="1"/>
      <c r="BR32" s="1"/>
      <c r="BS32" s="1"/>
      <c r="BT32" s="1"/>
      <c r="BU32" s="1"/>
      <c r="BV32" s="1"/>
      <c r="BW32" s="1"/>
    </row>
    <row r="33" spans="29:75" ht="17" thickBot="1" x14ac:dyDescent="0.25">
      <c r="AC33" s="7" t="s">
        <v>14</v>
      </c>
      <c r="AD33" s="7" t="s">
        <v>15</v>
      </c>
      <c r="AE33" s="22">
        <f>AVERAGE(AE15:AG15)</f>
        <v>2.5671162561884445E-3</v>
      </c>
      <c r="AF33" s="23">
        <f>AVERAGE(AH15:AJ15)</f>
        <v>1.8357580811107473E-3</v>
      </c>
      <c r="AG33" s="23">
        <f>AVERAGE(AK15:AM15)</f>
        <v>2.5750179922109178E-3</v>
      </c>
      <c r="AH33" s="23">
        <f>AVERAGE(AN15:AP15)</f>
        <v>1.076119152441602E-3</v>
      </c>
      <c r="AI33" s="23">
        <f>AVERAGE(AQ15:AS15)</f>
        <v>1.0914405723612691E-2</v>
      </c>
      <c r="AJ33" s="23">
        <f>AVERAGE(AT15:AV15)</f>
        <v>1.7390047886525195E-3</v>
      </c>
      <c r="AK33" s="23">
        <f>AVERAGE(AW15:AY15)</f>
        <v>1.0984831436067434E-2</v>
      </c>
      <c r="AL33" s="24">
        <f>AVERAGE(AZ15:BB15)</f>
        <v>2.4115845239537736E-3</v>
      </c>
      <c r="AN33" s="25">
        <f>STDEV(AE15:AG15)</f>
        <v>9.5812284975155761E-5</v>
      </c>
      <c r="AO33" s="26">
        <f>STDEV(AH15:AJ15)</f>
        <v>1.0282293954640267E-4</v>
      </c>
      <c r="AP33" s="26">
        <f>STDEV(AK15:AM15)</f>
        <v>3.3026027784367762E-4</v>
      </c>
      <c r="AQ33" s="26">
        <f>STDEV(AN15:AP15)</f>
        <v>2.1703776511886887E-4</v>
      </c>
      <c r="AR33" s="26">
        <f>STDEV(AQ15:AS15)</f>
        <v>4.2671983780196397E-3</v>
      </c>
      <c r="AS33" s="26">
        <f>STDEV(AT15:AV15)</f>
        <v>1.7386033105354432E-4</v>
      </c>
      <c r="AT33" s="26">
        <f>STDEV(AW15:AY15)</f>
        <v>8.8424191091040789E-4</v>
      </c>
      <c r="AU33" s="27">
        <f>STDEV(AZ15:BB15)</f>
        <v>7.3433896375904668E-5</v>
      </c>
      <c r="BE33" s="7"/>
      <c r="BF33" s="8"/>
      <c r="BG33" t="s">
        <v>2</v>
      </c>
      <c r="BH33" t="s">
        <v>3</v>
      </c>
      <c r="BI33" t="s">
        <v>4</v>
      </c>
      <c r="BJ33" t="s">
        <v>5</v>
      </c>
      <c r="BK33" t="s">
        <v>6</v>
      </c>
      <c r="BL33" t="s">
        <v>7</v>
      </c>
      <c r="BM33" t="s">
        <v>8</v>
      </c>
      <c r="BN33" t="s">
        <v>9</v>
      </c>
      <c r="BP33" t="s">
        <v>2</v>
      </c>
      <c r="BQ33" t="s">
        <v>3</v>
      </c>
      <c r="BR33" t="s">
        <v>4</v>
      </c>
      <c r="BS33" t="s">
        <v>5</v>
      </c>
      <c r="BT33" t="s">
        <v>6</v>
      </c>
      <c r="BU33" t="s">
        <v>7</v>
      </c>
      <c r="BV33" t="s">
        <v>8</v>
      </c>
      <c r="BW33" t="s">
        <v>9</v>
      </c>
    </row>
    <row r="34" spans="29:75" x14ac:dyDescent="0.2">
      <c r="AC34" s="7" t="s">
        <v>19</v>
      </c>
      <c r="AD34" s="7" t="s">
        <v>17</v>
      </c>
      <c r="AE34" s="28">
        <f t="shared" ref="AE34:AE38" si="48">AVERAGE(AE16:AG16)</f>
        <v>1.3874796937713268E-2</v>
      </c>
      <c r="AF34" s="29">
        <f t="shared" ref="AF34:AF38" si="49">AVERAGE(AH16:AJ16)</f>
        <v>2.2742987067248432E-2</v>
      </c>
      <c r="AG34" s="29">
        <f t="shared" ref="AG34:AG38" si="50">AVERAGE(AK16:AM16)</f>
        <v>1.591727241723143E-2</v>
      </c>
      <c r="AH34" s="29">
        <f t="shared" ref="AH34:AH38" si="51">AVERAGE(AN16:AP16)</f>
        <v>1.8078443517817497E-2</v>
      </c>
      <c r="AI34" s="29">
        <f t="shared" ref="AI34:AI38" si="52">AVERAGE(AQ16:AS16)</f>
        <v>2.7462550603869384E-2</v>
      </c>
      <c r="AJ34" s="29">
        <f t="shared" ref="AJ34:AJ38" si="53">AVERAGE(AT16:AV16)</f>
        <v>2.2124588501259906E-2</v>
      </c>
      <c r="AK34" s="29">
        <f t="shared" ref="AK34:AK38" si="54">AVERAGE(AW16:AY16)</f>
        <v>2.909140530012334E-2</v>
      </c>
      <c r="AL34" s="30">
        <f t="shared" ref="AL34:AL38" si="55">AVERAGE(AZ16:BB16)</f>
        <v>2.1821971442406347E-2</v>
      </c>
      <c r="AN34" s="31">
        <f t="shared" ref="AN34:AN38" si="56">STDEV(AE16:AG16)</f>
        <v>2.8707083154280277E-4</v>
      </c>
      <c r="AO34">
        <f t="shared" ref="AO34:AO38" si="57">STDEV(AH16:AJ16)</f>
        <v>5.5458687072424111E-4</v>
      </c>
      <c r="AP34">
        <f t="shared" ref="AP34:AP38" si="58">STDEV(AK16:AM16)</f>
        <v>3.2446995168383094E-4</v>
      </c>
      <c r="AQ34">
        <f t="shared" ref="AQ34:AQ38" si="59">STDEV(AN16:AP16)</f>
        <v>8.3873193349490584E-4</v>
      </c>
      <c r="AR34">
        <f t="shared" ref="AR34:AR38" si="60">STDEV(AQ16:AS16)</f>
        <v>7.763507847919131E-3</v>
      </c>
      <c r="AS34">
        <f t="shared" ref="AS34:AS38" si="61">STDEV(AT16:AV16)</f>
        <v>8.7632542696038812E-4</v>
      </c>
      <c r="AT34">
        <f t="shared" ref="AT34:AT38" si="62">STDEV(AW16:AY16)</f>
        <v>1.2282490825561915E-3</v>
      </c>
      <c r="AU34" s="32">
        <f t="shared" ref="AU34:AU38" si="63">STDEV(AZ16:BB16)</f>
        <v>1.6718755635881594E-3</v>
      </c>
      <c r="BE34" s="7" t="s">
        <v>16</v>
      </c>
      <c r="BF34" s="7" t="s">
        <v>17</v>
      </c>
      <c r="BG34" s="22">
        <f>AVERAGE(BG5:BI5)</f>
        <v>7.0094679030331328E-3</v>
      </c>
      <c r="BH34" s="23">
        <f>AVERAGE(BJ5:BL5)</f>
        <v>3.2620020963669068E-2</v>
      </c>
      <c r="BI34" s="23">
        <f>AVERAGE(BM5:BO5)</f>
        <v>3.1350340635101247E-2</v>
      </c>
      <c r="BJ34" s="23">
        <f>AVERAGE(BP5:BR5)</f>
        <v>3.1410956451813743E-2</v>
      </c>
      <c r="BK34" s="23">
        <f>AVERAGE(BS5:BU5)</f>
        <v>3.1953340333240522E-2</v>
      </c>
      <c r="BL34" s="23">
        <f>AVERAGE(BV5:BX5)</f>
        <v>3.3722861126601847E-2</v>
      </c>
      <c r="BM34" s="23">
        <f>AVERAGE(BY5:CA5)</f>
        <v>3.2231119146967323E-2</v>
      </c>
      <c r="BN34" s="24">
        <f>AVERAGE(CB5:CD5)</f>
        <v>3.2906872908227115E-2</v>
      </c>
      <c r="BP34" s="25">
        <f t="shared" ref="BP34:BP39" si="64">STDEV(BG15:BI15)</f>
        <v>2.7625718727688071E-4</v>
      </c>
      <c r="BQ34" s="26">
        <f t="shared" ref="BQ34:BQ39" si="65">STDEV(BJ15:BL15)</f>
        <v>1.3419839488033156E-3</v>
      </c>
      <c r="BR34" s="26">
        <f t="shared" ref="BR34:BR39" si="66">STDEV(BM15:BO15)</f>
        <v>8.8597305073565924E-4</v>
      </c>
      <c r="BS34" s="26">
        <f t="shared" ref="BS34:BS39" si="67">STDEV(BP15:BR15)</f>
        <v>4.7517451318932348E-4</v>
      </c>
      <c r="BT34" s="26">
        <f t="shared" ref="BT34:BT39" si="68">STDEV(BS15:BU15)</f>
        <v>1.6580140231663564E-3</v>
      </c>
      <c r="BU34" s="26">
        <f t="shared" ref="BU34:BU39" si="69">STDEV(BV15:BX15)</f>
        <v>1.1502298389962444E-3</v>
      </c>
      <c r="BV34" s="26">
        <f t="shared" ref="BV34:BV39" si="70">STDEV(BY15:CA15)</f>
        <v>4.5613421646114634E-4</v>
      </c>
      <c r="BW34" s="27">
        <f t="shared" ref="BW34:BW39" si="71">STDEV(CB15:CD15)</f>
        <v>1.0479798981053779E-3</v>
      </c>
    </row>
    <row r="35" spans="29:75" x14ac:dyDescent="0.2">
      <c r="AC35" s="7" t="s">
        <v>23</v>
      </c>
      <c r="AD35" s="7" t="s">
        <v>24</v>
      </c>
      <c r="AE35" s="28">
        <f t="shared" si="48"/>
        <v>4.6190790361917526E-3</v>
      </c>
      <c r="AF35" s="29">
        <f t="shared" si="49"/>
        <v>5.3245271200003793E-3</v>
      </c>
      <c r="AG35" s="29">
        <f t="shared" si="50"/>
        <v>3.9016870077086476E-3</v>
      </c>
      <c r="AH35" s="29">
        <f t="shared" si="51"/>
        <v>2.185244630680479E-3</v>
      </c>
      <c r="AI35" s="29">
        <f t="shared" si="52"/>
        <v>8.9297993502396398E-3</v>
      </c>
      <c r="AJ35" s="29">
        <f t="shared" si="53"/>
        <v>4.6587794403655678E-3</v>
      </c>
      <c r="AK35" s="29">
        <f t="shared" si="54"/>
        <v>8.3463033300276348E-3</v>
      </c>
      <c r="AL35" s="30">
        <f t="shared" si="55"/>
        <v>5.9297221930217046E-3</v>
      </c>
      <c r="AN35" s="31">
        <f t="shared" si="56"/>
        <v>1.2923007773222567E-4</v>
      </c>
      <c r="AO35">
        <f t="shared" si="57"/>
        <v>5.1490913255896969E-4</v>
      </c>
      <c r="AP35">
        <f t="shared" si="58"/>
        <v>3.9189027421598666E-4</v>
      </c>
      <c r="AQ35">
        <f t="shared" si="59"/>
        <v>3.3615531157290597E-4</v>
      </c>
      <c r="AR35">
        <f t="shared" si="60"/>
        <v>4.1745864068064766E-3</v>
      </c>
      <c r="AS35">
        <f t="shared" si="61"/>
        <v>2.2804339040322059E-4</v>
      </c>
      <c r="AT35">
        <f t="shared" si="62"/>
        <v>8.9316957714759325E-4</v>
      </c>
      <c r="AU35" s="32">
        <f t="shared" si="63"/>
        <v>8.6329083658004901E-4</v>
      </c>
      <c r="BE35" s="7" t="s">
        <v>20</v>
      </c>
      <c r="BF35" s="7" t="s">
        <v>21</v>
      </c>
      <c r="BG35" s="28">
        <f t="shared" ref="BG35:BG39" si="72">AVERAGE(BG6:BI6)</f>
        <v>1.9852796496031794E-2</v>
      </c>
      <c r="BH35" s="29">
        <f t="shared" ref="BH35:BH39" si="73">AVERAGE(BJ6:BL6)</f>
        <v>4.4341616081565623E-2</v>
      </c>
      <c r="BI35" s="29">
        <f t="shared" ref="BI35:BI39" si="74">AVERAGE(BM6:BO6)</f>
        <v>3.9043302013557921E-2</v>
      </c>
      <c r="BJ35" s="29">
        <f t="shared" ref="BJ35:BJ39" si="75">AVERAGE(BP6:BR6)</f>
        <v>3.4760923921280752E-2</v>
      </c>
      <c r="BK35" s="29">
        <f t="shared" ref="BK35:BK39" si="76">AVERAGE(BS6:BU6)</f>
        <v>3.438534304920126E-2</v>
      </c>
      <c r="BL35" s="29">
        <f t="shared" ref="BL35:BL39" si="77">AVERAGE(BV6:BX6)</f>
        <v>4.1985567016802013E-2</v>
      </c>
      <c r="BM35" s="29">
        <f t="shared" ref="BM35:BM39" si="78">AVERAGE(BY6:CA6)</f>
        <v>4.3360431635963391E-2</v>
      </c>
      <c r="BN35" s="30">
        <f t="shared" ref="BN35:BN39" si="79">AVERAGE(CB6:CD6)</f>
        <v>4.0732477731955145E-2</v>
      </c>
      <c r="BP35" s="31">
        <f t="shared" si="64"/>
        <v>2.0696105446149846E-3</v>
      </c>
      <c r="BQ35">
        <f t="shared" si="65"/>
        <v>1.4099078995759926E-3</v>
      </c>
      <c r="BR35">
        <f t="shared" si="66"/>
        <v>1.2031268435199682E-3</v>
      </c>
      <c r="BS35">
        <f t="shared" si="67"/>
        <v>1.1864141087182466E-3</v>
      </c>
      <c r="BT35">
        <f t="shared" si="68"/>
        <v>1.4226086062398881E-3</v>
      </c>
      <c r="BU35">
        <f t="shared" si="69"/>
        <v>1.3416020624541225E-3</v>
      </c>
      <c r="BV35">
        <f t="shared" si="70"/>
        <v>1.3249481582598337E-3</v>
      </c>
      <c r="BW35" s="32">
        <f t="shared" si="71"/>
        <v>4.113896904902296E-3</v>
      </c>
    </row>
    <row r="36" spans="29:75" x14ac:dyDescent="0.2">
      <c r="AC36" s="7" t="s">
        <v>26</v>
      </c>
      <c r="AD36" s="7" t="s">
        <v>27</v>
      </c>
      <c r="AE36" s="28">
        <f t="shared" si="48"/>
        <v>5.2309798002480997E-3</v>
      </c>
      <c r="AF36" s="29">
        <f t="shared" si="49"/>
        <v>5.7575338820879561E-3</v>
      </c>
      <c r="AG36" s="29">
        <f t="shared" si="50"/>
        <v>6.3976109309797332E-3</v>
      </c>
      <c r="AH36" s="29">
        <f t="shared" si="51"/>
        <v>3.7086043435778358E-3</v>
      </c>
      <c r="AI36" s="29">
        <f t="shared" si="52"/>
        <v>7.2782134621122915E-3</v>
      </c>
      <c r="AJ36" s="29">
        <f t="shared" si="53"/>
        <v>4.4564191961758738E-3</v>
      </c>
      <c r="AK36" s="29">
        <f t="shared" si="54"/>
        <v>8.2770117490407486E-3</v>
      </c>
      <c r="AL36" s="30">
        <f t="shared" si="55"/>
        <v>5.8896704671829942E-3</v>
      </c>
      <c r="AN36" s="31">
        <f t="shared" si="56"/>
        <v>7.2862638295745762E-5</v>
      </c>
      <c r="AO36">
        <f t="shared" si="57"/>
        <v>3.1421962480563987E-4</v>
      </c>
      <c r="AP36">
        <f t="shared" si="58"/>
        <v>4.7961607866209662E-4</v>
      </c>
      <c r="AQ36">
        <f t="shared" si="59"/>
        <v>8.3232484255562115E-5</v>
      </c>
      <c r="AR36">
        <f t="shared" si="60"/>
        <v>2.0165262760120004E-3</v>
      </c>
      <c r="AS36">
        <f t="shared" si="61"/>
        <v>1.5251324229036503E-4</v>
      </c>
      <c r="AT36">
        <f t="shared" si="62"/>
        <v>7.7331692545889823E-4</v>
      </c>
      <c r="AU36" s="32">
        <f t="shared" si="63"/>
        <v>4.4667422218153043E-5</v>
      </c>
      <c r="BE36" s="7" t="s">
        <v>25</v>
      </c>
      <c r="BF36" s="7" t="s">
        <v>17</v>
      </c>
      <c r="BG36" s="28">
        <f t="shared" si="72"/>
        <v>2.5012750579747622E-2</v>
      </c>
      <c r="BH36" s="29">
        <f t="shared" si="73"/>
        <v>0.11060682106877566</v>
      </c>
      <c r="BI36" s="29">
        <f t="shared" si="74"/>
        <v>9.5394201620170052E-2</v>
      </c>
      <c r="BJ36" s="29">
        <f t="shared" si="75"/>
        <v>0.11212897925735206</v>
      </c>
      <c r="BK36" s="29">
        <f t="shared" si="76"/>
        <v>0.10951190061705236</v>
      </c>
      <c r="BL36" s="29">
        <f t="shared" si="77"/>
        <v>0.10793283184367501</v>
      </c>
      <c r="BM36" s="29">
        <f t="shared" si="78"/>
        <v>9.2116685665971712E-2</v>
      </c>
      <c r="BN36" s="30">
        <f t="shared" si="79"/>
        <v>0.10357600717406229</v>
      </c>
      <c r="BP36" s="31">
        <f t="shared" si="64"/>
        <v>5.394736542429188E-4</v>
      </c>
      <c r="BQ36">
        <f t="shared" si="65"/>
        <v>9.6963632598457198E-4</v>
      </c>
      <c r="BR36">
        <f t="shared" si="66"/>
        <v>2.9791506835151627E-3</v>
      </c>
      <c r="BS36">
        <f t="shared" si="67"/>
        <v>4.8632900699573482E-3</v>
      </c>
      <c r="BT36">
        <f t="shared" si="68"/>
        <v>1.1578249334560128E-2</v>
      </c>
      <c r="BU36">
        <f t="shared" si="69"/>
        <v>5.5593050960147774E-3</v>
      </c>
      <c r="BV36">
        <f t="shared" si="70"/>
        <v>3.3270211375795613E-3</v>
      </c>
      <c r="BW36" s="32">
        <f t="shared" si="71"/>
        <v>4.3004421457745572E-3</v>
      </c>
    </row>
    <row r="37" spans="29:75" x14ac:dyDescent="0.2">
      <c r="AC37" s="7" t="s">
        <v>30</v>
      </c>
      <c r="AD37" s="7" t="s">
        <v>31</v>
      </c>
      <c r="AE37" s="28">
        <f t="shared" si="48"/>
        <v>9.2114968456083208E-3</v>
      </c>
      <c r="AF37" s="29">
        <f t="shared" si="49"/>
        <v>1.2178761105866692E-2</v>
      </c>
      <c r="AG37" s="29">
        <f t="shared" si="50"/>
        <v>5.1241259518475281E-3</v>
      </c>
      <c r="AH37" s="29">
        <f t="shared" si="51"/>
        <v>4.6740617595966054E-3</v>
      </c>
      <c r="AI37" s="29">
        <f t="shared" si="52"/>
        <v>1.5959469225565289E-2</v>
      </c>
      <c r="AJ37" s="29">
        <f t="shared" si="53"/>
        <v>1.6051186598374324E-2</v>
      </c>
      <c r="AK37" s="29">
        <f t="shared" si="54"/>
        <v>1.5493469389153717E-2</v>
      </c>
      <c r="AL37" s="30">
        <f t="shared" si="55"/>
        <v>1.444655919889149E-2</v>
      </c>
      <c r="AN37" s="31">
        <f t="shared" si="56"/>
        <v>4.2728497735315706E-4</v>
      </c>
      <c r="AO37">
        <f t="shared" si="57"/>
        <v>5.9876359260094118E-4</v>
      </c>
      <c r="AP37">
        <f t="shared" si="58"/>
        <v>1.5974463586796616E-4</v>
      </c>
      <c r="AQ37">
        <f t="shared" si="59"/>
        <v>5.8539885249509112E-4</v>
      </c>
      <c r="AR37">
        <f t="shared" si="60"/>
        <v>9.3398861279177028E-3</v>
      </c>
      <c r="AS37">
        <f t="shared" si="61"/>
        <v>1.1833261329562569E-3</v>
      </c>
      <c r="AT37">
        <f t="shared" si="62"/>
        <v>1.8482813900383491E-3</v>
      </c>
      <c r="AU37" s="32">
        <f t="shared" si="63"/>
        <v>1.7094758458906165E-3</v>
      </c>
      <c r="BE37" s="7" t="s">
        <v>28</v>
      </c>
      <c r="BF37" s="7" t="s">
        <v>21</v>
      </c>
      <c r="BG37" s="28">
        <f t="shared" si="72"/>
        <v>1.3385141444897594E-2</v>
      </c>
      <c r="BH37" s="29">
        <f t="shared" si="73"/>
        <v>0.11199522676637085</v>
      </c>
      <c r="BI37" s="29">
        <f t="shared" si="74"/>
        <v>9.4653464684278377E-2</v>
      </c>
      <c r="BJ37" s="29">
        <f t="shared" si="75"/>
        <v>0.1082154028716283</v>
      </c>
      <c r="BK37" s="29">
        <f t="shared" si="76"/>
        <v>0.10407137111483622</v>
      </c>
      <c r="BL37" s="29">
        <f t="shared" si="77"/>
        <v>0.11956548483454488</v>
      </c>
      <c r="BM37" s="29">
        <f t="shared" si="78"/>
        <v>0.10307484987338812</v>
      </c>
      <c r="BN37" s="30">
        <f t="shared" si="79"/>
        <v>0.11447264579830446</v>
      </c>
      <c r="BP37" s="31">
        <f t="shared" si="64"/>
        <v>4.3948147051944218E-4</v>
      </c>
      <c r="BQ37">
        <f t="shared" si="65"/>
        <v>6.3172292801448628E-3</v>
      </c>
      <c r="BR37">
        <f t="shared" si="66"/>
        <v>1.972497339562688E-3</v>
      </c>
      <c r="BS37">
        <f t="shared" si="67"/>
        <v>4.2694573047785712E-3</v>
      </c>
      <c r="BT37">
        <f t="shared" si="68"/>
        <v>1.2774894785540711E-2</v>
      </c>
      <c r="BU37">
        <f t="shared" si="69"/>
        <v>5.693424590968104E-4</v>
      </c>
      <c r="BV37">
        <f t="shared" si="70"/>
        <v>4.1751804529320492E-3</v>
      </c>
      <c r="BW37" s="32">
        <f t="shared" si="71"/>
        <v>8.0334431169847877E-3</v>
      </c>
    </row>
    <row r="38" spans="29:75" ht="17" thickBot="1" x14ac:dyDescent="0.25">
      <c r="AC38" s="7" t="s">
        <v>33</v>
      </c>
      <c r="AD38" s="7" t="s">
        <v>34</v>
      </c>
      <c r="AE38" s="33">
        <f t="shared" si="48"/>
        <v>2.772414697267343E-2</v>
      </c>
      <c r="AF38" s="34">
        <f t="shared" si="49"/>
        <v>4.4998460282780539E-2</v>
      </c>
      <c r="AG38" s="34">
        <f t="shared" si="50"/>
        <v>3.0791629283216038E-2</v>
      </c>
      <c r="AH38" s="34">
        <f t="shared" si="51"/>
        <v>3.8852255552194452E-2</v>
      </c>
      <c r="AI38" s="34">
        <f t="shared" si="52"/>
        <v>2.3902389981821606E-2</v>
      </c>
      <c r="AJ38" s="34">
        <f t="shared" si="53"/>
        <v>4.112207357552139E-2</v>
      </c>
      <c r="AK38" s="34">
        <f t="shared" si="54"/>
        <v>2.328184308748071E-2</v>
      </c>
      <c r="AL38" s="35">
        <f t="shared" si="55"/>
        <v>3.6915639550223124E-2</v>
      </c>
      <c r="AN38" s="36">
        <f t="shared" si="56"/>
        <v>1.5553677674035669E-3</v>
      </c>
      <c r="AO38" s="37">
        <f t="shared" si="57"/>
        <v>1.107391854305349E-3</v>
      </c>
      <c r="AP38" s="37">
        <f t="shared" si="58"/>
        <v>7.2463968310969502E-4</v>
      </c>
      <c r="AQ38" s="37">
        <f t="shared" si="59"/>
        <v>7.5070042595925071E-4</v>
      </c>
      <c r="AR38" s="37">
        <f t="shared" si="60"/>
        <v>3.2205867926224678E-3</v>
      </c>
      <c r="AS38" s="37">
        <f t="shared" si="61"/>
        <v>5.2785292382937854E-4</v>
      </c>
      <c r="AT38" s="37">
        <f t="shared" si="62"/>
        <v>1.4710802374609678E-3</v>
      </c>
      <c r="AU38" s="38">
        <f t="shared" si="63"/>
        <v>2.1086282290228449E-3</v>
      </c>
      <c r="BE38" s="7" t="s">
        <v>32</v>
      </c>
      <c r="BF38" s="7" t="s">
        <v>17</v>
      </c>
      <c r="BG38" s="28">
        <f t="shared" si="72"/>
        <v>5.0696442910245091E-3</v>
      </c>
      <c r="BH38" s="29">
        <f t="shared" si="73"/>
        <v>1.7067756025797316E-2</v>
      </c>
      <c r="BI38" s="29">
        <f t="shared" si="74"/>
        <v>1.5207404731853705E-2</v>
      </c>
      <c r="BJ38" s="29">
        <f t="shared" si="75"/>
        <v>9.4927515628091055E-3</v>
      </c>
      <c r="BK38" s="29">
        <f t="shared" si="76"/>
        <v>9.262348897978577E-3</v>
      </c>
      <c r="BL38" s="29">
        <f t="shared" si="77"/>
        <v>9.8355944381450944E-3</v>
      </c>
      <c r="BM38" s="29">
        <f t="shared" si="78"/>
        <v>1.4014394648801947E-2</v>
      </c>
      <c r="BN38" s="30">
        <f t="shared" si="79"/>
        <v>1.1721700055443351E-2</v>
      </c>
      <c r="BP38" s="31">
        <f t="shared" si="64"/>
        <v>7.7884950246848739E-5</v>
      </c>
      <c r="BQ38">
        <f t="shared" si="65"/>
        <v>6.256177814254676E-4</v>
      </c>
      <c r="BR38">
        <f t="shared" si="66"/>
        <v>6.7496825430740388E-4</v>
      </c>
      <c r="BS38">
        <f t="shared" si="67"/>
        <v>4.6900944957793586E-4</v>
      </c>
      <c r="BT38">
        <f t="shared" si="68"/>
        <v>1.3689978069088521E-3</v>
      </c>
      <c r="BU38">
        <f t="shared" si="69"/>
        <v>8.3414008382802062E-4</v>
      </c>
      <c r="BV38">
        <f t="shared" si="70"/>
        <v>8.8729590256804924E-5</v>
      </c>
      <c r="BW38" s="32">
        <f t="shared" si="71"/>
        <v>9.6409202277168227E-4</v>
      </c>
    </row>
    <row r="39" spans="29:75" ht="17" thickBot="1" x14ac:dyDescent="0.25">
      <c r="BE39" s="7" t="s">
        <v>35</v>
      </c>
      <c r="BF39" s="7" t="s">
        <v>21</v>
      </c>
      <c r="BG39" s="33">
        <f t="shared" si="72"/>
        <v>9.1676559877281408E-3</v>
      </c>
      <c r="BH39" s="34">
        <f t="shared" si="73"/>
        <v>2.3378038663903727E-2</v>
      </c>
      <c r="BI39" s="34">
        <f t="shared" si="74"/>
        <v>1.7807009643738495E-2</v>
      </c>
      <c r="BJ39" s="34">
        <f t="shared" si="75"/>
        <v>1.3312316127177926E-2</v>
      </c>
      <c r="BK39" s="34">
        <f t="shared" si="76"/>
        <v>1.2343578111546962E-2</v>
      </c>
      <c r="BL39" s="34">
        <f t="shared" si="77"/>
        <v>1.5794420130222208E-2</v>
      </c>
      <c r="BM39" s="34">
        <f t="shared" si="78"/>
        <v>2.1338025930908357E-2</v>
      </c>
      <c r="BN39" s="35">
        <f t="shared" si="79"/>
        <v>1.6701525227411956E-2</v>
      </c>
      <c r="BP39" s="36">
        <f t="shared" si="64"/>
        <v>4.8483870409844222E-4</v>
      </c>
      <c r="BQ39" s="37">
        <f t="shared" si="65"/>
        <v>1.3416121495970685E-3</v>
      </c>
      <c r="BR39" s="37">
        <f t="shared" si="66"/>
        <v>8.6440617743524246E-4</v>
      </c>
      <c r="BS39" s="37">
        <f t="shared" si="67"/>
        <v>1.3160335157587848E-4</v>
      </c>
      <c r="BT39" s="37">
        <f t="shared" si="68"/>
        <v>2.609331564583546E-3</v>
      </c>
      <c r="BU39" s="37">
        <f t="shared" si="69"/>
        <v>2.9331600345702683E-4</v>
      </c>
      <c r="BV39" s="37">
        <f t="shared" si="70"/>
        <v>1.2367550041600742E-3</v>
      </c>
      <c r="BW39" s="38">
        <f t="shared" si="71"/>
        <v>1.1616296238046084E-3</v>
      </c>
    </row>
  </sheetData>
  <mergeCells count="59">
    <mergeCell ref="BG32:BO32"/>
    <mergeCell ref="BP32:BW32"/>
    <mergeCell ref="C22:J22"/>
    <mergeCell ref="L22:S22"/>
    <mergeCell ref="AD22:AL22"/>
    <mergeCell ref="AN22:AU22"/>
    <mergeCell ref="BG22:BO22"/>
    <mergeCell ref="BP22:BW22"/>
    <mergeCell ref="BS13:BU13"/>
    <mergeCell ref="BV13:BX13"/>
    <mergeCell ref="BY13:CA13"/>
    <mergeCell ref="CB13:CD13"/>
    <mergeCell ref="C16:J16"/>
    <mergeCell ref="L16:S16"/>
    <mergeCell ref="AW13:AY13"/>
    <mergeCell ref="AZ13:BB13"/>
    <mergeCell ref="BG13:BI13"/>
    <mergeCell ref="BJ13:BL13"/>
    <mergeCell ref="BM13:BO13"/>
    <mergeCell ref="BP13:BR13"/>
    <mergeCell ref="AE13:AG13"/>
    <mergeCell ref="AH13:AJ13"/>
    <mergeCell ref="AK13:AM13"/>
    <mergeCell ref="AN13:AP13"/>
    <mergeCell ref="AQ13:AS13"/>
    <mergeCell ref="AT13:AV13"/>
    <mergeCell ref="CB3:CD3"/>
    <mergeCell ref="C9:E9"/>
    <mergeCell ref="F9:H9"/>
    <mergeCell ref="I9:K9"/>
    <mergeCell ref="L9:N9"/>
    <mergeCell ref="O9:Q9"/>
    <mergeCell ref="R9:T9"/>
    <mergeCell ref="U9:W9"/>
    <mergeCell ref="X9:Z9"/>
    <mergeCell ref="BJ3:BL3"/>
    <mergeCell ref="BM3:BO3"/>
    <mergeCell ref="BP3:BR3"/>
    <mergeCell ref="BS3:BU3"/>
    <mergeCell ref="BV3:BX3"/>
    <mergeCell ref="BY3:CA3"/>
    <mergeCell ref="AN3:AP3"/>
    <mergeCell ref="AQ3:AS3"/>
    <mergeCell ref="AT3:AV3"/>
    <mergeCell ref="AW3:AY3"/>
    <mergeCell ref="AZ3:BB3"/>
    <mergeCell ref="BG3:BI3"/>
    <mergeCell ref="R3:T3"/>
    <mergeCell ref="U3:W3"/>
    <mergeCell ref="X3:Z3"/>
    <mergeCell ref="AE3:AG3"/>
    <mergeCell ref="AH3:AJ3"/>
    <mergeCell ref="AK3:AM3"/>
    <mergeCell ref="D1:F1"/>
    <mergeCell ref="C3:E3"/>
    <mergeCell ref="F3:H3"/>
    <mergeCell ref="I3:K3"/>
    <mergeCell ref="L3:N3"/>
    <mergeCell ref="O3:Q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Holthuis, J.C.M. (Joost)</dc:creator>
  <cp:lastModifiedBy>Holthuis, J.C.M. (Joost)</cp:lastModifiedBy>
  <dcterms:created xsi:type="dcterms:W3CDTF">2022-09-26T15:22:36Z</dcterms:created>
  <dcterms:modified xsi:type="dcterms:W3CDTF">2022-09-26T15:24:21Z</dcterms:modified>
</cp:coreProperties>
</file>