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b\Documents\Data\Fascin Paper\Figures\Supplemental\"/>
    </mc:Choice>
  </mc:AlternateContent>
  <xr:revisionPtr revIDLastSave="0" documentId="13_ncr:1_{310EFC86-0250-4990-9A49-010F46255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optosis AUC" sheetId="3" r:id="rId1"/>
  </sheets>
  <definedNames>
    <definedName name="_xlnm.Print_Area" localSheetId="0">'Apoptosis AUC'!$A$1:$F$55</definedName>
    <definedName name="_xlnm.Print_Titles" localSheetId="0">'Apoptosis AUC'!$A:$B,'Apoptosis AUC'!$2:$2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3" l="1"/>
  <c r="J44" i="3" s="1"/>
  <c r="I28" i="3"/>
  <c r="J28" i="3" s="1"/>
  <c r="I8" i="3"/>
  <c r="J8" i="3" s="1"/>
  <c r="I32" i="3"/>
  <c r="J32" i="3" s="1"/>
  <c r="I6" i="3"/>
  <c r="J6" i="3" s="1"/>
  <c r="I35" i="3"/>
  <c r="J35" i="3" s="1"/>
  <c r="I46" i="3"/>
  <c r="J46" i="3" s="1"/>
  <c r="I40" i="3"/>
  <c r="J40" i="3" s="1"/>
  <c r="I4" i="3"/>
  <c r="J4" i="3" s="1"/>
  <c r="I49" i="3"/>
  <c r="J49" i="3" s="1"/>
  <c r="I31" i="3"/>
  <c r="J31" i="3" s="1"/>
  <c r="I3" i="3"/>
  <c r="J3" i="3" s="1"/>
  <c r="I12" i="3"/>
  <c r="J12" i="3" s="1"/>
  <c r="I13" i="3"/>
  <c r="J13" i="3" s="1"/>
  <c r="I5" i="3"/>
  <c r="J5" i="3" s="1"/>
  <c r="I21" i="3"/>
  <c r="J21" i="3" s="1"/>
  <c r="I14" i="3"/>
  <c r="J14" i="3" s="1"/>
  <c r="I15" i="3"/>
  <c r="J15" i="3" s="1"/>
  <c r="I29" i="3"/>
  <c r="J29" i="3" s="1"/>
  <c r="I23" i="3"/>
  <c r="J23" i="3" s="1"/>
  <c r="I17" i="3"/>
  <c r="J17" i="3" s="1"/>
  <c r="I27" i="3"/>
  <c r="J27" i="3" s="1"/>
  <c r="I11" i="3"/>
  <c r="J11" i="3" s="1"/>
  <c r="I16" i="3"/>
  <c r="J16" i="3" s="1"/>
  <c r="I22" i="3"/>
  <c r="J22" i="3" s="1"/>
  <c r="I42" i="3"/>
  <c r="J42" i="3" s="1"/>
  <c r="I41" i="3"/>
  <c r="J41" i="3" s="1"/>
  <c r="I33" i="3"/>
  <c r="J33" i="3" s="1"/>
  <c r="I30" i="3"/>
  <c r="J30" i="3" s="1"/>
  <c r="I9" i="3"/>
  <c r="J9" i="3" s="1"/>
  <c r="I18" i="3"/>
  <c r="J18" i="3" s="1"/>
  <c r="I24" i="3"/>
  <c r="J24" i="3" s="1"/>
  <c r="I39" i="3"/>
  <c r="J39" i="3" s="1"/>
  <c r="I36" i="3"/>
  <c r="J36" i="3" s="1"/>
  <c r="I45" i="3"/>
  <c r="J45" i="3" s="1"/>
  <c r="I19" i="3"/>
  <c r="J19" i="3" s="1"/>
  <c r="I25" i="3"/>
  <c r="J25" i="3" s="1"/>
  <c r="I20" i="3"/>
  <c r="J20" i="3" s="1"/>
  <c r="I37" i="3"/>
  <c r="J37" i="3" s="1"/>
  <c r="I48" i="3"/>
  <c r="J48" i="3" s="1"/>
  <c r="I47" i="3"/>
  <c r="J47" i="3" s="1"/>
  <c r="I50" i="3"/>
  <c r="J50" i="3" s="1"/>
  <c r="I34" i="3"/>
  <c r="J34" i="3" s="1"/>
  <c r="I10" i="3"/>
  <c r="J10" i="3" s="1"/>
  <c r="I26" i="3"/>
  <c r="J26" i="3" s="1"/>
  <c r="I38" i="3"/>
  <c r="J38" i="3" s="1"/>
  <c r="I7" i="3"/>
  <c r="J7" i="3" s="1"/>
  <c r="I51" i="3"/>
  <c r="J51" i="3" s="1"/>
  <c r="I55" i="3"/>
  <c r="J55" i="3" s="1"/>
  <c r="I43" i="3"/>
  <c r="J43" i="3" s="1"/>
</calcChain>
</file>

<file path=xl/sharedStrings.xml><?xml version="1.0" encoding="utf-8"?>
<sst xmlns="http://schemas.openxmlformats.org/spreadsheetml/2006/main" count="233" uniqueCount="203">
  <si>
    <t>Compound Info</t>
  </si>
  <si>
    <t>Compound ID</t>
  </si>
  <si>
    <t>Sample Name</t>
  </si>
  <si>
    <t>Curve</t>
  </si>
  <si>
    <t>qAC50 [M]</t>
  </si>
  <si>
    <t>SN0024162635</t>
  </si>
  <si>
    <t>AZ10242722-002</t>
  </si>
  <si>
    <t>SN0031212809</t>
  </si>
  <si>
    <t>AZ12163351-002</t>
  </si>
  <si>
    <t>SN0044558158</t>
  </si>
  <si>
    <t>AZ10358917-001</t>
  </si>
  <si>
    <t>SN0046318497</t>
  </si>
  <si>
    <t>AZ10172110-001</t>
  </si>
  <si>
    <t>SN0154359961</t>
  </si>
  <si>
    <t>AZ10554701-002</t>
  </si>
  <si>
    <t>SN0185717327</t>
  </si>
  <si>
    <t>AZ10416130-001</t>
  </si>
  <si>
    <t>SN0188025193</t>
  </si>
  <si>
    <t>AZ11568140-001</t>
  </si>
  <si>
    <t>SN0199179571</t>
  </si>
  <si>
    <t>AZ11944844-001</t>
  </si>
  <si>
    <t>SN0202861890</t>
  </si>
  <si>
    <t>AZ11628429-001</t>
  </si>
  <si>
    <t>SN1014828203</t>
  </si>
  <si>
    <t>AZ12600034-002</t>
  </si>
  <si>
    <t>SN1036121508</t>
  </si>
  <si>
    <t>AZ13508033-001</t>
  </si>
  <si>
    <t>SN1039203637</t>
  </si>
  <si>
    <t>AZ13728306-001</t>
  </si>
  <si>
    <t>SN1044003383</t>
  </si>
  <si>
    <t>AZ13587878-003</t>
  </si>
  <si>
    <t>SN1046633507</t>
  </si>
  <si>
    <t>AZ13731014-002</t>
  </si>
  <si>
    <t>SN1047164129</t>
  </si>
  <si>
    <t>AZ13723372-001</t>
  </si>
  <si>
    <t>SN1048163792</t>
  </si>
  <si>
    <t>AZ12278487-007</t>
  </si>
  <si>
    <t>SN1048276267</t>
  </si>
  <si>
    <t>AZ13737674-001</t>
  </si>
  <si>
    <t>SN1053219913</t>
  </si>
  <si>
    <t>AZ12420121-001</t>
  </si>
  <si>
    <t>SN1053898371</t>
  </si>
  <si>
    <t>AZ12432102-001</t>
  </si>
  <si>
    <t>SN1054380477</t>
  </si>
  <si>
    <t>AZ10352596-007</t>
  </si>
  <si>
    <t>SN1055632718</t>
  </si>
  <si>
    <t>AZ12464316-001</t>
  </si>
  <si>
    <t>SN1055754016</t>
  </si>
  <si>
    <t>AZ13867064-001</t>
  </si>
  <si>
    <t>SN1056971276</t>
  </si>
  <si>
    <t>AZ12488792-001</t>
  </si>
  <si>
    <t>SN1057031606</t>
  </si>
  <si>
    <t>AZ12444557-005</t>
  </si>
  <si>
    <t>SN1057293454</t>
  </si>
  <si>
    <t>AZ12494595-001</t>
  </si>
  <si>
    <t>SN1057353095</t>
  </si>
  <si>
    <t>AZ12496669-001</t>
  </si>
  <si>
    <t>SN1059632852</t>
  </si>
  <si>
    <t>AZ13927174-001</t>
  </si>
  <si>
    <t>SN1059862183</t>
  </si>
  <si>
    <t>AZ13936368-001</t>
  </si>
  <si>
    <t>SN1059875955</t>
  </si>
  <si>
    <t>AZ13948141-001</t>
  </si>
  <si>
    <t>SN1060124720</t>
  </si>
  <si>
    <t>AZ14027223-001</t>
  </si>
  <si>
    <t>SN1060629797</t>
  </si>
  <si>
    <t>AZ12557025-001</t>
  </si>
  <si>
    <t>SN1060843667</t>
  </si>
  <si>
    <t>AZ12552389-002</t>
  </si>
  <si>
    <t>SN1062996041</t>
  </si>
  <si>
    <t>AZ14119711-001</t>
  </si>
  <si>
    <t>SN1063659702</t>
  </si>
  <si>
    <t>AZ12608964-001</t>
  </si>
  <si>
    <t>SN1064810981</t>
  </si>
  <si>
    <t>AZ12631672-001</t>
  </si>
  <si>
    <t>SN1070008356</t>
  </si>
  <si>
    <t>AZ12732697-001</t>
  </si>
  <si>
    <t>SN1070696486</t>
  </si>
  <si>
    <t>AZ12746591-001</t>
  </si>
  <si>
    <t>SN1071249986</t>
  </si>
  <si>
    <t>AZ12609865-005</t>
  </si>
  <si>
    <t>SN1071478279</t>
  </si>
  <si>
    <t>AZ12409076-005</t>
  </si>
  <si>
    <t>SN1071862212</t>
  </si>
  <si>
    <t>AZ12708438-002</t>
  </si>
  <si>
    <t>SN1073025569</t>
  </si>
  <si>
    <t>AZ12792629-001</t>
  </si>
  <si>
    <t>SN1074457389</t>
  </si>
  <si>
    <t>AZ12823764-001</t>
  </si>
  <si>
    <t>SN1086862772</t>
  </si>
  <si>
    <t>AZ13057592-001</t>
  </si>
  <si>
    <t>SN1089541426</t>
  </si>
  <si>
    <t>AZ13134778-001</t>
  </si>
  <si>
    <t>SN1106277088</t>
  </si>
  <si>
    <t>AZ13632889-001</t>
  </si>
  <si>
    <t>SN1110326940</t>
  </si>
  <si>
    <t>AZ13719272-001</t>
  </si>
  <si>
    <t>SN1110326954</t>
  </si>
  <si>
    <t>AZ13719273-001</t>
  </si>
  <si>
    <t>SN1122677980</t>
  </si>
  <si>
    <t>AZ11341640-003</t>
  </si>
  <si>
    <t>SN1123197491</t>
  </si>
  <si>
    <t>AZ13773220-001</t>
  </si>
  <si>
    <t>SN1140243734</t>
  </si>
  <si>
    <t>AZ14106025-001</t>
  </si>
  <si>
    <t>SN1151669528</t>
  </si>
  <si>
    <t>AZ14132192-001</t>
  </si>
  <si>
    <t>SN1151683253</t>
  </si>
  <si>
    <t>AZ14132521-001</t>
  </si>
  <si>
    <t>Digoxin</t>
  </si>
  <si>
    <t>ATPase inhibitor</t>
  </si>
  <si>
    <t>Anisomycin, (+)-</t>
  </si>
  <si>
    <t>DNA synthesis inhibitor</t>
  </si>
  <si>
    <t>CHEMBL1439938 (Compound 10); SCHEMBL10062876</t>
  </si>
  <si>
    <t>MD2 inhibitor;</t>
  </si>
  <si>
    <t>Acetyldigoxin</t>
  </si>
  <si>
    <t>Bisindolylmaleimide-IX</t>
  </si>
  <si>
    <t>PKC inhibitor</t>
  </si>
  <si>
    <t>BMS-387032</t>
  </si>
  <si>
    <t>CDK inhibitor|cell cycle inhibitor|MCL1 inhibitor</t>
  </si>
  <si>
    <t>CHEMBL115933 (Compound 34)</t>
  </si>
  <si>
    <t>CDK2 inhibitor</t>
  </si>
  <si>
    <t>Digitoxigenin</t>
  </si>
  <si>
    <t>SCHEMBL1926788</t>
  </si>
  <si>
    <t>IKK2 inhibitor</t>
  </si>
  <si>
    <t>CHEMBL2151319 (Compound 2a)</t>
  </si>
  <si>
    <t>TRKA inhibitor</t>
  </si>
  <si>
    <t>GSK923295</t>
  </si>
  <si>
    <t>centromere associated protein inhibitor</t>
  </si>
  <si>
    <t>SCHEMBL12466071</t>
  </si>
  <si>
    <t>CDK inhibitor</t>
  </si>
  <si>
    <t>Bardoxolone methyl</t>
  </si>
  <si>
    <t>NFKB pathway inhibitor|Nrf2 pathway activator</t>
  </si>
  <si>
    <t>CHEMBL3656841;Novartis - NVP2</t>
  </si>
  <si>
    <t>CDK9 inhibitor</t>
  </si>
  <si>
    <t>SCHEMBL16209458</t>
  </si>
  <si>
    <t>IRAK4 inhibitor</t>
  </si>
  <si>
    <t>SCHEMBL3548645</t>
  </si>
  <si>
    <t>SR-3029</t>
  </si>
  <si>
    <t>CK1D/CK1E inhibitor</t>
  </si>
  <si>
    <t>SCHEMBL12861893</t>
  </si>
  <si>
    <t>GSK3 inhibitor</t>
  </si>
  <si>
    <t>A-674563</t>
  </si>
  <si>
    <t>AKT inhibitor</t>
  </si>
  <si>
    <t>Cerivastatin</t>
  </si>
  <si>
    <t>HMGCR inhibitor</t>
  </si>
  <si>
    <t>SCHEMBL3540056</t>
  </si>
  <si>
    <t>SCHEMBL16710985</t>
  </si>
  <si>
    <t>SCHEMBL1448071</t>
  </si>
  <si>
    <t>SCHEMBL2485537</t>
  </si>
  <si>
    <t>TRK inhibitor</t>
  </si>
  <si>
    <t>SCHEMBL1447199</t>
  </si>
  <si>
    <t>Digoxigenin</t>
  </si>
  <si>
    <t>steroid</t>
  </si>
  <si>
    <t>SCHEMBL16702398</t>
  </si>
  <si>
    <t>SCHEMBL16703498</t>
  </si>
  <si>
    <t>SCHEMBL16704218</t>
  </si>
  <si>
    <t>THZ531</t>
  </si>
  <si>
    <t>SCHEMBL4247391</t>
  </si>
  <si>
    <t>MK-0429</t>
  </si>
  <si>
    <t>pan-integrin antagonist</t>
  </si>
  <si>
    <t>PF-06263276</t>
  </si>
  <si>
    <t>pan-JAK inhibitor</t>
  </si>
  <si>
    <t>CHEMBL296323 (Compound 5, R-3)</t>
  </si>
  <si>
    <t>androgen receptor antagonist</t>
  </si>
  <si>
    <t>SCHEMBL2921921</t>
  </si>
  <si>
    <t>AT7519 </t>
  </si>
  <si>
    <t>SCHEMBL3766926 (US8486966, 8)</t>
  </si>
  <si>
    <t>SCHEMBL3027748</t>
  </si>
  <si>
    <t>SCHEMBL3945135</t>
  </si>
  <si>
    <t>CHEMBL2151322 (compound 3a)</t>
  </si>
  <si>
    <t>SCHEMBL1168426</t>
  </si>
  <si>
    <t>AXL kinase inhibitor</t>
  </si>
  <si>
    <t>CHEMBL1762547 (Compound 29)</t>
  </si>
  <si>
    <t>EphB4 inhibitor</t>
  </si>
  <si>
    <t>CHEMBL3125728 (Compound 18)</t>
  </si>
  <si>
    <t>TBK1/IKK epsilon inhibitor</t>
  </si>
  <si>
    <t>Proscillaridin A</t>
  </si>
  <si>
    <t>topoisomerase inhibitor</t>
  </si>
  <si>
    <t>Anisomycin</t>
  </si>
  <si>
    <t>JNK activator</t>
  </si>
  <si>
    <t>Meriolin-3</t>
  </si>
  <si>
    <t>CDK2/CDK9 inhibitor</t>
  </si>
  <si>
    <t>SCHEMBL1840041</t>
  </si>
  <si>
    <t>5-Iodotubercidin</t>
  </si>
  <si>
    <t>adenosine kinase inhibitor </t>
  </si>
  <si>
    <t>ONX-0914</t>
  </si>
  <si>
    <t>proteasome inhibitor</t>
  </si>
  <si>
    <t>BLU9931</t>
  </si>
  <si>
    <t>FGFR inhibitor</t>
  </si>
  <si>
    <t>CHR-6494</t>
  </si>
  <si>
    <t>haspin inhibitor</t>
  </si>
  <si>
    <t>NS-018</t>
  </si>
  <si>
    <t>JAK inhibitor</t>
  </si>
  <si>
    <t>Synonym</t>
  </si>
  <si>
    <t>MoA</t>
  </si>
  <si>
    <t>% Difference</t>
  </si>
  <si>
    <t>Difference [M]</t>
  </si>
  <si>
    <t>&gt;3E-05</t>
  </si>
  <si>
    <t>n/a</t>
  </si>
  <si>
    <t>mScarlet-fascin/fascin KD (WT)</t>
  </si>
  <si>
    <t>Difference (WT - KD)</t>
  </si>
  <si>
    <t>mScarlet/fascin KD (KD)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</si>
</sst>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1" xfId="0" applyBorder="1"/>
    <xf numFmtId="0" fontId="4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0" fillId="0" borderId="2" xfId="0" applyBorder="1"/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27538</xdr:colOff>
      <xdr:row>42</xdr:row>
      <xdr:rowOff>38100</xdr:rowOff>
    </xdr:from>
    <xdr:to>
      <xdr:col>6</xdr:col>
      <xdr:colOff>1323976</xdr:colOff>
      <xdr:row>42</xdr:row>
      <xdr:rowOff>809625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id="{2826DCCB-1F87-4EAF-BE1C-C61D4EBBA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388" y="419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43</xdr:row>
      <xdr:rowOff>38100</xdr:rowOff>
    </xdr:from>
    <xdr:to>
      <xdr:col>6</xdr:col>
      <xdr:colOff>1323976</xdr:colOff>
      <xdr:row>43</xdr:row>
      <xdr:rowOff>809625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id="{7A6F54C4-7647-4CCD-BEC7-BC0C9586B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7388" y="1257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51</xdr:row>
      <xdr:rowOff>38100</xdr:rowOff>
    </xdr:from>
    <xdr:to>
      <xdr:col>6</xdr:col>
      <xdr:colOff>1323976</xdr:colOff>
      <xdr:row>51</xdr:row>
      <xdr:rowOff>809625</xdr:rowOff>
    </xdr:to>
    <xdr:pic>
      <xdr:nvPicPr>
        <xdr:cNvPr id="321" name="Picture 1" descr="Picture">
          <a:extLst>
            <a:ext uri="{FF2B5EF4-FFF2-40B4-BE49-F238E27FC236}">
              <a16:creationId xmlns:a16="http://schemas.microsoft.com/office/drawing/2014/main" id="{57BEEA68-BAB1-4734-9F1E-CEC0A43B1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7388" y="2095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27</xdr:row>
      <xdr:rowOff>38100</xdr:rowOff>
    </xdr:from>
    <xdr:to>
      <xdr:col>6</xdr:col>
      <xdr:colOff>1323976</xdr:colOff>
      <xdr:row>27</xdr:row>
      <xdr:rowOff>809625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id="{A1AAB345-B699-47DF-BDAC-CD7A36AF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57388" y="2933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7</xdr:row>
      <xdr:rowOff>38100</xdr:rowOff>
    </xdr:from>
    <xdr:to>
      <xdr:col>6</xdr:col>
      <xdr:colOff>1323976</xdr:colOff>
      <xdr:row>7</xdr:row>
      <xdr:rowOff>809625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id="{849F7E15-38E0-4A21-BAD5-7A02B79D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57388" y="3771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31</xdr:row>
      <xdr:rowOff>38100</xdr:rowOff>
    </xdr:from>
    <xdr:to>
      <xdr:col>6</xdr:col>
      <xdr:colOff>1323976</xdr:colOff>
      <xdr:row>31</xdr:row>
      <xdr:rowOff>809625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id="{122E8584-7B6E-4D28-9D92-D65689907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57388" y="4610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5</xdr:row>
      <xdr:rowOff>38100</xdr:rowOff>
    </xdr:from>
    <xdr:to>
      <xdr:col>6</xdr:col>
      <xdr:colOff>1323976</xdr:colOff>
      <xdr:row>5</xdr:row>
      <xdr:rowOff>809625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id="{BD33E568-BB94-4699-8695-146C6455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7388" y="5448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34</xdr:row>
      <xdr:rowOff>38100</xdr:rowOff>
    </xdr:from>
    <xdr:to>
      <xdr:col>6</xdr:col>
      <xdr:colOff>1323976</xdr:colOff>
      <xdr:row>34</xdr:row>
      <xdr:rowOff>809625</xdr:rowOff>
    </xdr:to>
    <xdr:pic>
      <xdr:nvPicPr>
        <xdr:cNvPr id="331" name="Picture 1" descr="Picture">
          <a:extLst>
            <a:ext uri="{FF2B5EF4-FFF2-40B4-BE49-F238E27FC236}">
              <a16:creationId xmlns:a16="http://schemas.microsoft.com/office/drawing/2014/main" id="{35D7DCFF-2A82-46A7-92DB-66994E28B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57388" y="6286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45</xdr:row>
      <xdr:rowOff>38100</xdr:rowOff>
    </xdr:from>
    <xdr:to>
      <xdr:col>6</xdr:col>
      <xdr:colOff>1323976</xdr:colOff>
      <xdr:row>45</xdr:row>
      <xdr:rowOff>809625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id="{346C1D30-6887-4331-9612-ED13F4B57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57388" y="7124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39</xdr:row>
      <xdr:rowOff>38100</xdr:rowOff>
    </xdr:from>
    <xdr:to>
      <xdr:col>6</xdr:col>
      <xdr:colOff>1323976</xdr:colOff>
      <xdr:row>39</xdr:row>
      <xdr:rowOff>809625</xdr:rowOff>
    </xdr:to>
    <xdr:pic>
      <xdr:nvPicPr>
        <xdr:cNvPr id="335" name="Picture 1" descr="Picture">
          <a:extLst>
            <a:ext uri="{FF2B5EF4-FFF2-40B4-BE49-F238E27FC236}">
              <a16:creationId xmlns:a16="http://schemas.microsoft.com/office/drawing/2014/main" id="{0B57072D-2704-4E62-AB3C-8B4C824D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57388" y="7962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</xdr:row>
      <xdr:rowOff>38100</xdr:rowOff>
    </xdr:from>
    <xdr:to>
      <xdr:col>6</xdr:col>
      <xdr:colOff>1323976</xdr:colOff>
      <xdr:row>3</xdr:row>
      <xdr:rowOff>809625</xdr:rowOff>
    </xdr:to>
    <xdr:pic>
      <xdr:nvPicPr>
        <xdr:cNvPr id="337" name="Picture 1" descr="Picture">
          <a:extLst>
            <a:ext uri="{FF2B5EF4-FFF2-40B4-BE49-F238E27FC236}">
              <a16:creationId xmlns:a16="http://schemas.microsoft.com/office/drawing/2014/main" id="{746321D2-5B7B-43FC-AD88-4046F1F88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57388" y="8801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48</xdr:row>
      <xdr:rowOff>38100</xdr:rowOff>
    </xdr:from>
    <xdr:to>
      <xdr:col>6</xdr:col>
      <xdr:colOff>1323976</xdr:colOff>
      <xdr:row>48</xdr:row>
      <xdr:rowOff>809625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id="{9FCCC8C7-9CB6-457D-9976-713255294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57388" y="9639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52</xdr:row>
      <xdr:rowOff>38100</xdr:rowOff>
    </xdr:from>
    <xdr:to>
      <xdr:col>6</xdr:col>
      <xdr:colOff>1323976</xdr:colOff>
      <xdr:row>52</xdr:row>
      <xdr:rowOff>809625</xdr:rowOff>
    </xdr:to>
    <xdr:pic>
      <xdr:nvPicPr>
        <xdr:cNvPr id="341" name="Picture 1" descr="Picture">
          <a:extLst>
            <a:ext uri="{FF2B5EF4-FFF2-40B4-BE49-F238E27FC236}">
              <a16:creationId xmlns:a16="http://schemas.microsoft.com/office/drawing/2014/main" id="{C9334EBE-3CC8-4F4C-9205-89E4F0305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57388" y="10477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30</xdr:row>
      <xdr:rowOff>38100</xdr:rowOff>
    </xdr:from>
    <xdr:to>
      <xdr:col>6</xdr:col>
      <xdr:colOff>1323976</xdr:colOff>
      <xdr:row>30</xdr:row>
      <xdr:rowOff>809625</xdr:rowOff>
    </xdr:to>
    <xdr:pic>
      <xdr:nvPicPr>
        <xdr:cNvPr id="343" name="Picture 1" descr="Picture">
          <a:extLst>
            <a:ext uri="{FF2B5EF4-FFF2-40B4-BE49-F238E27FC236}">
              <a16:creationId xmlns:a16="http://schemas.microsoft.com/office/drawing/2014/main" id="{479593A9-3F9F-4C86-99B4-A7DE9B874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57388" y="11315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</xdr:row>
      <xdr:rowOff>38100</xdr:rowOff>
    </xdr:from>
    <xdr:to>
      <xdr:col>6</xdr:col>
      <xdr:colOff>1323976</xdr:colOff>
      <xdr:row>2</xdr:row>
      <xdr:rowOff>809625</xdr:rowOff>
    </xdr:to>
    <xdr:pic>
      <xdr:nvPicPr>
        <xdr:cNvPr id="345" name="Picture 1" descr="Picture">
          <a:extLst>
            <a:ext uri="{FF2B5EF4-FFF2-40B4-BE49-F238E27FC236}">
              <a16:creationId xmlns:a16="http://schemas.microsoft.com/office/drawing/2014/main" id="{2D307E34-7828-4F88-B99F-8DA79467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57388" y="12153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11</xdr:row>
      <xdr:rowOff>38100</xdr:rowOff>
    </xdr:from>
    <xdr:to>
      <xdr:col>6</xdr:col>
      <xdr:colOff>1323976</xdr:colOff>
      <xdr:row>11</xdr:row>
      <xdr:rowOff>809625</xdr:rowOff>
    </xdr:to>
    <xdr:pic>
      <xdr:nvPicPr>
        <xdr:cNvPr id="347" name="Picture 1" descr="Picture">
          <a:extLst>
            <a:ext uri="{FF2B5EF4-FFF2-40B4-BE49-F238E27FC236}">
              <a16:creationId xmlns:a16="http://schemas.microsoft.com/office/drawing/2014/main" id="{0735183D-79F9-4C6B-B9DC-94FE667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257388" y="12992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12</xdr:row>
      <xdr:rowOff>38100</xdr:rowOff>
    </xdr:from>
    <xdr:to>
      <xdr:col>6</xdr:col>
      <xdr:colOff>1323976</xdr:colOff>
      <xdr:row>12</xdr:row>
      <xdr:rowOff>809625</xdr:rowOff>
    </xdr:to>
    <xdr:pic>
      <xdr:nvPicPr>
        <xdr:cNvPr id="349" name="Picture 1" descr="Picture">
          <a:extLst>
            <a:ext uri="{FF2B5EF4-FFF2-40B4-BE49-F238E27FC236}">
              <a16:creationId xmlns:a16="http://schemas.microsoft.com/office/drawing/2014/main" id="{B0EA6FA7-BC2B-4C4E-A2C0-D8157EE2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57388" y="13830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</xdr:row>
      <xdr:rowOff>38100</xdr:rowOff>
    </xdr:from>
    <xdr:to>
      <xdr:col>6</xdr:col>
      <xdr:colOff>1323976</xdr:colOff>
      <xdr:row>4</xdr:row>
      <xdr:rowOff>809625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id="{79A4E7D1-0BF5-447F-AFFC-C4AD2FB00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257388" y="14668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20</xdr:row>
      <xdr:rowOff>38100</xdr:rowOff>
    </xdr:from>
    <xdr:to>
      <xdr:col>6</xdr:col>
      <xdr:colOff>1323976</xdr:colOff>
      <xdr:row>20</xdr:row>
      <xdr:rowOff>809625</xdr:rowOff>
    </xdr:to>
    <xdr:pic>
      <xdr:nvPicPr>
        <xdr:cNvPr id="353" name="Picture 1" descr="Picture">
          <a:extLst>
            <a:ext uri="{FF2B5EF4-FFF2-40B4-BE49-F238E27FC236}">
              <a16:creationId xmlns:a16="http://schemas.microsoft.com/office/drawing/2014/main" id="{28378567-9036-4CE1-BE19-97DCC52D9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257388" y="15506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13</xdr:row>
      <xdr:rowOff>38100</xdr:rowOff>
    </xdr:from>
    <xdr:to>
      <xdr:col>6</xdr:col>
      <xdr:colOff>1323976</xdr:colOff>
      <xdr:row>13</xdr:row>
      <xdr:rowOff>809625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id="{5B1F7F17-750B-40B8-BBEA-0D64A2A6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257388" y="16344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14</xdr:row>
      <xdr:rowOff>38100</xdr:rowOff>
    </xdr:from>
    <xdr:to>
      <xdr:col>6</xdr:col>
      <xdr:colOff>1323976</xdr:colOff>
      <xdr:row>14</xdr:row>
      <xdr:rowOff>809625</xdr:rowOff>
    </xdr:to>
    <xdr:pic>
      <xdr:nvPicPr>
        <xdr:cNvPr id="357" name="Picture 1" descr="Picture">
          <a:extLst>
            <a:ext uri="{FF2B5EF4-FFF2-40B4-BE49-F238E27FC236}">
              <a16:creationId xmlns:a16="http://schemas.microsoft.com/office/drawing/2014/main" id="{CC515110-A73C-4F4D-B12C-FBD696F56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257388" y="17183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28</xdr:row>
      <xdr:rowOff>38100</xdr:rowOff>
    </xdr:from>
    <xdr:to>
      <xdr:col>6</xdr:col>
      <xdr:colOff>1323976</xdr:colOff>
      <xdr:row>28</xdr:row>
      <xdr:rowOff>809625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id="{3491A4C0-9D9B-4206-85E0-FB3EE9C4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257388" y="18021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22</xdr:row>
      <xdr:rowOff>38100</xdr:rowOff>
    </xdr:from>
    <xdr:to>
      <xdr:col>6</xdr:col>
      <xdr:colOff>1323976</xdr:colOff>
      <xdr:row>22</xdr:row>
      <xdr:rowOff>809625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id="{B63A8C1B-2486-4028-A844-9E0B10D73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257388" y="18859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16</xdr:row>
      <xdr:rowOff>38100</xdr:rowOff>
    </xdr:from>
    <xdr:to>
      <xdr:col>6</xdr:col>
      <xdr:colOff>1323976</xdr:colOff>
      <xdr:row>16</xdr:row>
      <xdr:rowOff>809625</xdr:rowOff>
    </xdr:to>
    <xdr:pic>
      <xdr:nvPicPr>
        <xdr:cNvPr id="363" name="Picture 1" descr="Picture">
          <a:extLst>
            <a:ext uri="{FF2B5EF4-FFF2-40B4-BE49-F238E27FC236}">
              <a16:creationId xmlns:a16="http://schemas.microsoft.com/office/drawing/2014/main" id="{870EFCE4-2821-45AE-9D0D-61CECADE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257388" y="19697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26</xdr:row>
      <xdr:rowOff>38100</xdr:rowOff>
    </xdr:from>
    <xdr:to>
      <xdr:col>6</xdr:col>
      <xdr:colOff>1323976</xdr:colOff>
      <xdr:row>26</xdr:row>
      <xdr:rowOff>809625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id="{CFEFFAFA-3CF6-4D42-9CE2-8AB8A1C9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257388" y="20535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10</xdr:row>
      <xdr:rowOff>38100</xdr:rowOff>
    </xdr:from>
    <xdr:to>
      <xdr:col>6</xdr:col>
      <xdr:colOff>1323976</xdr:colOff>
      <xdr:row>10</xdr:row>
      <xdr:rowOff>809625</xdr:rowOff>
    </xdr:to>
    <xdr:pic>
      <xdr:nvPicPr>
        <xdr:cNvPr id="367" name="Picture 1" descr="Picture">
          <a:extLst>
            <a:ext uri="{FF2B5EF4-FFF2-40B4-BE49-F238E27FC236}">
              <a16:creationId xmlns:a16="http://schemas.microsoft.com/office/drawing/2014/main" id="{8C54ADC8-22AE-4B34-A5EA-57615B28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57388" y="21374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15</xdr:row>
      <xdr:rowOff>38100</xdr:rowOff>
    </xdr:from>
    <xdr:to>
      <xdr:col>6</xdr:col>
      <xdr:colOff>1323976</xdr:colOff>
      <xdr:row>15</xdr:row>
      <xdr:rowOff>809625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id="{C436B41E-B584-4BF7-AA99-AFD6DD504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57388" y="22212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21</xdr:row>
      <xdr:rowOff>38100</xdr:rowOff>
    </xdr:from>
    <xdr:to>
      <xdr:col>6</xdr:col>
      <xdr:colOff>1323976</xdr:colOff>
      <xdr:row>21</xdr:row>
      <xdr:rowOff>809625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id="{1EF6212A-F180-4601-8D8E-53A8093A1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57388" y="23050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41</xdr:row>
      <xdr:rowOff>38100</xdr:rowOff>
    </xdr:from>
    <xdr:to>
      <xdr:col>6</xdr:col>
      <xdr:colOff>1323976</xdr:colOff>
      <xdr:row>41</xdr:row>
      <xdr:rowOff>809625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id="{EE953AD6-A970-4F07-962E-C101BED2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7388" y="23888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40</xdr:row>
      <xdr:rowOff>38100</xdr:rowOff>
    </xdr:from>
    <xdr:to>
      <xdr:col>6</xdr:col>
      <xdr:colOff>1323976</xdr:colOff>
      <xdr:row>40</xdr:row>
      <xdr:rowOff>809625</xdr:rowOff>
    </xdr:to>
    <xdr:pic>
      <xdr:nvPicPr>
        <xdr:cNvPr id="375" name="Picture 1" descr="Picture">
          <a:extLst>
            <a:ext uri="{FF2B5EF4-FFF2-40B4-BE49-F238E27FC236}">
              <a16:creationId xmlns:a16="http://schemas.microsoft.com/office/drawing/2014/main" id="{4B992F38-A7E2-415C-A163-207ADF9F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57388" y="24726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32</xdr:row>
      <xdr:rowOff>38100</xdr:rowOff>
    </xdr:from>
    <xdr:to>
      <xdr:col>6</xdr:col>
      <xdr:colOff>1323976</xdr:colOff>
      <xdr:row>32</xdr:row>
      <xdr:rowOff>809625</xdr:rowOff>
    </xdr:to>
    <xdr:pic>
      <xdr:nvPicPr>
        <xdr:cNvPr id="377" name="Picture 1" descr="Picture">
          <a:extLst>
            <a:ext uri="{FF2B5EF4-FFF2-40B4-BE49-F238E27FC236}">
              <a16:creationId xmlns:a16="http://schemas.microsoft.com/office/drawing/2014/main" id="{42D5379A-8BC0-487B-8CEB-E8710AF4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57388" y="25565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29</xdr:row>
      <xdr:rowOff>38100</xdr:rowOff>
    </xdr:from>
    <xdr:to>
      <xdr:col>6</xdr:col>
      <xdr:colOff>1323976</xdr:colOff>
      <xdr:row>29</xdr:row>
      <xdr:rowOff>809625</xdr:rowOff>
    </xdr:to>
    <xdr:pic>
      <xdr:nvPicPr>
        <xdr:cNvPr id="379" name="Picture 1" descr="Picture">
          <a:extLst>
            <a:ext uri="{FF2B5EF4-FFF2-40B4-BE49-F238E27FC236}">
              <a16:creationId xmlns:a16="http://schemas.microsoft.com/office/drawing/2014/main" id="{0C03C12C-2D9E-4677-A18B-4F86EB61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257388" y="26403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8</xdr:row>
      <xdr:rowOff>38100</xdr:rowOff>
    </xdr:from>
    <xdr:to>
      <xdr:col>6</xdr:col>
      <xdr:colOff>1323976</xdr:colOff>
      <xdr:row>8</xdr:row>
      <xdr:rowOff>809625</xdr:rowOff>
    </xdr:to>
    <xdr:pic>
      <xdr:nvPicPr>
        <xdr:cNvPr id="381" name="Picture 1" descr="Picture">
          <a:extLst>
            <a:ext uri="{FF2B5EF4-FFF2-40B4-BE49-F238E27FC236}">
              <a16:creationId xmlns:a16="http://schemas.microsoft.com/office/drawing/2014/main" id="{A38AD012-5CDB-4EBE-AB54-73E40258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57388" y="27241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17</xdr:row>
      <xdr:rowOff>38100</xdr:rowOff>
    </xdr:from>
    <xdr:to>
      <xdr:col>6</xdr:col>
      <xdr:colOff>1323976</xdr:colOff>
      <xdr:row>17</xdr:row>
      <xdr:rowOff>809625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id="{3EA41A9F-312F-4563-85D2-5FB10E31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57388" y="28079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23</xdr:row>
      <xdr:rowOff>38100</xdr:rowOff>
    </xdr:from>
    <xdr:to>
      <xdr:col>6</xdr:col>
      <xdr:colOff>1323976</xdr:colOff>
      <xdr:row>23</xdr:row>
      <xdr:rowOff>809625</xdr:rowOff>
    </xdr:to>
    <xdr:pic>
      <xdr:nvPicPr>
        <xdr:cNvPr id="385" name="Picture 1" descr="Picture">
          <a:extLst>
            <a:ext uri="{FF2B5EF4-FFF2-40B4-BE49-F238E27FC236}">
              <a16:creationId xmlns:a16="http://schemas.microsoft.com/office/drawing/2014/main" id="{44E26898-3D25-429B-9101-C80F64B5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257388" y="28917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38</xdr:row>
      <xdr:rowOff>38100</xdr:rowOff>
    </xdr:from>
    <xdr:to>
      <xdr:col>6</xdr:col>
      <xdr:colOff>1323976</xdr:colOff>
      <xdr:row>38</xdr:row>
      <xdr:rowOff>809625</xdr:rowOff>
    </xdr:to>
    <xdr:pic>
      <xdr:nvPicPr>
        <xdr:cNvPr id="387" name="Picture 1" descr="Picture">
          <a:extLst>
            <a:ext uri="{FF2B5EF4-FFF2-40B4-BE49-F238E27FC236}">
              <a16:creationId xmlns:a16="http://schemas.microsoft.com/office/drawing/2014/main" id="{094116BE-8A94-457C-B1A2-931F567C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257388" y="29756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53</xdr:row>
      <xdr:rowOff>38100</xdr:rowOff>
    </xdr:from>
    <xdr:to>
      <xdr:col>6</xdr:col>
      <xdr:colOff>1323976</xdr:colOff>
      <xdr:row>53</xdr:row>
      <xdr:rowOff>809625</xdr:rowOff>
    </xdr:to>
    <xdr:pic>
      <xdr:nvPicPr>
        <xdr:cNvPr id="389" name="Picture 1" descr="Picture">
          <a:extLst>
            <a:ext uri="{FF2B5EF4-FFF2-40B4-BE49-F238E27FC236}">
              <a16:creationId xmlns:a16="http://schemas.microsoft.com/office/drawing/2014/main" id="{C35EBEE9-D78F-4419-A4E4-807DC3E9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57388" y="30594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35</xdr:row>
      <xdr:rowOff>38100</xdr:rowOff>
    </xdr:from>
    <xdr:to>
      <xdr:col>6</xdr:col>
      <xdr:colOff>1323976</xdr:colOff>
      <xdr:row>35</xdr:row>
      <xdr:rowOff>809625</xdr:rowOff>
    </xdr:to>
    <xdr:pic>
      <xdr:nvPicPr>
        <xdr:cNvPr id="391" name="Picture 1" descr="Picture">
          <a:extLst>
            <a:ext uri="{FF2B5EF4-FFF2-40B4-BE49-F238E27FC236}">
              <a16:creationId xmlns:a16="http://schemas.microsoft.com/office/drawing/2014/main" id="{76DEB53B-5ACD-4BDA-A138-3197727EB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257388" y="31432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44</xdr:row>
      <xdr:rowOff>38100</xdr:rowOff>
    </xdr:from>
    <xdr:to>
      <xdr:col>6</xdr:col>
      <xdr:colOff>1323976</xdr:colOff>
      <xdr:row>44</xdr:row>
      <xdr:rowOff>809625</xdr:rowOff>
    </xdr:to>
    <xdr:pic>
      <xdr:nvPicPr>
        <xdr:cNvPr id="393" name="Picture 1" descr="Picture">
          <a:extLst>
            <a:ext uri="{FF2B5EF4-FFF2-40B4-BE49-F238E27FC236}">
              <a16:creationId xmlns:a16="http://schemas.microsoft.com/office/drawing/2014/main" id="{2A07EF42-EED0-489C-96FE-56AB6D1F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257388" y="32270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18</xdr:row>
      <xdr:rowOff>38100</xdr:rowOff>
    </xdr:from>
    <xdr:to>
      <xdr:col>6</xdr:col>
      <xdr:colOff>1323976</xdr:colOff>
      <xdr:row>18</xdr:row>
      <xdr:rowOff>809625</xdr:rowOff>
    </xdr:to>
    <xdr:pic>
      <xdr:nvPicPr>
        <xdr:cNvPr id="395" name="Picture 1" descr="Picture">
          <a:extLst>
            <a:ext uri="{FF2B5EF4-FFF2-40B4-BE49-F238E27FC236}">
              <a16:creationId xmlns:a16="http://schemas.microsoft.com/office/drawing/2014/main" id="{0328EE47-0B28-47C8-836E-0553C2AF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257388" y="33108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24</xdr:row>
      <xdr:rowOff>38100</xdr:rowOff>
    </xdr:from>
    <xdr:to>
      <xdr:col>6</xdr:col>
      <xdr:colOff>1323976</xdr:colOff>
      <xdr:row>24</xdr:row>
      <xdr:rowOff>809625</xdr:rowOff>
    </xdr:to>
    <xdr:pic>
      <xdr:nvPicPr>
        <xdr:cNvPr id="397" name="Picture 1" descr="Picture">
          <a:extLst>
            <a:ext uri="{FF2B5EF4-FFF2-40B4-BE49-F238E27FC236}">
              <a16:creationId xmlns:a16="http://schemas.microsoft.com/office/drawing/2014/main" id="{07F59FDD-E23F-4047-96B8-683EEDBC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257388" y="33947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19</xdr:row>
      <xdr:rowOff>38100</xdr:rowOff>
    </xdr:from>
    <xdr:to>
      <xdr:col>6</xdr:col>
      <xdr:colOff>1323976</xdr:colOff>
      <xdr:row>19</xdr:row>
      <xdr:rowOff>809625</xdr:rowOff>
    </xdr:to>
    <xdr:pic>
      <xdr:nvPicPr>
        <xdr:cNvPr id="399" name="Picture 1" descr="Picture">
          <a:extLst>
            <a:ext uri="{FF2B5EF4-FFF2-40B4-BE49-F238E27FC236}">
              <a16:creationId xmlns:a16="http://schemas.microsoft.com/office/drawing/2014/main" id="{5E090C13-8D07-4640-8579-DD59B22BA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0257388" y="34785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36</xdr:row>
      <xdr:rowOff>38100</xdr:rowOff>
    </xdr:from>
    <xdr:to>
      <xdr:col>6</xdr:col>
      <xdr:colOff>1323976</xdr:colOff>
      <xdr:row>36</xdr:row>
      <xdr:rowOff>809625</xdr:rowOff>
    </xdr:to>
    <xdr:pic>
      <xdr:nvPicPr>
        <xdr:cNvPr id="401" name="Picture 1" descr="Picture">
          <a:extLst>
            <a:ext uri="{FF2B5EF4-FFF2-40B4-BE49-F238E27FC236}">
              <a16:creationId xmlns:a16="http://schemas.microsoft.com/office/drawing/2014/main" id="{5BD24F3A-58DB-485C-814D-E5B2FA60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257388" y="35623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47</xdr:row>
      <xdr:rowOff>38100</xdr:rowOff>
    </xdr:from>
    <xdr:to>
      <xdr:col>6</xdr:col>
      <xdr:colOff>1323976</xdr:colOff>
      <xdr:row>47</xdr:row>
      <xdr:rowOff>809625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id="{3D5D96A9-9B79-4BE2-8839-CEF3428E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257388" y="36461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46</xdr:row>
      <xdr:rowOff>38100</xdr:rowOff>
    </xdr:from>
    <xdr:to>
      <xdr:col>6</xdr:col>
      <xdr:colOff>1323976</xdr:colOff>
      <xdr:row>46</xdr:row>
      <xdr:rowOff>809625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id="{3A2983C3-89A1-4279-AA5D-057241390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257388" y="37299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49</xdr:row>
      <xdr:rowOff>38100</xdr:rowOff>
    </xdr:from>
    <xdr:to>
      <xdr:col>6</xdr:col>
      <xdr:colOff>1323976</xdr:colOff>
      <xdr:row>49</xdr:row>
      <xdr:rowOff>809625</xdr:rowOff>
    </xdr:to>
    <xdr:pic>
      <xdr:nvPicPr>
        <xdr:cNvPr id="407" name="Picture 1" descr="Picture">
          <a:extLst>
            <a:ext uri="{FF2B5EF4-FFF2-40B4-BE49-F238E27FC236}">
              <a16:creationId xmlns:a16="http://schemas.microsoft.com/office/drawing/2014/main" id="{CEB2FB11-F0B7-432C-B814-FA09B317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257388" y="38138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33</xdr:row>
      <xdr:rowOff>38100</xdr:rowOff>
    </xdr:from>
    <xdr:to>
      <xdr:col>6</xdr:col>
      <xdr:colOff>1323976</xdr:colOff>
      <xdr:row>33</xdr:row>
      <xdr:rowOff>809625</xdr:rowOff>
    </xdr:to>
    <xdr:pic>
      <xdr:nvPicPr>
        <xdr:cNvPr id="409" name="Picture 1" descr="Picture">
          <a:extLst>
            <a:ext uri="{FF2B5EF4-FFF2-40B4-BE49-F238E27FC236}">
              <a16:creationId xmlns:a16="http://schemas.microsoft.com/office/drawing/2014/main" id="{970A6621-9928-46B9-B9F3-5DA133826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257388" y="389763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9</xdr:row>
      <xdr:rowOff>38100</xdr:rowOff>
    </xdr:from>
    <xdr:to>
      <xdr:col>6</xdr:col>
      <xdr:colOff>1323976</xdr:colOff>
      <xdr:row>9</xdr:row>
      <xdr:rowOff>809625</xdr:rowOff>
    </xdr:to>
    <xdr:pic>
      <xdr:nvPicPr>
        <xdr:cNvPr id="411" name="Picture 1" descr="Picture">
          <a:extLst>
            <a:ext uri="{FF2B5EF4-FFF2-40B4-BE49-F238E27FC236}">
              <a16:creationId xmlns:a16="http://schemas.microsoft.com/office/drawing/2014/main" id="{5037005A-3206-4EBB-A731-1C8EE74E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257388" y="398145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25</xdr:row>
      <xdr:rowOff>38100</xdr:rowOff>
    </xdr:from>
    <xdr:to>
      <xdr:col>6</xdr:col>
      <xdr:colOff>1323976</xdr:colOff>
      <xdr:row>25</xdr:row>
      <xdr:rowOff>809625</xdr:rowOff>
    </xdr:to>
    <xdr:pic>
      <xdr:nvPicPr>
        <xdr:cNvPr id="413" name="Picture 1" descr="Picture">
          <a:extLst>
            <a:ext uri="{FF2B5EF4-FFF2-40B4-BE49-F238E27FC236}">
              <a16:creationId xmlns:a16="http://schemas.microsoft.com/office/drawing/2014/main" id="{E26AE2E2-5739-4481-909F-BA3129AF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257388" y="406527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37</xdr:row>
      <xdr:rowOff>38100</xdr:rowOff>
    </xdr:from>
    <xdr:to>
      <xdr:col>6</xdr:col>
      <xdr:colOff>1323976</xdr:colOff>
      <xdr:row>37</xdr:row>
      <xdr:rowOff>809625</xdr:rowOff>
    </xdr:to>
    <xdr:pic>
      <xdr:nvPicPr>
        <xdr:cNvPr id="415" name="Picture 1" descr="Picture">
          <a:extLst>
            <a:ext uri="{FF2B5EF4-FFF2-40B4-BE49-F238E27FC236}">
              <a16:creationId xmlns:a16="http://schemas.microsoft.com/office/drawing/2014/main" id="{DFF363CC-13D1-43FB-84D9-62F457804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257388" y="414909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6</xdr:row>
      <xdr:rowOff>38100</xdr:rowOff>
    </xdr:from>
    <xdr:to>
      <xdr:col>6</xdr:col>
      <xdr:colOff>1323976</xdr:colOff>
      <xdr:row>6</xdr:row>
      <xdr:rowOff>809625</xdr:rowOff>
    </xdr:to>
    <xdr:pic>
      <xdr:nvPicPr>
        <xdr:cNvPr id="417" name="Picture 1" descr="Picture">
          <a:extLst>
            <a:ext uri="{FF2B5EF4-FFF2-40B4-BE49-F238E27FC236}">
              <a16:creationId xmlns:a16="http://schemas.microsoft.com/office/drawing/2014/main" id="{FFE66F44-FF8B-4812-A804-B70678AF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257388" y="42329100"/>
          <a:ext cx="1296438" cy="771525"/>
        </a:xfrm>
        <a:prstGeom prst="rect">
          <a:avLst/>
        </a:prstGeom>
      </xdr:spPr>
    </xdr:pic>
    <xdr:clientData/>
  </xdr:twoCellAnchor>
  <xdr:twoCellAnchor>
    <xdr:from>
      <xdr:col>6</xdr:col>
      <xdr:colOff>27538</xdr:colOff>
      <xdr:row>50</xdr:row>
      <xdr:rowOff>38100</xdr:rowOff>
    </xdr:from>
    <xdr:to>
      <xdr:col>6</xdr:col>
      <xdr:colOff>1323976</xdr:colOff>
      <xdr:row>50</xdr:row>
      <xdr:rowOff>809625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id="{D1DAA0DB-96C6-4F6B-B683-F03F97C49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257388" y="43167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42</xdr:row>
      <xdr:rowOff>38100</xdr:rowOff>
    </xdr:from>
    <xdr:to>
      <xdr:col>4</xdr:col>
      <xdr:colOff>1323976</xdr:colOff>
      <xdr:row>42</xdr:row>
      <xdr:rowOff>809625</xdr:rowOff>
    </xdr:to>
    <xdr:pic>
      <xdr:nvPicPr>
        <xdr:cNvPr id="421" name="Picture 1" descr="Picture">
          <a:extLst>
            <a:ext uri="{FF2B5EF4-FFF2-40B4-BE49-F238E27FC236}">
              <a16:creationId xmlns:a16="http://schemas.microsoft.com/office/drawing/2014/main" id="{A9DC431B-62B2-4DFC-8391-8F493E026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90463" y="419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43</xdr:row>
      <xdr:rowOff>38100</xdr:rowOff>
    </xdr:from>
    <xdr:to>
      <xdr:col>4</xdr:col>
      <xdr:colOff>1323976</xdr:colOff>
      <xdr:row>43</xdr:row>
      <xdr:rowOff>809625</xdr:rowOff>
    </xdr:to>
    <xdr:pic>
      <xdr:nvPicPr>
        <xdr:cNvPr id="423" name="Picture 1" descr="Picture">
          <a:extLst>
            <a:ext uri="{FF2B5EF4-FFF2-40B4-BE49-F238E27FC236}">
              <a16:creationId xmlns:a16="http://schemas.microsoft.com/office/drawing/2014/main" id="{A48982D6-8BE2-4197-925D-2CD4C2306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190463" y="1257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51</xdr:row>
      <xdr:rowOff>38100</xdr:rowOff>
    </xdr:from>
    <xdr:to>
      <xdr:col>4</xdr:col>
      <xdr:colOff>1323976</xdr:colOff>
      <xdr:row>51</xdr:row>
      <xdr:rowOff>809625</xdr:rowOff>
    </xdr:to>
    <xdr:pic>
      <xdr:nvPicPr>
        <xdr:cNvPr id="425" name="Picture 1" descr="Picture">
          <a:extLst>
            <a:ext uri="{FF2B5EF4-FFF2-40B4-BE49-F238E27FC236}">
              <a16:creationId xmlns:a16="http://schemas.microsoft.com/office/drawing/2014/main" id="{86CF13A6-F7AA-4523-807C-6C9D1044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190463" y="2095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27</xdr:row>
      <xdr:rowOff>38100</xdr:rowOff>
    </xdr:from>
    <xdr:to>
      <xdr:col>4</xdr:col>
      <xdr:colOff>1323976</xdr:colOff>
      <xdr:row>27</xdr:row>
      <xdr:rowOff>809625</xdr:rowOff>
    </xdr:to>
    <xdr:pic>
      <xdr:nvPicPr>
        <xdr:cNvPr id="427" name="Picture 1" descr="Picture">
          <a:extLst>
            <a:ext uri="{FF2B5EF4-FFF2-40B4-BE49-F238E27FC236}">
              <a16:creationId xmlns:a16="http://schemas.microsoft.com/office/drawing/2014/main" id="{A756F941-60D1-4F9E-830A-7A06FEF4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190463" y="2933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7</xdr:row>
      <xdr:rowOff>38100</xdr:rowOff>
    </xdr:from>
    <xdr:to>
      <xdr:col>4</xdr:col>
      <xdr:colOff>1323976</xdr:colOff>
      <xdr:row>7</xdr:row>
      <xdr:rowOff>809625</xdr:rowOff>
    </xdr:to>
    <xdr:pic>
      <xdr:nvPicPr>
        <xdr:cNvPr id="429" name="Picture 1" descr="Picture">
          <a:extLst>
            <a:ext uri="{FF2B5EF4-FFF2-40B4-BE49-F238E27FC236}">
              <a16:creationId xmlns:a16="http://schemas.microsoft.com/office/drawing/2014/main" id="{234B9FC7-9E24-45F3-8B63-B8409AD18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190463" y="3771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31</xdr:row>
      <xdr:rowOff>38100</xdr:rowOff>
    </xdr:from>
    <xdr:to>
      <xdr:col>4</xdr:col>
      <xdr:colOff>1323976</xdr:colOff>
      <xdr:row>31</xdr:row>
      <xdr:rowOff>809625</xdr:rowOff>
    </xdr:to>
    <xdr:pic>
      <xdr:nvPicPr>
        <xdr:cNvPr id="431" name="Picture 1" descr="Picture">
          <a:extLst>
            <a:ext uri="{FF2B5EF4-FFF2-40B4-BE49-F238E27FC236}">
              <a16:creationId xmlns:a16="http://schemas.microsoft.com/office/drawing/2014/main" id="{4601F63F-2D50-4D23-9F78-747872C35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190463" y="4610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5</xdr:row>
      <xdr:rowOff>38100</xdr:rowOff>
    </xdr:from>
    <xdr:to>
      <xdr:col>4</xdr:col>
      <xdr:colOff>1323976</xdr:colOff>
      <xdr:row>5</xdr:row>
      <xdr:rowOff>809625</xdr:rowOff>
    </xdr:to>
    <xdr:pic>
      <xdr:nvPicPr>
        <xdr:cNvPr id="433" name="Picture 1" descr="Picture">
          <a:extLst>
            <a:ext uri="{FF2B5EF4-FFF2-40B4-BE49-F238E27FC236}">
              <a16:creationId xmlns:a16="http://schemas.microsoft.com/office/drawing/2014/main" id="{DC77D07C-D0A0-42A6-8A8D-97A4979D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190463" y="5448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34</xdr:row>
      <xdr:rowOff>38100</xdr:rowOff>
    </xdr:from>
    <xdr:to>
      <xdr:col>4</xdr:col>
      <xdr:colOff>1323976</xdr:colOff>
      <xdr:row>34</xdr:row>
      <xdr:rowOff>809625</xdr:rowOff>
    </xdr:to>
    <xdr:pic>
      <xdr:nvPicPr>
        <xdr:cNvPr id="435" name="Picture 1" descr="Picture">
          <a:extLst>
            <a:ext uri="{FF2B5EF4-FFF2-40B4-BE49-F238E27FC236}">
              <a16:creationId xmlns:a16="http://schemas.microsoft.com/office/drawing/2014/main" id="{44BD314A-2F2D-4888-97AB-C2CBACE09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190463" y="6286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45</xdr:row>
      <xdr:rowOff>38100</xdr:rowOff>
    </xdr:from>
    <xdr:to>
      <xdr:col>4</xdr:col>
      <xdr:colOff>1323976</xdr:colOff>
      <xdr:row>45</xdr:row>
      <xdr:rowOff>809625</xdr:rowOff>
    </xdr:to>
    <xdr:pic>
      <xdr:nvPicPr>
        <xdr:cNvPr id="437" name="Picture 1" descr="Picture">
          <a:extLst>
            <a:ext uri="{FF2B5EF4-FFF2-40B4-BE49-F238E27FC236}">
              <a16:creationId xmlns:a16="http://schemas.microsoft.com/office/drawing/2014/main" id="{0DCCF071-73B2-442E-89CD-A513DB95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190463" y="7124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39</xdr:row>
      <xdr:rowOff>38100</xdr:rowOff>
    </xdr:from>
    <xdr:to>
      <xdr:col>4</xdr:col>
      <xdr:colOff>1323976</xdr:colOff>
      <xdr:row>39</xdr:row>
      <xdr:rowOff>809625</xdr:rowOff>
    </xdr:to>
    <xdr:pic>
      <xdr:nvPicPr>
        <xdr:cNvPr id="439" name="Picture 1" descr="Picture">
          <a:extLst>
            <a:ext uri="{FF2B5EF4-FFF2-40B4-BE49-F238E27FC236}">
              <a16:creationId xmlns:a16="http://schemas.microsoft.com/office/drawing/2014/main" id="{81531C05-72BF-4827-817C-8B9972EC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190463" y="7962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</xdr:row>
      <xdr:rowOff>38100</xdr:rowOff>
    </xdr:from>
    <xdr:to>
      <xdr:col>4</xdr:col>
      <xdr:colOff>1323976</xdr:colOff>
      <xdr:row>3</xdr:row>
      <xdr:rowOff>809625</xdr:rowOff>
    </xdr:to>
    <xdr:pic>
      <xdr:nvPicPr>
        <xdr:cNvPr id="441" name="Picture 1" descr="Picture">
          <a:extLst>
            <a:ext uri="{FF2B5EF4-FFF2-40B4-BE49-F238E27FC236}">
              <a16:creationId xmlns:a16="http://schemas.microsoft.com/office/drawing/2014/main" id="{0EDCC3A9-BA61-4A63-80AE-F6755833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190463" y="8801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48</xdr:row>
      <xdr:rowOff>38100</xdr:rowOff>
    </xdr:from>
    <xdr:to>
      <xdr:col>4</xdr:col>
      <xdr:colOff>1323976</xdr:colOff>
      <xdr:row>48</xdr:row>
      <xdr:rowOff>809625</xdr:rowOff>
    </xdr:to>
    <xdr:pic>
      <xdr:nvPicPr>
        <xdr:cNvPr id="443" name="Picture 1" descr="Picture">
          <a:extLst>
            <a:ext uri="{FF2B5EF4-FFF2-40B4-BE49-F238E27FC236}">
              <a16:creationId xmlns:a16="http://schemas.microsoft.com/office/drawing/2014/main" id="{75BA2EBF-3CE0-445E-8790-F5CAB6DC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190463" y="9639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52</xdr:row>
      <xdr:rowOff>38100</xdr:rowOff>
    </xdr:from>
    <xdr:to>
      <xdr:col>4</xdr:col>
      <xdr:colOff>1323976</xdr:colOff>
      <xdr:row>52</xdr:row>
      <xdr:rowOff>809625</xdr:rowOff>
    </xdr:to>
    <xdr:pic>
      <xdr:nvPicPr>
        <xdr:cNvPr id="445" name="Picture 1" descr="Picture">
          <a:extLst>
            <a:ext uri="{FF2B5EF4-FFF2-40B4-BE49-F238E27FC236}">
              <a16:creationId xmlns:a16="http://schemas.microsoft.com/office/drawing/2014/main" id="{E102C12E-6C23-45FA-963C-E2AA686F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190463" y="10477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30</xdr:row>
      <xdr:rowOff>38100</xdr:rowOff>
    </xdr:from>
    <xdr:to>
      <xdr:col>4</xdr:col>
      <xdr:colOff>1323976</xdr:colOff>
      <xdr:row>30</xdr:row>
      <xdr:rowOff>809625</xdr:rowOff>
    </xdr:to>
    <xdr:pic>
      <xdr:nvPicPr>
        <xdr:cNvPr id="447" name="Picture 1" descr="Picture">
          <a:extLst>
            <a:ext uri="{FF2B5EF4-FFF2-40B4-BE49-F238E27FC236}">
              <a16:creationId xmlns:a16="http://schemas.microsoft.com/office/drawing/2014/main" id="{446B666D-8C0C-4D78-8E91-69CFA500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190463" y="11315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</xdr:row>
      <xdr:rowOff>38100</xdr:rowOff>
    </xdr:from>
    <xdr:to>
      <xdr:col>4</xdr:col>
      <xdr:colOff>1323976</xdr:colOff>
      <xdr:row>2</xdr:row>
      <xdr:rowOff>809625</xdr:rowOff>
    </xdr:to>
    <xdr:pic>
      <xdr:nvPicPr>
        <xdr:cNvPr id="449" name="Picture 1" descr="Picture">
          <a:extLst>
            <a:ext uri="{FF2B5EF4-FFF2-40B4-BE49-F238E27FC236}">
              <a16:creationId xmlns:a16="http://schemas.microsoft.com/office/drawing/2014/main" id="{50C23A9C-2FA8-45A6-81AA-B9E199E84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190463" y="12153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11</xdr:row>
      <xdr:rowOff>38100</xdr:rowOff>
    </xdr:from>
    <xdr:to>
      <xdr:col>4</xdr:col>
      <xdr:colOff>1323976</xdr:colOff>
      <xdr:row>11</xdr:row>
      <xdr:rowOff>809625</xdr:rowOff>
    </xdr:to>
    <xdr:pic>
      <xdr:nvPicPr>
        <xdr:cNvPr id="451" name="Picture 1" descr="Picture">
          <a:extLst>
            <a:ext uri="{FF2B5EF4-FFF2-40B4-BE49-F238E27FC236}">
              <a16:creationId xmlns:a16="http://schemas.microsoft.com/office/drawing/2014/main" id="{1CF02001-DFDF-443C-B03E-2FDFEE4AB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190463" y="12992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12</xdr:row>
      <xdr:rowOff>38100</xdr:rowOff>
    </xdr:from>
    <xdr:to>
      <xdr:col>4</xdr:col>
      <xdr:colOff>1323976</xdr:colOff>
      <xdr:row>12</xdr:row>
      <xdr:rowOff>809625</xdr:rowOff>
    </xdr:to>
    <xdr:pic>
      <xdr:nvPicPr>
        <xdr:cNvPr id="453" name="Picture 1" descr="Picture">
          <a:extLst>
            <a:ext uri="{FF2B5EF4-FFF2-40B4-BE49-F238E27FC236}">
              <a16:creationId xmlns:a16="http://schemas.microsoft.com/office/drawing/2014/main" id="{87CB255B-6D58-430F-8165-503342929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190463" y="13830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</xdr:row>
      <xdr:rowOff>38100</xdr:rowOff>
    </xdr:from>
    <xdr:to>
      <xdr:col>4</xdr:col>
      <xdr:colOff>1323976</xdr:colOff>
      <xdr:row>4</xdr:row>
      <xdr:rowOff>809625</xdr:rowOff>
    </xdr:to>
    <xdr:pic>
      <xdr:nvPicPr>
        <xdr:cNvPr id="455" name="Picture 1" descr="Picture">
          <a:extLst>
            <a:ext uri="{FF2B5EF4-FFF2-40B4-BE49-F238E27FC236}">
              <a16:creationId xmlns:a16="http://schemas.microsoft.com/office/drawing/2014/main" id="{121D6AD0-67C5-4496-875C-6A312031A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190463" y="14668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20</xdr:row>
      <xdr:rowOff>38100</xdr:rowOff>
    </xdr:from>
    <xdr:to>
      <xdr:col>4</xdr:col>
      <xdr:colOff>1323976</xdr:colOff>
      <xdr:row>20</xdr:row>
      <xdr:rowOff>809625</xdr:rowOff>
    </xdr:to>
    <xdr:pic>
      <xdr:nvPicPr>
        <xdr:cNvPr id="457" name="Picture 1" descr="Picture">
          <a:extLst>
            <a:ext uri="{FF2B5EF4-FFF2-40B4-BE49-F238E27FC236}">
              <a16:creationId xmlns:a16="http://schemas.microsoft.com/office/drawing/2014/main" id="{85E17362-7647-47E4-AC65-18C3BF3B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190463" y="15506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13</xdr:row>
      <xdr:rowOff>38100</xdr:rowOff>
    </xdr:from>
    <xdr:to>
      <xdr:col>4</xdr:col>
      <xdr:colOff>1323976</xdr:colOff>
      <xdr:row>13</xdr:row>
      <xdr:rowOff>809625</xdr:rowOff>
    </xdr:to>
    <xdr:pic>
      <xdr:nvPicPr>
        <xdr:cNvPr id="459" name="Picture 1" descr="Picture">
          <a:extLst>
            <a:ext uri="{FF2B5EF4-FFF2-40B4-BE49-F238E27FC236}">
              <a16:creationId xmlns:a16="http://schemas.microsoft.com/office/drawing/2014/main" id="{1BE97CE9-BB19-449D-88B1-B6A8457B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190463" y="16344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14</xdr:row>
      <xdr:rowOff>38100</xdr:rowOff>
    </xdr:from>
    <xdr:to>
      <xdr:col>4</xdr:col>
      <xdr:colOff>1323976</xdr:colOff>
      <xdr:row>14</xdr:row>
      <xdr:rowOff>809625</xdr:rowOff>
    </xdr:to>
    <xdr:pic>
      <xdr:nvPicPr>
        <xdr:cNvPr id="461" name="Picture 1" descr="Picture">
          <a:extLst>
            <a:ext uri="{FF2B5EF4-FFF2-40B4-BE49-F238E27FC236}">
              <a16:creationId xmlns:a16="http://schemas.microsoft.com/office/drawing/2014/main" id="{5E8B7943-92AA-4DD6-807C-398A592E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190463" y="17183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28</xdr:row>
      <xdr:rowOff>38100</xdr:rowOff>
    </xdr:from>
    <xdr:to>
      <xdr:col>4</xdr:col>
      <xdr:colOff>1323976</xdr:colOff>
      <xdr:row>28</xdr:row>
      <xdr:rowOff>809625</xdr:rowOff>
    </xdr:to>
    <xdr:pic>
      <xdr:nvPicPr>
        <xdr:cNvPr id="463" name="Picture 1" descr="Picture">
          <a:extLst>
            <a:ext uri="{FF2B5EF4-FFF2-40B4-BE49-F238E27FC236}">
              <a16:creationId xmlns:a16="http://schemas.microsoft.com/office/drawing/2014/main" id="{8E6869F7-A6F5-4419-8730-55366110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190463" y="18021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22</xdr:row>
      <xdr:rowOff>38100</xdr:rowOff>
    </xdr:from>
    <xdr:to>
      <xdr:col>4</xdr:col>
      <xdr:colOff>1323976</xdr:colOff>
      <xdr:row>22</xdr:row>
      <xdr:rowOff>809625</xdr:rowOff>
    </xdr:to>
    <xdr:pic>
      <xdr:nvPicPr>
        <xdr:cNvPr id="465" name="Picture 1" descr="Picture">
          <a:extLst>
            <a:ext uri="{FF2B5EF4-FFF2-40B4-BE49-F238E27FC236}">
              <a16:creationId xmlns:a16="http://schemas.microsoft.com/office/drawing/2014/main" id="{929D703B-F5FA-4613-B490-54D4362B7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190463" y="18859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16</xdr:row>
      <xdr:rowOff>38100</xdr:rowOff>
    </xdr:from>
    <xdr:to>
      <xdr:col>4</xdr:col>
      <xdr:colOff>1323976</xdr:colOff>
      <xdr:row>16</xdr:row>
      <xdr:rowOff>809625</xdr:rowOff>
    </xdr:to>
    <xdr:pic>
      <xdr:nvPicPr>
        <xdr:cNvPr id="467" name="Picture 1" descr="Picture">
          <a:extLst>
            <a:ext uri="{FF2B5EF4-FFF2-40B4-BE49-F238E27FC236}">
              <a16:creationId xmlns:a16="http://schemas.microsoft.com/office/drawing/2014/main" id="{04C93118-2652-4354-ABAD-4400ABB3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190463" y="19697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26</xdr:row>
      <xdr:rowOff>38100</xdr:rowOff>
    </xdr:from>
    <xdr:to>
      <xdr:col>4</xdr:col>
      <xdr:colOff>1323976</xdr:colOff>
      <xdr:row>26</xdr:row>
      <xdr:rowOff>809625</xdr:rowOff>
    </xdr:to>
    <xdr:pic>
      <xdr:nvPicPr>
        <xdr:cNvPr id="469" name="Picture 1" descr="Picture">
          <a:extLst>
            <a:ext uri="{FF2B5EF4-FFF2-40B4-BE49-F238E27FC236}">
              <a16:creationId xmlns:a16="http://schemas.microsoft.com/office/drawing/2014/main" id="{49979BD1-EF12-4685-80F7-7039C86A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190463" y="20535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10</xdr:row>
      <xdr:rowOff>38100</xdr:rowOff>
    </xdr:from>
    <xdr:to>
      <xdr:col>4</xdr:col>
      <xdr:colOff>1323976</xdr:colOff>
      <xdr:row>10</xdr:row>
      <xdr:rowOff>809625</xdr:rowOff>
    </xdr:to>
    <xdr:pic>
      <xdr:nvPicPr>
        <xdr:cNvPr id="471" name="Picture 1" descr="Picture">
          <a:extLst>
            <a:ext uri="{FF2B5EF4-FFF2-40B4-BE49-F238E27FC236}">
              <a16:creationId xmlns:a16="http://schemas.microsoft.com/office/drawing/2014/main" id="{A9F772DD-169B-4996-BF33-9091FF5BE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190463" y="21374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15</xdr:row>
      <xdr:rowOff>38100</xdr:rowOff>
    </xdr:from>
    <xdr:to>
      <xdr:col>4</xdr:col>
      <xdr:colOff>1323976</xdr:colOff>
      <xdr:row>15</xdr:row>
      <xdr:rowOff>809625</xdr:rowOff>
    </xdr:to>
    <xdr:pic>
      <xdr:nvPicPr>
        <xdr:cNvPr id="473" name="Picture 1" descr="Picture">
          <a:extLst>
            <a:ext uri="{FF2B5EF4-FFF2-40B4-BE49-F238E27FC236}">
              <a16:creationId xmlns:a16="http://schemas.microsoft.com/office/drawing/2014/main" id="{C1FB147F-3BF4-401A-B16E-FBE1A5C4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190463" y="22212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21</xdr:row>
      <xdr:rowOff>38100</xdr:rowOff>
    </xdr:from>
    <xdr:to>
      <xdr:col>4</xdr:col>
      <xdr:colOff>1323976</xdr:colOff>
      <xdr:row>21</xdr:row>
      <xdr:rowOff>809625</xdr:rowOff>
    </xdr:to>
    <xdr:pic>
      <xdr:nvPicPr>
        <xdr:cNvPr id="475" name="Picture 1" descr="Picture">
          <a:extLst>
            <a:ext uri="{FF2B5EF4-FFF2-40B4-BE49-F238E27FC236}">
              <a16:creationId xmlns:a16="http://schemas.microsoft.com/office/drawing/2014/main" id="{50F8C64D-BF59-4086-AC04-2CDA1336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190463" y="23050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41</xdr:row>
      <xdr:rowOff>38100</xdr:rowOff>
    </xdr:from>
    <xdr:to>
      <xdr:col>4</xdr:col>
      <xdr:colOff>1323976</xdr:colOff>
      <xdr:row>41</xdr:row>
      <xdr:rowOff>809625</xdr:rowOff>
    </xdr:to>
    <xdr:pic>
      <xdr:nvPicPr>
        <xdr:cNvPr id="477" name="Picture 1" descr="Picture">
          <a:extLst>
            <a:ext uri="{FF2B5EF4-FFF2-40B4-BE49-F238E27FC236}">
              <a16:creationId xmlns:a16="http://schemas.microsoft.com/office/drawing/2014/main" id="{5FEB27AF-0466-4416-848B-47AB147B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190463" y="23888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40</xdr:row>
      <xdr:rowOff>38100</xdr:rowOff>
    </xdr:from>
    <xdr:to>
      <xdr:col>4</xdr:col>
      <xdr:colOff>1323976</xdr:colOff>
      <xdr:row>40</xdr:row>
      <xdr:rowOff>809625</xdr:rowOff>
    </xdr:to>
    <xdr:pic>
      <xdr:nvPicPr>
        <xdr:cNvPr id="479" name="Picture 1" descr="Picture">
          <a:extLst>
            <a:ext uri="{FF2B5EF4-FFF2-40B4-BE49-F238E27FC236}">
              <a16:creationId xmlns:a16="http://schemas.microsoft.com/office/drawing/2014/main" id="{F49B42CA-BF26-4F2A-A279-DDB046200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190463" y="24726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32</xdr:row>
      <xdr:rowOff>38100</xdr:rowOff>
    </xdr:from>
    <xdr:to>
      <xdr:col>4</xdr:col>
      <xdr:colOff>1323976</xdr:colOff>
      <xdr:row>32</xdr:row>
      <xdr:rowOff>809625</xdr:rowOff>
    </xdr:to>
    <xdr:pic>
      <xdr:nvPicPr>
        <xdr:cNvPr id="481" name="Picture 1" descr="Picture">
          <a:extLst>
            <a:ext uri="{FF2B5EF4-FFF2-40B4-BE49-F238E27FC236}">
              <a16:creationId xmlns:a16="http://schemas.microsoft.com/office/drawing/2014/main" id="{C628EB0A-C960-470C-A92E-FF53F3126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190463" y="25565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29</xdr:row>
      <xdr:rowOff>38100</xdr:rowOff>
    </xdr:from>
    <xdr:to>
      <xdr:col>4</xdr:col>
      <xdr:colOff>1323976</xdr:colOff>
      <xdr:row>29</xdr:row>
      <xdr:rowOff>809625</xdr:rowOff>
    </xdr:to>
    <xdr:pic>
      <xdr:nvPicPr>
        <xdr:cNvPr id="483" name="Picture 1" descr="Picture">
          <a:extLst>
            <a:ext uri="{FF2B5EF4-FFF2-40B4-BE49-F238E27FC236}">
              <a16:creationId xmlns:a16="http://schemas.microsoft.com/office/drawing/2014/main" id="{9E892390-EBB2-477F-B860-A6FEEB13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190463" y="26403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8</xdr:row>
      <xdr:rowOff>38100</xdr:rowOff>
    </xdr:from>
    <xdr:to>
      <xdr:col>4</xdr:col>
      <xdr:colOff>1323976</xdr:colOff>
      <xdr:row>8</xdr:row>
      <xdr:rowOff>809625</xdr:rowOff>
    </xdr:to>
    <xdr:pic>
      <xdr:nvPicPr>
        <xdr:cNvPr id="485" name="Picture 1" descr="Picture">
          <a:extLst>
            <a:ext uri="{FF2B5EF4-FFF2-40B4-BE49-F238E27FC236}">
              <a16:creationId xmlns:a16="http://schemas.microsoft.com/office/drawing/2014/main" id="{CA82D6E6-36E3-4590-B420-E3FC4B398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190463" y="27241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17</xdr:row>
      <xdr:rowOff>38100</xdr:rowOff>
    </xdr:from>
    <xdr:to>
      <xdr:col>4</xdr:col>
      <xdr:colOff>1323976</xdr:colOff>
      <xdr:row>17</xdr:row>
      <xdr:rowOff>809625</xdr:rowOff>
    </xdr:to>
    <xdr:pic>
      <xdr:nvPicPr>
        <xdr:cNvPr id="487" name="Picture 1" descr="Picture">
          <a:extLst>
            <a:ext uri="{FF2B5EF4-FFF2-40B4-BE49-F238E27FC236}">
              <a16:creationId xmlns:a16="http://schemas.microsoft.com/office/drawing/2014/main" id="{46B5D377-B7A9-49B5-A367-CD0150B26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190463" y="28079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23</xdr:row>
      <xdr:rowOff>38100</xdr:rowOff>
    </xdr:from>
    <xdr:to>
      <xdr:col>4</xdr:col>
      <xdr:colOff>1323976</xdr:colOff>
      <xdr:row>23</xdr:row>
      <xdr:rowOff>809625</xdr:rowOff>
    </xdr:to>
    <xdr:pic>
      <xdr:nvPicPr>
        <xdr:cNvPr id="489" name="Picture 1" descr="Picture">
          <a:extLst>
            <a:ext uri="{FF2B5EF4-FFF2-40B4-BE49-F238E27FC236}">
              <a16:creationId xmlns:a16="http://schemas.microsoft.com/office/drawing/2014/main" id="{6DDA825A-A356-4ABE-A31B-540D73BBE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190463" y="28917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38</xdr:row>
      <xdr:rowOff>38100</xdr:rowOff>
    </xdr:from>
    <xdr:to>
      <xdr:col>4</xdr:col>
      <xdr:colOff>1323976</xdr:colOff>
      <xdr:row>38</xdr:row>
      <xdr:rowOff>809625</xdr:rowOff>
    </xdr:to>
    <xdr:pic>
      <xdr:nvPicPr>
        <xdr:cNvPr id="491" name="Picture 1" descr="Picture">
          <a:extLst>
            <a:ext uri="{FF2B5EF4-FFF2-40B4-BE49-F238E27FC236}">
              <a16:creationId xmlns:a16="http://schemas.microsoft.com/office/drawing/2014/main" id="{EE9904BD-973E-492A-A4FB-04EFB1C75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190463" y="29756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53</xdr:row>
      <xdr:rowOff>38100</xdr:rowOff>
    </xdr:from>
    <xdr:to>
      <xdr:col>4</xdr:col>
      <xdr:colOff>1323976</xdr:colOff>
      <xdr:row>53</xdr:row>
      <xdr:rowOff>809625</xdr:rowOff>
    </xdr:to>
    <xdr:pic>
      <xdr:nvPicPr>
        <xdr:cNvPr id="493" name="Picture 1" descr="Picture">
          <a:extLst>
            <a:ext uri="{FF2B5EF4-FFF2-40B4-BE49-F238E27FC236}">
              <a16:creationId xmlns:a16="http://schemas.microsoft.com/office/drawing/2014/main" id="{D2E3E298-0952-4C98-9EED-1C0407C81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190463" y="30594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35</xdr:row>
      <xdr:rowOff>38100</xdr:rowOff>
    </xdr:from>
    <xdr:to>
      <xdr:col>4</xdr:col>
      <xdr:colOff>1323976</xdr:colOff>
      <xdr:row>35</xdr:row>
      <xdr:rowOff>809625</xdr:rowOff>
    </xdr:to>
    <xdr:pic>
      <xdr:nvPicPr>
        <xdr:cNvPr id="495" name="Picture 1" descr="Picture">
          <a:extLst>
            <a:ext uri="{FF2B5EF4-FFF2-40B4-BE49-F238E27FC236}">
              <a16:creationId xmlns:a16="http://schemas.microsoft.com/office/drawing/2014/main" id="{A122BE05-FF80-4840-8C8E-AE930473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190463" y="31432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44</xdr:row>
      <xdr:rowOff>38100</xdr:rowOff>
    </xdr:from>
    <xdr:to>
      <xdr:col>4</xdr:col>
      <xdr:colOff>1323976</xdr:colOff>
      <xdr:row>44</xdr:row>
      <xdr:rowOff>809625</xdr:rowOff>
    </xdr:to>
    <xdr:pic>
      <xdr:nvPicPr>
        <xdr:cNvPr id="497" name="Picture 1" descr="Picture">
          <a:extLst>
            <a:ext uri="{FF2B5EF4-FFF2-40B4-BE49-F238E27FC236}">
              <a16:creationId xmlns:a16="http://schemas.microsoft.com/office/drawing/2014/main" id="{49B6630A-93E4-40C1-AE14-A7F1D90E1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190463" y="32270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18</xdr:row>
      <xdr:rowOff>38100</xdr:rowOff>
    </xdr:from>
    <xdr:to>
      <xdr:col>4</xdr:col>
      <xdr:colOff>1323976</xdr:colOff>
      <xdr:row>18</xdr:row>
      <xdr:rowOff>809625</xdr:rowOff>
    </xdr:to>
    <xdr:pic>
      <xdr:nvPicPr>
        <xdr:cNvPr id="499" name="Picture 1" descr="Picture">
          <a:extLst>
            <a:ext uri="{FF2B5EF4-FFF2-40B4-BE49-F238E27FC236}">
              <a16:creationId xmlns:a16="http://schemas.microsoft.com/office/drawing/2014/main" id="{BC6F844D-4629-4EB4-ABEF-A8313643A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190463" y="33108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24</xdr:row>
      <xdr:rowOff>38100</xdr:rowOff>
    </xdr:from>
    <xdr:to>
      <xdr:col>4</xdr:col>
      <xdr:colOff>1323976</xdr:colOff>
      <xdr:row>24</xdr:row>
      <xdr:rowOff>809625</xdr:rowOff>
    </xdr:to>
    <xdr:pic>
      <xdr:nvPicPr>
        <xdr:cNvPr id="501" name="Picture 1" descr="Picture">
          <a:extLst>
            <a:ext uri="{FF2B5EF4-FFF2-40B4-BE49-F238E27FC236}">
              <a16:creationId xmlns:a16="http://schemas.microsoft.com/office/drawing/2014/main" id="{1F393D78-E6E9-4F41-A5B0-FD0813C01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190463" y="33947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19</xdr:row>
      <xdr:rowOff>38100</xdr:rowOff>
    </xdr:from>
    <xdr:to>
      <xdr:col>4</xdr:col>
      <xdr:colOff>1323976</xdr:colOff>
      <xdr:row>19</xdr:row>
      <xdr:rowOff>809625</xdr:rowOff>
    </xdr:to>
    <xdr:pic>
      <xdr:nvPicPr>
        <xdr:cNvPr id="503" name="Picture 1" descr="Picture">
          <a:extLst>
            <a:ext uri="{FF2B5EF4-FFF2-40B4-BE49-F238E27FC236}">
              <a16:creationId xmlns:a16="http://schemas.microsoft.com/office/drawing/2014/main" id="{BCB21E69-C081-4B8B-A946-7ACF093B1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8190463" y="34785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36</xdr:row>
      <xdr:rowOff>38100</xdr:rowOff>
    </xdr:from>
    <xdr:to>
      <xdr:col>4</xdr:col>
      <xdr:colOff>1323976</xdr:colOff>
      <xdr:row>36</xdr:row>
      <xdr:rowOff>809625</xdr:rowOff>
    </xdr:to>
    <xdr:pic>
      <xdr:nvPicPr>
        <xdr:cNvPr id="505" name="Picture 1" descr="Picture">
          <a:extLst>
            <a:ext uri="{FF2B5EF4-FFF2-40B4-BE49-F238E27FC236}">
              <a16:creationId xmlns:a16="http://schemas.microsoft.com/office/drawing/2014/main" id="{8A155A74-8C35-42AB-905C-23A3F477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8190463" y="35623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47</xdr:row>
      <xdr:rowOff>38100</xdr:rowOff>
    </xdr:from>
    <xdr:to>
      <xdr:col>4</xdr:col>
      <xdr:colOff>1323976</xdr:colOff>
      <xdr:row>47</xdr:row>
      <xdr:rowOff>809625</xdr:rowOff>
    </xdr:to>
    <xdr:pic>
      <xdr:nvPicPr>
        <xdr:cNvPr id="507" name="Picture 1" descr="Picture">
          <a:extLst>
            <a:ext uri="{FF2B5EF4-FFF2-40B4-BE49-F238E27FC236}">
              <a16:creationId xmlns:a16="http://schemas.microsoft.com/office/drawing/2014/main" id="{092DD4EA-90BD-49A6-A36F-AB5435AAF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190463" y="36461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46</xdr:row>
      <xdr:rowOff>38100</xdr:rowOff>
    </xdr:from>
    <xdr:to>
      <xdr:col>4</xdr:col>
      <xdr:colOff>1323976</xdr:colOff>
      <xdr:row>46</xdr:row>
      <xdr:rowOff>809625</xdr:rowOff>
    </xdr:to>
    <xdr:pic>
      <xdr:nvPicPr>
        <xdr:cNvPr id="509" name="Picture 1" descr="Picture">
          <a:extLst>
            <a:ext uri="{FF2B5EF4-FFF2-40B4-BE49-F238E27FC236}">
              <a16:creationId xmlns:a16="http://schemas.microsoft.com/office/drawing/2014/main" id="{ADB929AB-1863-4A52-8E07-B3B39F7D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190463" y="37299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49</xdr:row>
      <xdr:rowOff>38100</xdr:rowOff>
    </xdr:from>
    <xdr:to>
      <xdr:col>4</xdr:col>
      <xdr:colOff>1323976</xdr:colOff>
      <xdr:row>49</xdr:row>
      <xdr:rowOff>809625</xdr:rowOff>
    </xdr:to>
    <xdr:pic>
      <xdr:nvPicPr>
        <xdr:cNvPr id="511" name="Picture 1" descr="Picture">
          <a:extLst>
            <a:ext uri="{FF2B5EF4-FFF2-40B4-BE49-F238E27FC236}">
              <a16:creationId xmlns:a16="http://schemas.microsoft.com/office/drawing/2014/main" id="{00787EA6-EA31-4228-9267-025EF769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190463" y="38138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33</xdr:row>
      <xdr:rowOff>38100</xdr:rowOff>
    </xdr:from>
    <xdr:to>
      <xdr:col>4</xdr:col>
      <xdr:colOff>1323976</xdr:colOff>
      <xdr:row>33</xdr:row>
      <xdr:rowOff>809625</xdr:rowOff>
    </xdr:to>
    <xdr:pic>
      <xdr:nvPicPr>
        <xdr:cNvPr id="513" name="Picture 1" descr="Picture">
          <a:extLst>
            <a:ext uri="{FF2B5EF4-FFF2-40B4-BE49-F238E27FC236}">
              <a16:creationId xmlns:a16="http://schemas.microsoft.com/office/drawing/2014/main" id="{6376BBC8-488D-4BD8-9828-26900D28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190463" y="389763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9</xdr:row>
      <xdr:rowOff>38100</xdr:rowOff>
    </xdr:from>
    <xdr:to>
      <xdr:col>4</xdr:col>
      <xdr:colOff>1323976</xdr:colOff>
      <xdr:row>9</xdr:row>
      <xdr:rowOff>809625</xdr:rowOff>
    </xdr:to>
    <xdr:pic>
      <xdr:nvPicPr>
        <xdr:cNvPr id="515" name="Picture 1" descr="Picture">
          <a:extLst>
            <a:ext uri="{FF2B5EF4-FFF2-40B4-BE49-F238E27FC236}">
              <a16:creationId xmlns:a16="http://schemas.microsoft.com/office/drawing/2014/main" id="{C74D2145-0277-4E0C-897D-4C605483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190463" y="398145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25</xdr:row>
      <xdr:rowOff>38100</xdr:rowOff>
    </xdr:from>
    <xdr:to>
      <xdr:col>4</xdr:col>
      <xdr:colOff>1323976</xdr:colOff>
      <xdr:row>25</xdr:row>
      <xdr:rowOff>809625</xdr:rowOff>
    </xdr:to>
    <xdr:pic>
      <xdr:nvPicPr>
        <xdr:cNvPr id="517" name="Picture 1" descr="Picture">
          <a:extLst>
            <a:ext uri="{FF2B5EF4-FFF2-40B4-BE49-F238E27FC236}">
              <a16:creationId xmlns:a16="http://schemas.microsoft.com/office/drawing/2014/main" id="{C3C79628-952B-44EE-9C02-141CF032E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190463" y="406527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37</xdr:row>
      <xdr:rowOff>38100</xdr:rowOff>
    </xdr:from>
    <xdr:to>
      <xdr:col>4</xdr:col>
      <xdr:colOff>1323976</xdr:colOff>
      <xdr:row>37</xdr:row>
      <xdr:rowOff>809625</xdr:rowOff>
    </xdr:to>
    <xdr:pic>
      <xdr:nvPicPr>
        <xdr:cNvPr id="519" name="Picture 1" descr="Picture">
          <a:extLst>
            <a:ext uri="{FF2B5EF4-FFF2-40B4-BE49-F238E27FC236}">
              <a16:creationId xmlns:a16="http://schemas.microsoft.com/office/drawing/2014/main" id="{30550317-5DA7-4745-BE2D-EE130848D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190463" y="414909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6</xdr:row>
      <xdr:rowOff>38100</xdr:rowOff>
    </xdr:from>
    <xdr:to>
      <xdr:col>4</xdr:col>
      <xdr:colOff>1323976</xdr:colOff>
      <xdr:row>6</xdr:row>
      <xdr:rowOff>809625</xdr:rowOff>
    </xdr:to>
    <xdr:pic>
      <xdr:nvPicPr>
        <xdr:cNvPr id="521" name="Picture 1" descr="Picture">
          <a:extLst>
            <a:ext uri="{FF2B5EF4-FFF2-40B4-BE49-F238E27FC236}">
              <a16:creationId xmlns:a16="http://schemas.microsoft.com/office/drawing/2014/main" id="{1975F7C7-4DC2-4230-AB2A-10E83D5F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8190463" y="42329100"/>
          <a:ext cx="1296438" cy="771525"/>
        </a:xfrm>
        <a:prstGeom prst="rect">
          <a:avLst/>
        </a:prstGeom>
      </xdr:spPr>
    </xdr:pic>
    <xdr:clientData/>
  </xdr:twoCellAnchor>
  <xdr:twoCellAnchor>
    <xdr:from>
      <xdr:col>4</xdr:col>
      <xdr:colOff>27538</xdr:colOff>
      <xdr:row>50</xdr:row>
      <xdr:rowOff>38100</xdr:rowOff>
    </xdr:from>
    <xdr:to>
      <xdr:col>4</xdr:col>
      <xdr:colOff>1323976</xdr:colOff>
      <xdr:row>50</xdr:row>
      <xdr:rowOff>809625</xdr:rowOff>
    </xdr:to>
    <xdr:pic>
      <xdr:nvPicPr>
        <xdr:cNvPr id="523" name="Picture 1" descr="Picture">
          <a:extLst>
            <a:ext uri="{FF2B5EF4-FFF2-40B4-BE49-F238E27FC236}">
              <a16:creationId xmlns:a16="http://schemas.microsoft.com/office/drawing/2014/main" id="{CB5AA9B6-245F-47BB-B865-30349547C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190463" y="43167300"/>
          <a:ext cx="1296438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F128-5198-49EF-9C01-1D97B419EA02}">
  <dimension ref="A1:N56"/>
  <sheetViews>
    <sheetView tabSelected="1" workbookViewId="0">
      <pane ySplit="2" topLeftCell="A3" activePane="bottomLeft" state="frozen"/>
      <selection pane="bottomLeft" activeCell="K4" sqref="K4"/>
    </sheetView>
  </sheetViews>
  <sheetFormatPr defaultRowHeight="15" customHeight="1" x14ac:dyDescent="0.25"/>
  <cols>
    <col min="1" max="1" width="14" customWidth="1"/>
    <col min="2" max="2" width="16" customWidth="1"/>
    <col min="3" max="3" width="47.5703125" bestFit="1" customWidth="1"/>
    <col min="4" max="4" width="44.85546875" bestFit="1" customWidth="1"/>
    <col min="5" max="5" width="20" style="2" customWidth="1"/>
    <col min="6" max="6" width="11" style="2" customWidth="1"/>
    <col min="7" max="7" width="20" style="1" customWidth="1"/>
    <col min="8" max="8" width="11" style="1" customWidth="1"/>
    <col min="9" max="9" width="13.85546875" style="8" customWidth="1"/>
    <col min="10" max="10" width="13.7109375" style="8" customWidth="1"/>
  </cols>
  <sheetData>
    <row r="1" spans="1:14" s="24" customFormat="1" ht="15" customHeight="1" x14ac:dyDescent="0.25">
      <c r="A1" s="17" t="s">
        <v>0</v>
      </c>
      <c r="B1" s="18"/>
      <c r="C1" s="18"/>
      <c r="D1" s="19"/>
      <c r="E1" s="20" t="s">
        <v>200</v>
      </c>
      <c r="F1" s="21"/>
      <c r="G1" s="22" t="s">
        <v>202</v>
      </c>
      <c r="H1" s="23"/>
      <c r="I1" s="32" t="s">
        <v>201</v>
      </c>
      <c r="J1" s="33"/>
    </row>
    <row r="2" spans="1:14" s="5" customFormat="1" ht="15" customHeight="1" x14ac:dyDescent="0.25">
      <c r="A2" s="25" t="s">
        <v>1</v>
      </c>
      <c r="B2" s="26" t="s">
        <v>2</v>
      </c>
      <c r="C2" s="27" t="s">
        <v>194</v>
      </c>
      <c r="D2" s="28" t="s">
        <v>195</v>
      </c>
      <c r="E2" s="29" t="s">
        <v>3</v>
      </c>
      <c r="F2" s="25" t="s">
        <v>4</v>
      </c>
      <c r="G2" s="29" t="s">
        <v>3</v>
      </c>
      <c r="H2" s="25" t="s">
        <v>4</v>
      </c>
      <c r="I2" s="30" t="s">
        <v>197</v>
      </c>
      <c r="J2" s="31" t="s">
        <v>196</v>
      </c>
    </row>
    <row r="3" spans="1:14" ht="66" customHeight="1" x14ac:dyDescent="0.25">
      <c r="A3" s="10" t="s">
        <v>33</v>
      </c>
      <c r="B3" s="10" t="s">
        <v>34</v>
      </c>
      <c r="C3" s="11" t="s">
        <v>135</v>
      </c>
      <c r="D3" s="11" t="s">
        <v>136</v>
      </c>
      <c r="E3" s="11"/>
      <c r="F3" s="11">
        <v>8.2621448882491677E-7</v>
      </c>
      <c r="G3" s="11"/>
      <c r="H3" s="11">
        <v>2.6432294362166431E-6</v>
      </c>
      <c r="I3" s="12">
        <f>F3-H3</f>
        <v>-1.8170149473917263E-6</v>
      </c>
      <c r="J3" s="12">
        <f>100*(I3/F3)</f>
        <v>-219.92048940898812</v>
      </c>
      <c r="M3" s="3"/>
    </row>
    <row r="4" spans="1:14" ht="66" customHeight="1" x14ac:dyDescent="0.25">
      <c r="A4" s="10" t="s">
        <v>25</v>
      </c>
      <c r="B4" s="10" t="s">
        <v>26</v>
      </c>
      <c r="C4" s="11" t="s">
        <v>127</v>
      </c>
      <c r="D4" s="11" t="s">
        <v>128</v>
      </c>
      <c r="E4" s="11"/>
      <c r="F4" s="11">
        <v>3.5320670832561518E-8</v>
      </c>
      <c r="G4" s="11"/>
      <c r="H4" s="11">
        <v>6.6506274265520915E-8</v>
      </c>
      <c r="I4" s="12">
        <f>F4-H4</f>
        <v>-3.1185603432959397E-8</v>
      </c>
      <c r="J4" s="12">
        <f>100*(I4/F4)</f>
        <v>-88.292783511376356</v>
      </c>
      <c r="M4" s="3"/>
      <c r="N4" s="3"/>
    </row>
    <row r="5" spans="1:14" ht="66" customHeight="1" x14ac:dyDescent="0.25">
      <c r="A5" s="10" t="s">
        <v>39</v>
      </c>
      <c r="B5" s="10" t="s">
        <v>40</v>
      </c>
      <c r="C5" s="11" t="s">
        <v>140</v>
      </c>
      <c r="D5" s="11" t="s">
        <v>141</v>
      </c>
      <c r="E5" s="11"/>
      <c r="F5" s="11">
        <v>4.7142779635578336E-7</v>
      </c>
      <c r="G5" s="11"/>
      <c r="H5" s="11">
        <v>7.0706471433368279E-7</v>
      </c>
      <c r="I5" s="12">
        <f>F5-H5</f>
        <v>-2.3563691797789943E-7</v>
      </c>
      <c r="J5" s="12">
        <f>100*(I5/F5)</f>
        <v>-49.983670839821642</v>
      </c>
      <c r="M5" s="3"/>
      <c r="N5" s="3"/>
    </row>
    <row r="6" spans="1:14" ht="66" customHeight="1" x14ac:dyDescent="0.25">
      <c r="A6" s="10" t="s">
        <v>17</v>
      </c>
      <c r="B6" s="10" t="s">
        <v>18</v>
      </c>
      <c r="C6" s="11" t="s">
        <v>120</v>
      </c>
      <c r="D6" s="11" t="s">
        <v>121</v>
      </c>
      <c r="E6" s="11"/>
      <c r="F6" s="11">
        <v>2.0687916446604504E-7</v>
      </c>
      <c r="G6" s="11"/>
      <c r="H6" s="11">
        <v>2.8705548515972623E-7</v>
      </c>
      <c r="I6" s="12">
        <f>F6-H6</f>
        <v>-8.0176320693681191E-8</v>
      </c>
      <c r="J6" s="12">
        <f>100*(I6/F6)</f>
        <v>-38.755145256225397</v>
      </c>
      <c r="M6" s="3"/>
      <c r="N6" s="3"/>
    </row>
    <row r="7" spans="1:14" ht="66" customHeight="1" x14ac:dyDescent="0.25">
      <c r="A7" s="10" t="s">
        <v>105</v>
      </c>
      <c r="B7" s="10" t="s">
        <v>106</v>
      </c>
      <c r="C7" s="11" t="s">
        <v>190</v>
      </c>
      <c r="D7" s="11" t="s">
        <v>191</v>
      </c>
      <c r="E7" s="11"/>
      <c r="F7" s="11">
        <v>4.8641982175468002E-7</v>
      </c>
      <c r="G7" s="11"/>
      <c r="H7" s="11">
        <v>6.3998248833740945E-7</v>
      </c>
      <c r="I7" s="12">
        <f>F7-H7</f>
        <v>-1.5356266658272943E-7</v>
      </c>
      <c r="J7" s="12">
        <f>100*(I7/F7)</f>
        <v>-31.569985373699865</v>
      </c>
      <c r="M7" s="3"/>
      <c r="N7" s="3"/>
    </row>
    <row r="8" spans="1:14" ht="66" customHeight="1" x14ac:dyDescent="0.25">
      <c r="A8" s="10" t="s">
        <v>13</v>
      </c>
      <c r="B8" s="10" t="s">
        <v>14</v>
      </c>
      <c r="C8" s="11" t="s">
        <v>116</v>
      </c>
      <c r="D8" s="11" t="s">
        <v>117</v>
      </c>
      <c r="E8" s="11"/>
      <c r="F8" s="11">
        <v>7.5133317523068399E-7</v>
      </c>
      <c r="G8" s="11"/>
      <c r="H8" s="11">
        <v>9.706047876534285E-7</v>
      </c>
      <c r="I8" s="12">
        <f>F8-H8</f>
        <v>-2.1927161242274451E-7</v>
      </c>
      <c r="J8" s="12">
        <f>100*(I8/F8)</f>
        <v>-29.184337874528289</v>
      </c>
      <c r="M8" s="3"/>
      <c r="N8" s="3"/>
    </row>
    <row r="9" spans="1:14" ht="66" customHeight="1" x14ac:dyDescent="0.25">
      <c r="A9" s="10" t="s">
        <v>69</v>
      </c>
      <c r="B9" s="10" t="s">
        <v>70</v>
      </c>
      <c r="C9" s="11" t="s">
        <v>161</v>
      </c>
      <c r="D9" s="11" t="s">
        <v>162</v>
      </c>
      <c r="E9" s="11"/>
      <c r="F9" s="11">
        <v>7.9310052569780964E-7</v>
      </c>
      <c r="G9" s="11"/>
      <c r="H9" s="11">
        <v>1.0044655027741101E-6</v>
      </c>
      <c r="I9" s="12">
        <f>F9-H9</f>
        <v>-2.1136497707630042E-7</v>
      </c>
      <c r="J9" s="12">
        <f>100*(I9/F9)</f>
        <v>-26.650464881526954</v>
      </c>
      <c r="M9" s="3"/>
      <c r="N9" s="3"/>
    </row>
    <row r="10" spans="1:14" ht="66" customHeight="1" x14ac:dyDescent="0.25">
      <c r="A10" s="10" t="s">
        <v>99</v>
      </c>
      <c r="B10" s="10" t="s">
        <v>100</v>
      </c>
      <c r="C10" s="11" t="s">
        <v>184</v>
      </c>
      <c r="D10" s="11" t="s">
        <v>185</v>
      </c>
      <c r="E10" s="11"/>
      <c r="F10" s="11">
        <v>2.2302099296211964E-6</v>
      </c>
      <c r="G10" s="11"/>
      <c r="H10" s="11">
        <v>2.6030900244222721E-6</v>
      </c>
      <c r="I10" s="12">
        <f>F10-H10</f>
        <v>-3.7288009480107576E-7</v>
      </c>
      <c r="J10" s="12">
        <f>100*(I10/F10)</f>
        <v>-16.719506529343175</v>
      </c>
      <c r="M10" s="3"/>
      <c r="N10" s="3"/>
    </row>
    <row r="11" spans="1:14" ht="66" customHeight="1" x14ac:dyDescent="0.25">
      <c r="A11" s="10" t="s">
        <v>55</v>
      </c>
      <c r="B11" s="10" t="s">
        <v>56</v>
      </c>
      <c r="C11" s="11" t="s">
        <v>152</v>
      </c>
      <c r="D11" s="11" t="s">
        <v>153</v>
      </c>
      <c r="E11" s="11"/>
      <c r="F11" s="11">
        <v>1.444290660401748E-6</v>
      </c>
      <c r="G11" s="11"/>
      <c r="H11" s="11">
        <v>1.6164557337106089E-6</v>
      </c>
      <c r="I11" s="12">
        <f>F11-H11</f>
        <v>-1.7216507330886088E-7</v>
      </c>
      <c r="J11" s="12">
        <f>100*(I11/F11)</f>
        <v>-11.92038957455911</v>
      </c>
      <c r="M11" s="3"/>
      <c r="N11" s="3"/>
    </row>
    <row r="12" spans="1:14" ht="66" customHeight="1" x14ac:dyDescent="0.25">
      <c r="A12" s="10" t="s">
        <v>35</v>
      </c>
      <c r="B12" s="10" t="s">
        <v>36</v>
      </c>
      <c r="C12" s="11" t="s">
        <v>137</v>
      </c>
      <c r="D12" s="11" t="s">
        <v>130</v>
      </c>
      <c r="E12" s="11"/>
      <c r="F12" s="11">
        <v>5.2021937335666735E-7</v>
      </c>
      <c r="G12" s="11"/>
      <c r="H12" s="11">
        <v>5.7362916550118825E-7</v>
      </c>
      <c r="I12" s="12">
        <f>F12-H12</f>
        <v>-5.3409792144520907E-8</v>
      </c>
      <c r="J12" s="12">
        <f>100*(I12/F12)</f>
        <v>-10.266782607479449</v>
      </c>
      <c r="M12" s="3"/>
      <c r="N12" s="3"/>
    </row>
    <row r="13" spans="1:14" ht="66" customHeight="1" x14ac:dyDescent="0.25">
      <c r="A13" s="10" t="s">
        <v>37</v>
      </c>
      <c r="B13" s="10" t="s">
        <v>38</v>
      </c>
      <c r="C13" s="11" t="s">
        <v>138</v>
      </c>
      <c r="D13" s="11" t="s">
        <v>139</v>
      </c>
      <c r="E13" s="11"/>
      <c r="F13" s="11">
        <v>2.5251407009818649E-7</v>
      </c>
      <c r="G13" s="11"/>
      <c r="H13" s="11">
        <v>2.7697160476236604E-7</v>
      </c>
      <c r="I13" s="12">
        <f>F13-H13</f>
        <v>-2.4457534664179548E-8</v>
      </c>
      <c r="J13" s="12">
        <f>100*(I13/F13)</f>
        <v>-9.6856126292960969</v>
      </c>
      <c r="M13" s="3"/>
      <c r="N13" s="3"/>
    </row>
    <row r="14" spans="1:14" ht="66" customHeight="1" x14ac:dyDescent="0.25">
      <c r="A14" s="10" t="s">
        <v>43</v>
      </c>
      <c r="B14" s="10" t="s">
        <v>44</v>
      </c>
      <c r="C14" s="11" t="s">
        <v>144</v>
      </c>
      <c r="D14" s="11" t="s">
        <v>145</v>
      </c>
      <c r="E14" s="11"/>
      <c r="F14" s="11">
        <v>1.4521648381560226E-6</v>
      </c>
      <c r="G14" s="11"/>
      <c r="H14" s="11">
        <v>1.5575121778965695E-6</v>
      </c>
      <c r="I14" s="12">
        <f>F14-H14</f>
        <v>-1.0534733974054689E-7</v>
      </c>
      <c r="J14" s="12">
        <f>100*(I14/F14)</f>
        <v>-7.2545028616942879</v>
      </c>
      <c r="M14" s="3"/>
      <c r="N14" s="3"/>
    </row>
    <row r="15" spans="1:14" ht="66" customHeight="1" x14ac:dyDescent="0.25">
      <c r="A15" s="10" t="s">
        <v>45</v>
      </c>
      <c r="B15" s="10" t="s">
        <v>46</v>
      </c>
      <c r="C15" s="11" t="s">
        <v>146</v>
      </c>
      <c r="D15" s="11" t="s">
        <v>130</v>
      </c>
      <c r="E15" s="11"/>
      <c r="F15" s="11">
        <v>3.9773965454514837E-7</v>
      </c>
      <c r="G15" s="11"/>
      <c r="H15" s="11">
        <v>4.2080014850398584E-7</v>
      </c>
      <c r="I15" s="12">
        <f>F15-H15</f>
        <v>-2.3060493958837469E-8</v>
      </c>
      <c r="J15" s="12">
        <f>100*(I15/F15)</f>
        <v>-5.7978865560209858</v>
      </c>
      <c r="M15" s="3"/>
      <c r="N15" s="3"/>
    </row>
    <row r="16" spans="1:14" ht="66" customHeight="1" x14ac:dyDescent="0.25">
      <c r="A16" s="10" t="s">
        <v>57</v>
      </c>
      <c r="B16" s="10" t="s">
        <v>58</v>
      </c>
      <c r="C16" s="11" t="s">
        <v>154</v>
      </c>
      <c r="D16" s="11" t="s">
        <v>141</v>
      </c>
      <c r="E16" s="11"/>
      <c r="F16" s="11">
        <v>1.4683580573660038E-8</v>
      </c>
      <c r="G16" s="11"/>
      <c r="H16" s="11">
        <v>1.5347614734650961E-8</v>
      </c>
      <c r="I16" s="12">
        <f>F16-H16</f>
        <v>-6.6403416099092283E-10</v>
      </c>
      <c r="J16" s="12">
        <f>100*(I16/F16)</f>
        <v>-4.5222904431232021</v>
      </c>
      <c r="M16" s="3"/>
      <c r="N16" s="3"/>
    </row>
    <row r="17" spans="1:14" ht="66" customHeight="1" x14ac:dyDescent="0.25">
      <c r="A17" s="10" t="s">
        <v>51</v>
      </c>
      <c r="B17" s="10" t="s">
        <v>52</v>
      </c>
      <c r="C17" s="11" t="s">
        <v>149</v>
      </c>
      <c r="D17" s="11" t="s">
        <v>150</v>
      </c>
      <c r="E17" s="11"/>
      <c r="F17" s="11">
        <v>4.9267356416748953E-7</v>
      </c>
      <c r="G17" s="11"/>
      <c r="H17" s="11">
        <v>5.132709475219599E-7</v>
      </c>
      <c r="I17" s="12">
        <f>F17-H17</f>
        <v>-2.0597383354470367E-8</v>
      </c>
      <c r="J17" s="12">
        <f>100*(I17/F17)</f>
        <v>-4.1807364657926049</v>
      </c>
      <c r="M17" s="3"/>
      <c r="N17" s="3"/>
    </row>
    <row r="18" spans="1:14" ht="66" customHeight="1" x14ac:dyDescent="0.25">
      <c r="A18" s="13" t="s">
        <v>71</v>
      </c>
      <c r="B18" s="13" t="s">
        <v>72</v>
      </c>
      <c r="C18" s="14" t="s">
        <v>163</v>
      </c>
      <c r="D18" s="14" t="s">
        <v>164</v>
      </c>
      <c r="E18" s="14"/>
      <c r="F18" s="14">
        <v>1.9079549019807018E-5</v>
      </c>
      <c r="G18" s="14"/>
      <c r="H18" s="14">
        <v>1.901520045066718E-5</v>
      </c>
      <c r="I18" s="15">
        <f>F18-H18</f>
        <v>6.4348569139838219E-8</v>
      </c>
      <c r="J18" s="15">
        <f>100*(I18/F18)</f>
        <v>0.3372646233568527</v>
      </c>
      <c r="M18" s="3"/>
      <c r="N18" s="3"/>
    </row>
    <row r="19" spans="1:14" ht="66" customHeight="1" x14ac:dyDescent="0.25">
      <c r="A19" s="13" t="s">
        <v>83</v>
      </c>
      <c r="B19" s="13" t="s">
        <v>84</v>
      </c>
      <c r="C19" s="14" t="s">
        <v>170</v>
      </c>
      <c r="D19" s="14" t="s">
        <v>126</v>
      </c>
      <c r="E19" s="14"/>
      <c r="F19" s="14">
        <v>1.5476813359782682E-6</v>
      </c>
      <c r="G19" s="14"/>
      <c r="H19" s="14">
        <v>1.5091417253643158E-6</v>
      </c>
      <c r="I19" s="15">
        <f>F19-H19</f>
        <v>3.8539610613952391E-8</v>
      </c>
      <c r="J19" s="15">
        <f>100*(I19/F19)</f>
        <v>2.4901515394699798</v>
      </c>
      <c r="M19" s="3"/>
      <c r="N19" s="3"/>
    </row>
    <row r="20" spans="1:14" ht="66" customHeight="1" x14ac:dyDescent="0.25">
      <c r="A20" s="13" t="s">
        <v>87</v>
      </c>
      <c r="B20" s="13" t="s">
        <v>88</v>
      </c>
      <c r="C20" s="14" t="s">
        <v>173</v>
      </c>
      <c r="D20" s="14" t="s">
        <v>174</v>
      </c>
      <c r="E20" s="14"/>
      <c r="F20" s="14">
        <v>2.3222175514092669E-5</v>
      </c>
      <c r="G20" s="14"/>
      <c r="H20" s="14">
        <v>2.2547574189957231E-5</v>
      </c>
      <c r="I20" s="15">
        <f>F20-H20</f>
        <v>6.7460132413543761E-7</v>
      </c>
      <c r="J20" s="15">
        <f>100*(I20/F20)</f>
        <v>2.9049876215346289</v>
      </c>
      <c r="M20" s="3"/>
      <c r="N20" s="3"/>
    </row>
    <row r="21" spans="1:14" ht="66" customHeight="1" x14ac:dyDescent="0.25">
      <c r="A21" s="13" t="s">
        <v>41</v>
      </c>
      <c r="B21" s="13" t="s">
        <v>42</v>
      </c>
      <c r="C21" s="14" t="s">
        <v>142</v>
      </c>
      <c r="D21" s="14" t="s">
        <v>143</v>
      </c>
      <c r="E21" s="14"/>
      <c r="F21" s="14">
        <v>2.643334028107347E-6</v>
      </c>
      <c r="G21" s="14"/>
      <c r="H21" s="14">
        <v>2.507915951355244E-6</v>
      </c>
      <c r="I21" s="15">
        <f>F21-H21</f>
        <v>1.3541807675210293E-7</v>
      </c>
      <c r="J21" s="15">
        <f>100*(I21/F21)</f>
        <v>5.1230028181138954</v>
      </c>
      <c r="M21" s="3"/>
      <c r="N21" s="3"/>
    </row>
    <row r="22" spans="1:14" ht="66" customHeight="1" x14ac:dyDescent="0.25">
      <c r="A22" s="13" t="s">
        <v>59</v>
      </c>
      <c r="B22" s="13" t="s">
        <v>60</v>
      </c>
      <c r="C22" s="14" t="s">
        <v>155</v>
      </c>
      <c r="D22" s="14" t="s">
        <v>141</v>
      </c>
      <c r="E22" s="14"/>
      <c r="F22" s="14">
        <v>6.2964410574295471E-8</v>
      </c>
      <c r="G22" s="14"/>
      <c r="H22" s="14">
        <v>5.827802596058973E-8</v>
      </c>
      <c r="I22" s="15">
        <f>F22-H22</f>
        <v>4.6863846137057408E-9</v>
      </c>
      <c r="J22" s="15">
        <f>100*(I22/F22)</f>
        <v>7.4429103218174264</v>
      </c>
      <c r="M22" s="3"/>
      <c r="N22" s="3"/>
    </row>
    <row r="23" spans="1:14" ht="66" customHeight="1" x14ac:dyDescent="0.25">
      <c r="A23" s="13" t="s">
        <v>49</v>
      </c>
      <c r="B23" s="13" t="s">
        <v>50</v>
      </c>
      <c r="C23" s="14" t="s">
        <v>148</v>
      </c>
      <c r="D23" s="14" t="s">
        <v>130</v>
      </c>
      <c r="E23" s="14"/>
      <c r="F23" s="14">
        <v>4.4799213583246456E-7</v>
      </c>
      <c r="G23" s="14"/>
      <c r="H23" s="14">
        <v>4.1323727373310248E-7</v>
      </c>
      <c r="I23" s="15">
        <f>F23-H23</f>
        <v>3.4754862099362072E-8</v>
      </c>
      <c r="J23" s="15">
        <f>100*(I23/F23)</f>
        <v>7.7579179006747863</v>
      </c>
      <c r="M23" s="3"/>
      <c r="N23" s="3"/>
    </row>
    <row r="24" spans="1:14" ht="66" customHeight="1" x14ac:dyDescent="0.25">
      <c r="A24" s="13" t="s">
        <v>73</v>
      </c>
      <c r="B24" s="13" t="s">
        <v>74</v>
      </c>
      <c r="C24" s="14" t="s">
        <v>165</v>
      </c>
      <c r="D24" s="14" t="s">
        <v>130</v>
      </c>
      <c r="E24" s="14"/>
      <c r="F24" s="14">
        <v>4.6865434200071832E-8</v>
      </c>
      <c r="G24" s="14"/>
      <c r="H24" s="14">
        <v>4.3196536125833518E-8</v>
      </c>
      <c r="I24" s="15">
        <f>F24-H24</f>
        <v>3.6688980742383137E-9</v>
      </c>
      <c r="J24" s="15">
        <f>100*(I24/F24)</f>
        <v>7.8285801398436421</v>
      </c>
      <c r="M24" s="3"/>
      <c r="N24" s="3"/>
    </row>
    <row r="25" spans="1:14" ht="66" customHeight="1" x14ac:dyDescent="0.25">
      <c r="A25" s="13" t="s">
        <v>85</v>
      </c>
      <c r="B25" s="13" t="s">
        <v>86</v>
      </c>
      <c r="C25" s="14" t="s">
        <v>171</v>
      </c>
      <c r="D25" s="14" t="s">
        <v>172</v>
      </c>
      <c r="E25" s="14"/>
      <c r="F25" s="14">
        <v>1.2070443062839331E-6</v>
      </c>
      <c r="G25" s="14"/>
      <c r="H25" s="14">
        <v>1.106968056774349E-6</v>
      </c>
      <c r="I25" s="15">
        <f>F25-H25</f>
        <v>1.0007624950958416E-7</v>
      </c>
      <c r="J25" s="15">
        <f>100*(I25/F25)</f>
        <v>8.291017072743907</v>
      </c>
      <c r="M25" s="3"/>
      <c r="N25" s="3"/>
    </row>
    <row r="26" spans="1:14" ht="66" customHeight="1" x14ac:dyDescent="0.25">
      <c r="A26" s="13" t="s">
        <v>101</v>
      </c>
      <c r="B26" s="13" t="s">
        <v>102</v>
      </c>
      <c r="C26" s="14" t="s">
        <v>186</v>
      </c>
      <c r="D26" s="14" t="s">
        <v>187</v>
      </c>
      <c r="E26" s="14"/>
      <c r="F26" s="14">
        <v>1.0685732831916539E-6</v>
      </c>
      <c r="G26" s="14"/>
      <c r="H26" s="14">
        <v>9.6538633442833088E-7</v>
      </c>
      <c r="I26" s="15">
        <f>F26-H26</f>
        <v>1.0318694876332302E-7</v>
      </c>
      <c r="J26" s="15">
        <f>100*(I26/F26)</f>
        <v>9.6565158783607661</v>
      </c>
      <c r="M26" s="3"/>
      <c r="N26" s="3"/>
    </row>
    <row r="27" spans="1:14" ht="66" customHeight="1" x14ac:dyDescent="0.25">
      <c r="A27" s="13" t="s">
        <v>53</v>
      </c>
      <c r="B27" s="13" t="s">
        <v>54</v>
      </c>
      <c r="C27" s="14" t="s">
        <v>151</v>
      </c>
      <c r="D27" s="14" t="s">
        <v>130</v>
      </c>
      <c r="E27" s="14"/>
      <c r="F27" s="14">
        <v>1.4612767529342818E-7</v>
      </c>
      <c r="G27" s="14"/>
      <c r="H27" s="14">
        <v>1.2848455810399173E-7</v>
      </c>
      <c r="I27" s="15">
        <f>F27-H27</f>
        <v>1.7643117189436452E-8</v>
      </c>
      <c r="J27" s="15">
        <f>100*(I27/F27)</f>
        <v>12.073768472678848</v>
      </c>
      <c r="M27" s="3"/>
      <c r="N27" s="3"/>
    </row>
    <row r="28" spans="1:14" ht="66" customHeight="1" x14ac:dyDescent="0.25">
      <c r="A28" s="13" t="s">
        <v>11</v>
      </c>
      <c r="B28" s="13" t="s">
        <v>12</v>
      </c>
      <c r="C28" s="14" t="s">
        <v>115</v>
      </c>
      <c r="D28" s="14" t="s">
        <v>110</v>
      </c>
      <c r="E28" s="14"/>
      <c r="F28" s="14">
        <v>1.6069778041583049E-7</v>
      </c>
      <c r="G28" s="14"/>
      <c r="H28" s="14">
        <v>1.4107043000421982E-7</v>
      </c>
      <c r="I28" s="15">
        <f>F28-H28</f>
        <v>1.9627350411610678E-8</v>
      </c>
      <c r="J28" s="15">
        <f>100*(I28/F28)</f>
        <v>12.213827945116515</v>
      </c>
      <c r="M28" s="3"/>
      <c r="N28" s="3"/>
    </row>
    <row r="29" spans="1:14" ht="66" customHeight="1" x14ac:dyDescent="0.25">
      <c r="A29" s="13" t="s">
        <v>47</v>
      </c>
      <c r="B29" s="13" t="s">
        <v>48</v>
      </c>
      <c r="C29" s="14" t="s">
        <v>147</v>
      </c>
      <c r="D29" s="14" t="s">
        <v>141</v>
      </c>
      <c r="E29" s="14"/>
      <c r="F29" s="14">
        <v>6.7930322700249235E-8</v>
      </c>
      <c r="G29" s="14"/>
      <c r="H29" s="14">
        <v>5.8720182494198525E-8</v>
      </c>
      <c r="I29" s="15">
        <f>F29-H29</f>
        <v>9.2101402060507098E-9</v>
      </c>
      <c r="J29" s="15">
        <f>100*(I29/F29)</f>
        <v>13.558216478216314</v>
      </c>
      <c r="M29" s="3"/>
      <c r="N29" s="3"/>
    </row>
    <row r="30" spans="1:14" ht="66" customHeight="1" x14ac:dyDescent="0.25">
      <c r="A30" s="13" t="s">
        <v>67</v>
      </c>
      <c r="B30" s="13" t="s">
        <v>68</v>
      </c>
      <c r="C30" s="14" t="s">
        <v>159</v>
      </c>
      <c r="D30" s="14" t="s">
        <v>160</v>
      </c>
      <c r="E30" s="14"/>
      <c r="F30" s="14">
        <v>8.9984229134643101E-7</v>
      </c>
      <c r="G30" s="14"/>
      <c r="H30" s="14">
        <v>7.5095215379406E-7</v>
      </c>
      <c r="I30" s="15">
        <f>F30-H30</f>
        <v>1.4889013755237102E-7</v>
      </c>
      <c r="J30" s="15">
        <f>100*(I30/F30)</f>
        <v>16.546248046375684</v>
      </c>
      <c r="M30" s="3"/>
      <c r="N30" s="3"/>
    </row>
    <row r="31" spans="1:14" ht="66" customHeight="1" x14ac:dyDescent="0.25">
      <c r="A31" s="13" t="s">
        <v>31</v>
      </c>
      <c r="B31" s="13" t="s">
        <v>32</v>
      </c>
      <c r="C31" s="14" t="s">
        <v>133</v>
      </c>
      <c r="D31" s="14" t="s">
        <v>134</v>
      </c>
      <c r="E31" s="14"/>
      <c r="F31" s="14">
        <v>5.6586921814982816E-9</v>
      </c>
      <c r="G31" s="14"/>
      <c r="H31" s="14">
        <v>4.5511296953293368E-9</v>
      </c>
      <c r="I31" s="15">
        <f>F31-H31</f>
        <v>1.1075624861689448E-9</v>
      </c>
      <c r="J31" s="15">
        <f>100*(I31/F31)</f>
        <v>19.572764353400288</v>
      </c>
      <c r="M31" s="3"/>
      <c r="N31" s="3"/>
    </row>
    <row r="32" spans="1:14" ht="66" customHeight="1" x14ac:dyDescent="0.25">
      <c r="A32" s="13" t="s">
        <v>15</v>
      </c>
      <c r="B32" s="13" t="s">
        <v>16</v>
      </c>
      <c r="C32" s="14" t="s">
        <v>118</v>
      </c>
      <c r="D32" s="14" t="s">
        <v>119</v>
      </c>
      <c r="E32" s="14"/>
      <c r="F32" s="14">
        <v>1.7855887790574343E-7</v>
      </c>
      <c r="G32" s="14"/>
      <c r="H32" s="14">
        <v>1.4272404769144487E-7</v>
      </c>
      <c r="I32" s="15">
        <f>F32-H32</f>
        <v>3.5834830214298563E-8</v>
      </c>
      <c r="J32" s="15">
        <f>100*(I32/F32)</f>
        <v>20.068915438197834</v>
      </c>
      <c r="M32" s="3"/>
      <c r="N32" s="3"/>
    </row>
    <row r="33" spans="1:14" ht="66" customHeight="1" x14ac:dyDescent="0.25">
      <c r="A33" s="13" t="s">
        <v>65</v>
      </c>
      <c r="B33" s="13" t="s">
        <v>66</v>
      </c>
      <c r="C33" s="14" t="s">
        <v>158</v>
      </c>
      <c r="D33" s="14" t="s">
        <v>130</v>
      </c>
      <c r="E33" s="14"/>
      <c r="F33" s="14">
        <v>1.1899079481736408E-6</v>
      </c>
      <c r="G33" s="14"/>
      <c r="H33" s="14">
        <v>9.5011159828573E-7</v>
      </c>
      <c r="I33" s="15">
        <f>F33-H33</f>
        <v>2.3979634988791076E-7</v>
      </c>
      <c r="J33" s="15">
        <f>100*(I33/F33)</f>
        <v>20.152512659148805</v>
      </c>
      <c r="M33" s="3"/>
      <c r="N33" s="3"/>
    </row>
    <row r="34" spans="1:14" ht="66" customHeight="1" x14ac:dyDescent="0.25">
      <c r="A34" s="13" t="s">
        <v>97</v>
      </c>
      <c r="B34" s="13" t="s">
        <v>98</v>
      </c>
      <c r="C34" s="14" t="s">
        <v>183</v>
      </c>
      <c r="D34" s="14" t="s">
        <v>130</v>
      </c>
      <c r="E34" s="14"/>
      <c r="F34" s="14">
        <v>5.9827488030350651E-7</v>
      </c>
      <c r="G34" s="14"/>
      <c r="H34" s="14">
        <v>4.6154406163623207E-7</v>
      </c>
      <c r="I34" s="15">
        <f>F34-H34</f>
        <v>1.3673081866727443E-7</v>
      </c>
      <c r="J34" s="15">
        <f>100*(I34/F34)</f>
        <v>22.854180104956185</v>
      </c>
      <c r="M34" s="3"/>
      <c r="N34" s="3"/>
    </row>
    <row r="35" spans="1:14" ht="66" customHeight="1" x14ac:dyDescent="0.25">
      <c r="A35" s="13" t="s">
        <v>19</v>
      </c>
      <c r="B35" s="13" t="s">
        <v>20</v>
      </c>
      <c r="C35" s="14" t="s">
        <v>122</v>
      </c>
      <c r="D35" s="14" t="s">
        <v>110</v>
      </c>
      <c r="E35" s="14"/>
      <c r="F35" s="14">
        <v>8.4647513176605571E-7</v>
      </c>
      <c r="G35" s="14"/>
      <c r="H35" s="14">
        <v>6.4211297967631253E-7</v>
      </c>
      <c r="I35" s="15">
        <f>F35-H35</f>
        <v>2.0436215208974318E-7</v>
      </c>
      <c r="J35" s="15">
        <f>100*(I35/F35)</f>
        <v>24.142723680891752</v>
      </c>
      <c r="M35" s="3"/>
      <c r="N35" s="3"/>
    </row>
    <row r="36" spans="1:14" ht="66" customHeight="1" x14ac:dyDescent="0.25">
      <c r="A36" s="13" t="s">
        <v>79</v>
      </c>
      <c r="B36" s="13" t="s">
        <v>80</v>
      </c>
      <c r="C36" s="14" t="s">
        <v>168</v>
      </c>
      <c r="D36" s="14" t="s">
        <v>150</v>
      </c>
      <c r="E36" s="14"/>
      <c r="F36" s="14">
        <v>1.809798959584441E-7</v>
      </c>
      <c r="G36" s="14"/>
      <c r="H36" s="14">
        <v>1.3723126812692499E-7</v>
      </c>
      <c r="I36" s="15">
        <f>F36-H36</f>
        <v>4.3748627831519116E-8</v>
      </c>
      <c r="J36" s="15">
        <f>100*(I36/F36)</f>
        <v>24.173197580776876</v>
      </c>
      <c r="M36" s="3"/>
      <c r="N36" s="3"/>
    </row>
    <row r="37" spans="1:14" ht="66" customHeight="1" x14ac:dyDescent="0.25">
      <c r="A37" s="13" t="s">
        <v>89</v>
      </c>
      <c r="B37" s="13" t="s">
        <v>90</v>
      </c>
      <c r="C37" s="14" t="s">
        <v>175</v>
      </c>
      <c r="D37" s="14" t="s">
        <v>176</v>
      </c>
      <c r="E37" s="14"/>
      <c r="F37" s="14">
        <v>1.3870625537037995E-7</v>
      </c>
      <c r="G37" s="14"/>
      <c r="H37" s="14">
        <v>1.0408961514940529E-7</v>
      </c>
      <c r="I37" s="15">
        <f>F37-H37</f>
        <v>3.4616640220974659E-8</v>
      </c>
      <c r="J37" s="15">
        <f>100*(I37/F37)</f>
        <v>24.956798183715424</v>
      </c>
      <c r="M37" s="3"/>
      <c r="N37" s="3"/>
    </row>
    <row r="38" spans="1:14" ht="66" customHeight="1" x14ac:dyDescent="0.25">
      <c r="A38" s="13" t="s">
        <v>103</v>
      </c>
      <c r="B38" s="13" t="s">
        <v>104</v>
      </c>
      <c r="C38" s="14" t="s">
        <v>188</v>
      </c>
      <c r="D38" s="14" t="s">
        <v>189</v>
      </c>
      <c r="E38" s="14"/>
      <c r="F38" s="14">
        <v>2.164650140912272E-5</v>
      </c>
      <c r="G38" s="14"/>
      <c r="H38" s="14">
        <v>1.6149017028510571E-5</v>
      </c>
      <c r="I38" s="15">
        <f>F38-H38</f>
        <v>5.4974843806121498E-6</v>
      </c>
      <c r="J38" s="15">
        <f>100*(I38/F38)</f>
        <v>25.396641594448539</v>
      </c>
      <c r="M38" s="3"/>
      <c r="N38" s="3"/>
    </row>
    <row r="39" spans="1:14" ht="66" customHeight="1" x14ac:dyDescent="0.25">
      <c r="A39" s="13" t="s">
        <v>75</v>
      </c>
      <c r="B39" s="13" t="s">
        <v>76</v>
      </c>
      <c r="C39" s="14" t="s">
        <v>166</v>
      </c>
      <c r="D39" s="14" t="s">
        <v>130</v>
      </c>
      <c r="E39" s="14"/>
      <c r="F39" s="14">
        <v>2.8836390697506431E-7</v>
      </c>
      <c r="G39" s="14"/>
      <c r="H39" s="14">
        <v>2.1512397552214679E-7</v>
      </c>
      <c r="I39" s="15">
        <f>F39-H39</f>
        <v>7.3239931452917517E-8</v>
      </c>
      <c r="J39" s="15">
        <f>100*(I39/F39)</f>
        <v>25.398439153222736</v>
      </c>
      <c r="M39" s="3"/>
      <c r="N39" s="3"/>
    </row>
    <row r="40" spans="1:14" ht="66" customHeight="1" x14ac:dyDescent="0.25">
      <c r="A40" s="13" t="s">
        <v>23</v>
      </c>
      <c r="B40" s="13" t="s">
        <v>24</v>
      </c>
      <c r="C40" s="14" t="s">
        <v>125</v>
      </c>
      <c r="D40" s="14" t="s">
        <v>126</v>
      </c>
      <c r="E40" s="14"/>
      <c r="F40" s="14">
        <v>2.3537553772712272E-7</v>
      </c>
      <c r="G40" s="14"/>
      <c r="H40" s="14">
        <v>1.7377693950493267E-7</v>
      </c>
      <c r="I40" s="15">
        <f>F40-H40</f>
        <v>6.1598598222190049E-8</v>
      </c>
      <c r="J40" s="15">
        <f>100*(I40/F40)</f>
        <v>26.170348379024411</v>
      </c>
      <c r="M40" s="3"/>
      <c r="N40" s="3"/>
    </row>
    <row r="41" spans="1:14" ht="66" customHeight="1" x14ac:dyDescent="0.25">
      <c r="A41" s="13" t="s">
        <v>63</v>
      </c>
      <c r="B41" s="13" t="s">
        <v>64</v>
      </c>
      <c r="C41" s="14" t="s">
        <v>157</v>
      </c>
      <c r="D41" s="14" t="s">
        <v>130</v>
      </c>
      <c r="E41" s="14"/>
      <c r="F41" s="14">
        <v>3.2666272886672232E-7</v>
      </c>
      <c r="G41" s="14"/>
      <c r="H41" s="14">
        <v>2.2682999656353786E-7</v>
      </c>
      <c r="I41" s="15">
        <f>F41-H41</f>
        <v>9.9832732303184457E-8</v>
      </c>
      <c r="J41" s="15">
        <f>100*(I41/F41)</f>
        <v>30.561408903161396</v>
      </c>
      <c r="M41" s="3"/>
      <c r="N41" s="3"/>
    </row>
    <row r="42" spans="1:14" ht="66" customHeight="1" x14ac:dyDescent="0.25">
      <c r="A42" s="13" t="s">
        <v>61</v>
      </c>
      <c r="B42" s="13" t="s">
        <v>62</v>
      </c>
      <c r="C42" s="14" t="s">
        <v>156</v>
      </c>
      <c r="D42" s="14" t="s">
        <v>141</v>
      </c>
      <c r="E42" s="14"/>
      <c r="F42" s="14">
        <v>1.0156395724436607E-8</v>
      </c>
      <c r="G42" s="14"/>
      <c r="H42" s="14">
        <v>6.5424958783921738E-9</v>
      </c>
      <c r="I42" s="15">
        <f>F42-H42</f>
        <v>3.6138998460444327E-9</v>
      </c>
      <c r="J42" s="15">
        <f>100*(I42/F42)</f>
        <v>35.582503322012911</v>
      </c>
      <c r="M42" s="3"/>
      <c r="N42" s="3"/>
    </row>
    <row r="43" spans="1:14" ht="66" customHeight="1" x14ac:dyDescent="0.25">
      <c r="A43" s="13" t="s">
        <v>5</v>
      </c>
      <c r="B43" s="13" t="s">
        <v>6</v>
      </c>
      <c r="C43" s="14" t="s">
        <v>109</v>
      </c>
      <c r="D43" s="14" t="s">
        <v>110</v>
      </c>
      <c r="E43" s="14"/>
      <c r="F43" s="14">
        <v>1.1121578324946313E-7</v>
      </c>
      <c r="G43" s="14"/>
      <c r="H43" s="14">
        <v>7.1284155467310484E-8</v>
      </c>
      <c r="I43" s="15">
        <f>F43-H43</f>
        <v>3.9931627782152646E-8</v>
      </c>
      <c r="J43" s="15">
        <f>100*(I43/F43)</f>
        <v>35.904641063925077</v>
      </c>
      <c r="M43" s="3"/>
      <c r="N43" s="3"/>
    </row>
    <row r="44" spans="1:14" ht="66" customHeight="1" x14ac:dyDescent="0.25">
      <c r="A44" s="13" t="s">
        <v>7</v>
      </c>
      <c r="B44" s="13" t="s">
        <v>8</v>
      </c>
      <c r="C44" s="14" t="s">
        <v>111</v>
      </c>
      <c r="D44" s="14" t="s">
        <v>112</v>
      </c>
      <c r="E44" s="14"/>
      <c r="F44" s="14">
        <v>3.6600141584131052E-7</v>
      </c>
      <c r="G44" s="14"/>
      <c r="H44" s="14">
        <v>2.1604165567623568E-7</v>
      </c>
      <c r="I44" s="15">
        <f>F44-H44</f>
        <v>1.4995976016507484E-7</v>
      </c>
      <c r="J44" s="15">
        <f>100*(I44/F44)</f>
        <v>40.972453568347348</v>
      </c>
      <c r="M44" s="3"/>
      <c r="N44" s="3"/>
    </row>
    <row r="45" spans="1:14" ht="66" customHeight="1" x14ac:dyDescent="0.25">
      <c r="A45" s="13" t="s">
        <v>81</v>
      </c>
      <c r="B45" s="13" t="s">
        <v>82</v>
      </c>
      <c r="C45" s="14" t="s">
        <v>169</v>
      </c>
      <c r="D45" s="14" t="s">
        <v>141</v>
      </c>
      <c r="E45" s="14"/>
      <c r="F45" s="14">
        <v>2.1610761905321851E-5</v>
      </c>
      <c r="G45" s="14"/>
      <c r="H45" s="14">
        <v>1.2414938282745425E-5</v>
      </c>
      <c r="I45" s="15">
        <f>F45-H45</f>
        <v>9.1958236225764267E-6</v>
      </c>
      <c r="J45" s="15">
        <f>100*(I45/F45)</f>
        <v>42.552056530278414</v>
      </c>
      <c r="M45" s="3"/>
      <c r="N45" s="3"/>
    </row>
    <row r="46" spans="1:14" ht="66" customHeight="1" x14ac:dyDescent="0.25">
      <c r="A46" s="13" t="s">
        <v>21</v>
      </c>
      <c r="B46" s="13" t="s">
        <v>22</v>
      </c>
      <c r="C46" s="14" t="s">
        <v>123</v>
      </c>
      <c r="D46" s="14" t="s">
        <v>124</v>
      </c>
      <c r="E46" s="14"/>
      <c r="F46" s="14">
        <v>6.3993820731411688E-6</v>
      </c>
      <c r="G46" s="14"/>
      <c r="H46" s="14">
        <v>3.610676458265516E-6</v>
      </c>
      <c r="I46" s="15">
        <f>F46-H46</f>
        <v>2.7887056148756528E-6</v>
      </c>
      <c r="J46" s="15">
        <f>100*(I46/F46)</f>
        <v>43.577732709227071</v>
      </c>
      <c r="M46" s="3"/>
      <c r="N46" s="3"/>
    </row>
    <row r="47" spans="1:14" ht="66" customHeight="1" x14ac:dyDescent="0.25">
      <c r="A47" s="13" t="s">
        <v>93</v>
      </c>
      <c r="B47" s="13" t="s">
        <v>94</v>
      </c>
      <c r="C47" s="14" t="s">
        <v>179</v>
      </c>
      <c r="D47" s="14" t="s">
        <v>180</v>
      </c>
      <c r="E47" s="14"/>
      <c r="F47" s="14">
        <v>7.3403850819886429E-7</v>
      </c>
      <c r="G47" s="14"/>
      <c r="H47" s="14">
        <v>3.4677069038480113E-7</v>
      </c>
      <c r="I47" s="15">
        <f>F47-H47</f>
        <v>3.8726781781406316E-7</v>
      </c>
      <c r="J47" s="15">
        <f>100*(I47/F47)</f>
        <v>52.758515185302144</v>
      </c>
      <c r="M47" s="3"/>
      <c r="N47" s="3"/>
    </row>
    <row r="48" spans="1:14" ht="66" customHeight="1" x14ac:dyDescent="0.25">
      <c r="A48" s="13" t="s">
        <v>91</v>
      </c>
      <c r="B48" s="13" t="s">
        <v>92</v>
      </c>
      <c r="C48" s="14" t="s">
        <v>177</v>
      </c>
      <c r="D48" s="14" t="s">
        <v>178</v>
      </c>
      <c r="E48" s="14"/>
      <c r="F48" s="14">
        <v>4.6377817142229105E-8</v>
      </c>
      <c r="G48" s="14"/>
      <c r="H48" s="14">
        <v>2.1654130932802218E-8</v>
      </c>
      <c r="I48" s="15">
        <f>F48-H48</f>
        <v>2.4723686209426887E-8</v>
      </c>
      <c r="J48" s="15">
        <f>100*(I48/F48)</f>
        <v>53.30929253010239</v>
      </c>
      <c r="M48" s="3"/>
      <c r="N48" s="3"/>
    </row>
    <row r="49" spans="1:14" ht="66" customHeight="1" x14ac:dyDescent="0.25">
      <c r="A49" s="13" t="s">
        <v>27</v>
      </c>
      <c r="B49" s="13" t="s">
        <v>28</v>
      </c>
      <c r="C49" s="14" t="s">
        <v>129</v>
      </c>
      <c r="D49" s="14" t="s">
        <v>130</v>
      </c>
      <c r="E49" s="14"/>
      <c r="F49" s="14">
        <v>2.2092747187230088E-8</v>
      </c>
      <c r="G49" s="14"/>
      <c r="H49" s="14">
        <v>9.374737430789537E-9</v>
      </c>
      <c r="I49" s="15">
        <f>F49-H49</f>
        <v>1.2718009756440551E-8</v>
      </c>
      <c r="J49" s="15">
        <f>100*(I49/F49)</f>
        <v>57.566447706384551</v>
      </c>
      <c r="M49" s="3"/>
      <c r="N49" s="3"/>
    </row>
    <row r="50" spans="1:14" ht="66" customHeight="1" x14ac:dyDescent="0.25">
      <c r="A50" s="13" t="s">
        <v>95</v>
      </c>
      <c r="B50" s="13" t="s">
        <v>96</v>
      </c>
      <c r="C50" s="14" t="s">
        <v>181</v>
      </c>
      <c r="D50" s="14" t="s">
        <v>182</v>
      </c>
      <c r="E50" s="14"/>
      <c r="F50" s="14">
        <v>1.3513543990484322E-6</v>
      </c>
      <c r="G50" s="14"/>
      <c r="H50" s="14">
        <v>1.8174135618664877E-7</v>
      </c>
      <c r="I50" s="15">
        <f>F50-H50</f>
        <v>1.1696130428617835E-6</v>
      </c>
      <c r="J50" s="15">
        <f>100*(I50/F50)</f>
        <v>86.551169973278391</v>
      </c>
      <c r="M50" s="3"/>
      <c r="N50" s="3"/>
    </row>
    <row r="51" spans="1:14" ht="66" customHeight="1" x14ac:dyDescent="0.25">
      <c r="A51" s="13" t="s">
        <v>107</v>
      </c>
      <c r="B51" s="13" t="s">
        <v>108</v>
      </c>
      <c r="C51" s="14" t="s">
        <v>192</v>
      </c>
      <c r="D51" s="14" t="s">
        <v>193</v>
      </c>
      <c r="E51" s="14"/>
      <c r="F51" s="14">
        <v>2.1691848814953119E-5</v>
      </c>
      <c r="G51" s="14"/>
      <c r="H51" s="14">
        <v>2.7524001779966056E-6</v>
      </c>
      <c r="I51" s="15">
        <f>F51-H51</f>
        <v>1.8939448636956513E-5</v>
      </c>
      <c r="J51" s="15">
        <f>100*(I51/F51)</f>
        <v>87.311361970680622</v>
      </c>
      <c r="M51" s="3"/>
      <c r="N51" s="3"/>
    </row>
    <row r="52" spans="1:14" ht="66" customHeight="1" x14ac:dyDescent="0.25">
      <c r="A52" s="13" t="s">
        <v>9</v>
      </c>
      <c r="B52" s="13" t="s">
        <v>10</v>
      </c>
      <c r="C52" s="14" t="s">
        <v>113</v>
      </c>
      <c r="D52" s="14" t="s">
        <v>114</v>
      </c>
      <c r="E52" s="14"/>
      <c r="F52" s="14" t="s">
        <v>198</v>
      </c>
      <c r="G52" s="14"/>
      <c r="H52" s="14" t="s">
        <v>198</v>
      </c>
      <c r="I52" s="16" t="s">
        <v>199</v>
      </c>
      <c r="J52" s="16" t="s">
        <v>199</v>
      </c>
      <c r="M52" s="3"/>
      <c r="N52" s="3"/>
    </row>
    <row r="53" spans="1:14" ht="66" customHeight="1" x14ac:dyDescent="0.25">
      <c r="A53" s="13" t="s">
        <v>29</v>
      </c>
      <c r="B53" s="13" t="s">
        <v>30</v>
      </c>
      <c r="C53" s="14" t="s">
        <v>131</v>
      </c>
      <c r="D53" s="14" t="s">
        <v>132</v>
      </c>
      <c r="E53" s="14"/>
      <c r="F53" s="14" t="s">
        <v>198</v>
      </c>
      <c r="G53" s="14"/>
      <c r="H53" s="14" t="s">
        <v>198</v>
      </c>
      <c r="I53" s="16" t="s">
        <v>199</v>
      </c>
      <c r="J53" s="16" t="s">
        <v>199</v>
      </c>
      <c r="M53" s="3"/>
      <c r="N53" s="3"/>
    </row>
    <row r="54" spans="1:14" ht="66" customHeight="1" x14ac:dyDescent="0.25">
      <c r="A54" s="13" t="s">
        <v>77</v>
      </c>
      <c r="B54" s="13" t="s">
        <v>78</v>
      </c>
      <c r="C54" s="14" t="s">
        <v>167</v>
      </c>
      <c r="D54" s="14" t="s">
        <v>150</v>
      </c>
      <c r="E54" s="14"/>
      <c r="F54" s="14">
        <v>4.083512692432123E-7</v>
      </c>
      <c r="G54" s="14"/>
      <c r="H54" s="14" t="s">
        <v>198</v>
      </c>
      <c r="I54" s="16" t="s">
        <v>199</v>
      </c>
      <c r="J54" s="16" t="s">
        <v>199</v>
      </c>
      <c r="M54" s="3"/>
      <c r="N54" s="3"/>
    </row>
    <row r="55" spans="1:14" ht="15" hidden="1" customHeight="1" thickBot="1" x14ac:dyDescent="0.3">
      <c r="E55" s="9"/>
      <c r="F55" s="4"/>
      <c r="I55" s="6">
        <f t="shared" ref="I4:I55" si="0">F55-H55</f>
        <v>0</v>
      </c>
      <c r="J55" s="7" t="e">
        <f t="shared" ref="J4:J55" si="1">100*(I55/F55)</f>
        <v>#DIV/0!</v>
      </c>
    </row>
    <row r="56" spans="1:14" ht="15" customHeight="1" x14ac:dyDescent="0.25">
      <c r="G56"/>
      <c r="H56"/>
    </row>
  </sheetData>
  <sortState xmlns:xlrd2="http://schemas.microsoft.com/office/spreadsheetml/2017/richdata2" ref="A3:J54">
    <sortCondition ref="J54"/>
  </sortState>
  <mergeCells count="4">
    <mergeCell ref="G1:H1"/>
    <mergeCell ref="E1:F1"/>
    <mergeCell ref="A1:D1"/>
    <mergeCell ref="I1:J1"/>
  </mergeCells>
  <pageMargins left="0.7" right="0.7" top="0.75" bottom="0.75" header="0.3" footer="0.3"/>
  <pageSetup orientation="landscape" r:id="rId1"/>
  <headerFooter>
    <oddHeader>&amp;CFascin Apoptosis Incucyte_Apoptosis %_AUC_Norm_Raw</oddHeader>
    <oddFooter>&amp;LCreated by Genedata Screener&amp;R&amp;P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Apoptosis AUC</vt:lpstr>
      <vt:lpstr>'Apoptosis AUC'!Print_Area</vt:lpstr>
      <vt:lpstr>'Apoptosis AUC'!Print_Titles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Campbell Lawson</cp:lastModifiedBy>
  <dcterms:created xsi:type="dcterms:W3CDTF">2021-10-28T15:17:04Z</dcterms:created>
  <dcterms:modified xsi:type="dcterms:W3CDTF">2022-03-15T11:47:01Z</dcterms:modified>
</cp:coreProperties>
</file>