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41E48EC0-C1F3-B94F-BC46-42FBB9A68287}" xr6:coauthVersionLast="47" xr6:coauthVersionMax="47" xr10:uidLastSave="{00000000-0000-0000-0000-000000000000}"/>
  <bookViews>
    <workbookView xWindow="0" yWindow="760" windowWidth="34560" windowHeight="21580" xr2:uid="{DCA07981-3FEC-4241-AABC-0ABDD36B1DCF}"/>
  </bookViews>
  <sheets>
    <sheet name="Table" sheetId="9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1" i="8"/>
  <c r="B20" i="8"/>
  <c r="B19" i="8"/>
  <c r="A19" i="8"/>
  <c r="B24" i="8"/>
  <c r="B23" i="8"/>
  <c r="B22" i="8"/>
  <c r="A22" i="8"/>
  <c r="B27" i="8"/>
  <c r="B26" i="8"/>
  <c r="B25" i="8"/>
  <c r="A25" i="8"/>
  <c r="B30" i="8"/>
  <c r="B29" i="8"/>
  <c r="B28" i="8"/>
  <c r="A28" i="8"/>
  <c r="B33" i="8"/>
  <c r="B32" i="8"/>
  <c r="B31" i="8"/>
  <c r="A31" i="8"/>
  <c r="B36" i="8"/>
  <c r="B35" i="8"/>
  <c r="B34" i="8"/>
  <c r="A34" i="8"/>
  <c r="B45" i="8"/>
  <c r="B44" i="8"/>
  <c r="B43" i="8"/>
  <c r="B42" i="8"/>
  <c r="B41" i="8"/>
  <c r="B40" i="8"/>
  <c r="B39" i="8"/>
  <c r="B38" i="8"/>
  <c r="B37" i="8"/>
  <c r="A52" i="8" l="1"/>
  <c r="A49" i="8"/>
  <c r="A46" i="8"/>
  <c r="A43" i="8"/>
  <c r="A40" i="8"/>
  <c r="A37" i="8"/>
  <c r="B54" i="8"/>
  <c r="B53" i="8"/>
  <c r="B52" i="8"/>
  <c r="B51" i="8"/>
  <c r="B50" i="8"/>
  <c r="B49" i="8"/>
  <c r="B48" i="8"/>
  <c r="B47" i="8"/>
  <c r="B46" i="8"/>
</calcChain>
</file>

<file path=xl/sharedStrings.xml><?xml version="1.0" encoding="utf-8"?>
<sst xmlns="http://schemas.openxmlformats.org/spreadsheetml/2006/main" count="242" uniqueCount="144">
  <si>
    <t>Full SARS-CoV-2 Test</t>
  </si>
  <si>
    <t>Full COVID-19 Diagnosis</t>
  </si>
  <si>
    <t>Full COVID-19 Hospitalization</t>
  </si>
  <si>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</si>
  <si>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</si>
  <si>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</si>
  <si>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</si>
  <si>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</si>
  <si>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</si>
  <si>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</si>
  <si>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Incidence of outcome events by exposure to bisphosphonates</t>
  </si>
  <si>
    <t>Odds of Event</t>
  </si>
  <si>
    <t>(%)</t>
  </si>
  <si>
    <t>(5.1)</t>
  </si>
  <si>
    <t>(2.9)</t>
  </si>
  <si>
    <t>(0.7)</t>
  </si>
  <si>
    <t>(1.2)</t>
  </si>
  <si>
    <t>(0.2)</t>
  </si>
  <si>
    <t xml:space="preserve">0.22 </t>
  </si>
  <si>
    <t>(0.21-0.22)</t>
  </si>
  <si>
    <t>(0.21-0.23)</t>
  </si>
  <si>
    <t xml:space="preserve">0.23 </t>
  </si>
  <si>
    <t>(0.22-0.24)</t>
  </si>
  <si>
    <t xml:space="preserve">0.24 </t>
  </si>
  <si>
    <t>(0.22-0.26)</t>
  </si>
  <si>
    <t xml:space="preserve">0.26 </t>
  </si>
  <si>
    <t>(0.24-0.29)</t>
  </si>
  <si>
    <t>22,948 / 450,366</t>
  </si>
  <si>
    <t>13,265 / 450,366</t>
  </si>
  <si>
    <t>2,995 / 450,366</t>
  </si>
  <si>
    <t>5,189 / 450,366</t>
  </si>
  <si>
    <t>3,024 / 450,366</t>
  </si>
  <si>
    <t>715 / 450,366</t>
  </si>
  <si>
    <t xml:space="preserve">Number of events / user patients </t>
  </si>
  <si>
    <t>Number of events / non-user patients</t>
  </si>
  <si>
    <t>Crude OR (95%CI)</t>
  </si>
  <si>
    <t>Adjusted OR (95%CI)</t>
  </si>
  <si>
    <t>0.18</t>
  </si>
  <si>
    <t>0.19</t>
  </si>
  <si>
    <t>0.20</t>
  </si>
  <si>
    <t>(0.6)</t>
  </si>
  <si>
    <t>(0.18-0.21)</t>
  </si>
  <si>
    <t>(0.1)</t>
  </si>
  <si>
    <t>0.29</t>
  </si>
  <si>
    <t>(6.0)</t>
  </si>
  <si>
    <t>(1.8)</t>
  </si>
  <si>
    <t>0.23</t>
  </si>
  <si>
    <t>0.28</t>
  </si>
  <si>
    <t>0.24</t>
  </si>
  <si>
    <t>(1.3)</t>
  </si>
  <si>
    <t>(0.22-0.27)</t>
  </si>
  <si>
    <t>0.26</t>
  </si>
  <si>
    <t>(0.24-0.28)</t>
  </si>
  <si>
    <t>(1.6)</t>
  </si>
  <si>
    <t>0.22</t>
  </si>
  <si>
    <t>(1.1)</t>
  </si>
  <si>
    <t>0.25</t>
  </si>
  <si>
    <t>0.21</t>
  </si>
  <si>
    <t>(0.5)</t>
  </si>
  <si>
    <t>7,147 / 119,494</t>
  </si>
  <si>
    <t>1,684 / 119,494</t>
  </si>
  <si>
    <t>(1.4)</t>
  </si>
  <si>
    <t>(0.21-0.24)</t>
  </si>
  <si>
    <t>6,242 / 119,494</t>
  </si>
  <si>
    <t>1,578 / 119,494</t>
  </si>
  <si>
    <t>(5.2)</t>
  </si>
  <si>
    <t>(0.23-0.26)</t>
  </si>
  <si>
    <t>1,191 / 119,494</t>
  </si>
  <si>
    <t>(1.0)</t>
  </si>
  <si>
    <t>314 / 119,494</t>
  </si>
  <si>
    <t>(0.3)</t>
  </si>
  <si>
    <t>(0.23-0.30)</t>
  </si>
  <si>
    <t>3,583 / 75,901</t>
  </si>
  <si>
    <t>868 / 75,901</t>
  </si>
  <si>
    <t>(4.7)</t>
  </si>
  <si>
    <t>(0.22-0.25)</t>
  </si>
  <si>
    <t>1,716 / 75,901</t>
  </si>
  <si>
    <t>383 / 75,901</t>
  </si>
  <si>
    <t>(2.3)</t>
  </si>
  <si>
    <t>(0.20-0.25)</t>
  </si>
  <si>
    <t>515 / 75,901</t>
  </si>
  <si>
    <t>121 / 75,901</t>
  </si>
  <si>
    <t>(0.19-0.29)</t>
  </si>
  <si>
    <t>6,865 / 159,704</t>
  </si>
  <si>
    <t>1,553 / 159,704</t>
  </si>
  <si>
    <t>(4.3)</t>
  </si>
  <si>
    <t>2,911 / 159,704</t>
  </si>
  <si>
    <t>624 / 159,704</t>
  </si>
  <si>
    <t>(0.4)</t>
  </si>
  <si>
    <t>(0.19-0.23)</t>
  </si>
  <si>
    <t>682 / 159,704</t>
  </si>
  <si>
    <t>167 / 159,704</t>
  </si>
  <si>
    <t>(0.21-0.29)</t>
  </si>
  <si>
    <t>2,826 / 49,862</t>
  </si>
  <si>
    <t>772 / 49,862</t>
  </si>
  <si>
    <t>(5.7)</t>
  </si>
  <si>
    <t>(1.5)</t>
  </si>
  <si>
    <t>2,796 / 49,862</t>
  </si>
  <si>
    <t>811 / 49,862</t>
  </si>
  <si>
    <t>(5.6)</t>
  </si>
  <si>
    <t>0.27</t>
  </si>
  <si>
    <t>(0.26-0.30)</t>
  </si>
  <si>
    <t>486 / 49,862</t>
  </si>
  <si>
    <t>136 / 49,862</t>
  </si>
  <si>
    <t>(0.23-0.34)</t>
  </si>
  <si>
    <t>5,353 / 95,267</t>
  </si>
  <si>
    <t>1,084 / 95,267</t>
  </si>
  <si>
    <t>2,396 / 95,267</t>
  </si>
  <si>
    <t>(2.5)</t>
  </si>
  <si>
    <t>439 / 95,267</t>
  </si>
  <si>
    <t>(0.16-0.20)</t>
  </si>
  <si>
    <t>607 / 95,267</t>
  </si>
  <si>
    <t>113 / 95,267</t>
  </si>
  <si>
    <t>(0.15-0.23)</t>
  </si>
  <si>
    <t>NY SARS-CoV-2 Test</t>
  </si>
  <si>
    <t>NY COVID-19 Diagnosis</t>
  </si>
  <si>
    <t>NY COVID-19 Hospitalization</t>
  </si>
  <si>
    <t>WE SARS-CoV-2 Test</t>
  </si>
  <si>
    <t>WE COVID-19 Diagnosis</t>
  </si>
  <si>
    <t>WE COVID-19 Hospitalization</t>
  </si>
  <si>
    <t>SO SARS-CoV-2 Test</t>
  </si>
  <si>
    <t>SO COVID-19 Diagnosis</t>
  </si>
  <si>
    <t>SO COVID-19 Hospitalization</t>
  </si>
  <si>
    <t>MW SARS-CoV-2 Test</t>
  </si>
  <si>
    <t>MW COVID-19 Diagnosis</t>
  </si>
  <si>
    <t>MW COVID-19 Hospitalization</t>
  </si>
  <si>
    <t>NE SARS-CoV-2 Test</t>
  </si>
  <si>
    <t>NE COVID-19 Diagnosis</t>
  </si>
  <si>
    <t>NE COVID-19 Hospitalization</t>
  </si>
  <si>
    <t>(0.26-0.33)</t>
  </si>
  <si>
    <t>(0.21-0.32)</t>
  </si>
  <si>
    <t>(0.20-0.24)</t>
  </si>
  <si>
    <t>(0.17-0.21)</t>
  </si>
  <si>
    <t>(0.16-0.25)</t>
  </si>
  <si>
    <t>(0.26-0.31)</t>
  </si>
  <si>
    <t>0.33</t>
  </si>
  <si>
    <t>(0.27-0.40)</t>
  </si>
  <si>
    <t>(i) All Regions Combined</t>
  </si>
  <si>
    <t>(ii) Region = Northeast</t>
  </si>
  <si>
    <t>(iii) Region = Midwest</t>
  </si>
  <si>
    <t>(iv) Region = South</t>
  </si>
  <si>
    <t>(v) Region = West</t>
  </si>
  <si>
    <t>(vi) Region = New York State</t>
  </si>
  <si>
    <t>Figure 2, source data 1: Primary Analysis Cohort, COVID-19-Related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</si>
</sst>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4"/>
      <name val="Arial"/>
      <family val="2"/>
    </font>
    <font>
      <b/>
      <sz val="9"/>
      <color rgb="FF7030A0"/>
      <name val="Arial"/>
      <family val="2"/>
    </font>
    <font>
      <b/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5.2914666154535557E-2"/>
          <c:w val="0.74695838782632573"/>
          <c:h val="0.92374252608667817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Figure!$A$46</c:f>
              <c:strCache>
                <c:ptCount val="1"/>
                <c:pt idx="0">
                  <c:v>NY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Figure!$B$46:$B$48</c:f>
              <c:numCache>
                <c:formatCode>0.00000</c:formatCode>
                <c:ptCount val="3"/>
                <c:pt idx="0">
                  <c:v>0.26111400000000001</c:v>
                </c:pt>
                <c:pt idx="1">
                  <c:v>0.23947599999999999</c:v>
                </c:pt>
                <c:pt idx="2">
                  <c:v>0.28436400000000001</c:v>
                </c:pt>
              </c:numCache>
            </c:numRef>
          </c:xVal>
          <c:yVal>
            <c:numRef>
              <c:f>Figure!$C$46:$C$48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Figure!$A$49</c:f>
              <c:strCache>
                <c:ptCount val="1"/>
                <c:pt idx="0">
                  <c:v>NY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Figure!$B$49:$B$51</c:f>
              <c:numCache>
                <c:formatCode>0.00000</c:formatCode>
                <c:ptCount val="3"/>
                <c:pt idx="0">
                  <c:v>0.28027099999999999</c:v>
                </c:pt>
                <c:pt idx="1">
                  <c:v>0.25702000000000003</c:v>
                </c:pt>
                <c:pt idx="2">
                  <c:v>0.305288</c:v>
                </c:pt>
              </c:numCache>
            </c:numRef>
          </c:xVal>
          <c:yVal>
            <c:numRef>
              <c:f>Figure!$C$49:$C$51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Figure!$A$52</c:f>
              <c:strCache>
                <c:ptCount val="1"/>
                <c:pt idx="0">
                  <c:v>NY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Figure!$B$52:$B$54</c:f>
              <c:numCache>
                <c:formatCode>0.00000</c:formatCode>
                <c:ptCount val="3"/>
                <c:pt idx="0">
                  <c:v>0.32592100000000002</c:v>
                </c:pt>
                <c:pt idx="1">
                  <c:v>0.26521899999999998</c:v>
                </c:pt>
                <c:pt idx="2">
                  <c:v>0.39895799999999998</c:v>
                </c:pt>
              </c:numCache>
            </c:numRef>
          </c:xVal>
          <c:yVal>
            <c:numRef>
              <c:f>Figure!$C$52:$C$54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Figure!$A$43</c:f>
              <c:strCache>
                <c:ptCount val="1"/>
                <c:pt idx="0">
                  <c:v>WE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Figure!$B$43:$B$45</c:f>
              <c:numCache>
                <c:formatCode>0.00000</c:formatCode>
                <c:ptCount val="3"/>
                <c:pt idx="0">
                  <c:v>0.19861200000000001</c:v>
                </c:pt>
                <c:pt idx="1">
                  <c:v>0.16081500000000001</c:v>
                </c:pt>
                <c:pt idx="2">
                  <c:v>0.24529300000000001</c:v>
                </c:pt>
              </c:numCache>
            </c:numRef>
          </c:xVal>
          <c:yVal>
            <c:numRef>
              <c:f>Figure!$C$43:$C$45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Figure!$A$40</c:f>
              <c:strCache>
                <c:ptCount val="1"/>
                <c:pt idx="0">
                  <c:v>WE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Figure!$B$40:$B$42</c:f>
              <c:numCache>
                <c:formatCode>0.00000</c:formatCode>
                <c:ptCount val="3"/>
                <c:pt idx="0">
                  <c:v>0.186057</c:v>
                </c:pt>
                <c:pt idx="1">
                  <c:v>0.16694300000000001</c:v>
                </c:pt>
                <c:pt idx="2">
                  <c:v>0.20686299999999999</c:v>
                </c:pt>
              </c:numCache>
            </c:numRef>
          </c:xVal>
          <c:yVal>
            <c:numRef>
              <c:f>Figure!$C$40:$C$42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Figure!$A$37</c:f>
              <c:strCache>
                <c:ptCount val="1"/>
                <c:pt idx="0">
                  <c:v>WE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Figure!$B$37:$B$39</c:f>
              <c:numCache>
                <c:formatCode>0.00000</c:formatCode>
                <c:ptCount val="3"/>
                <c:pt idx="0">
                  <c:v>0.19581200000000001</c:v>
                </c:pt>
                <c:pt idx="1">
                  <c:v>0.18262900000000001</c:v>
                </c:pt>
                <c:pt idx="2">
                  <c:v>0.20977899999999999</c:v>
                </c:pt>
              </c:numCache>
            </c:numRef>
          </c:xVal>
          <c:yVal>
            <c:numRef>
              <c:f>Figure!$C$37:$C$39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ser>
          <c:idx val="3"/>
          <c:order val="6"/>
          <c:tx>
            <c:strRef>
              <c:f>Figure!$A$34</c:f>
              <c:strCache>
                <c:ptCount val="1"/>
                <c:pt idx="0">
                  <c:v>SO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F0ED-4D39-9357-499C0E2DCB2E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0.26471499999999998</c:v>
                </c:pt>
                <c:pt idx="1">
                  <c:v>0.23274800000000001</c:v>
                </c:pt>
                <c:pt idx="2">
                  <c:v>0.30026199999999997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ED-4D39-9357-499C0E2DCB2E}"/>
            </c:ext>
          </c:extLst>
        </c:ser>
        <c:ser>
          <c:idx val="4"/>
          <c:order val="7"/>
          <c:tx>
            <c:strRef>
              <c:f>Figure!$A$31</c:f>
              <c:strCache>
                <c:ptCount val="1"/>
                <c:pt idx="0">
                  <c:v>SO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F0ED-4D39-9357-499C0E2DCB2E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0.221308</c:v>
                </c:pt>
                <c:pt idx="1">
                  <c:v>0.20197699999999999</c:v>
                </c:pt>
                <c:pt idx="2">
                  <c:v>0.24210100000000001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D-4D39-9357-499C0E2DCB2E}"/>
            </c:ext>
          </c:extLst>
        </c:ser>
        <c:ser>
          <c:idx val="5"/>
          <c:order val="8"/>
          <c:tx>
            <c:strRef>
              <c:f>Figure!$A$28</c:f>
              <c:strCache>
                <c:ptCount val="1"/>
                <c:pt idx="0">
                  <c:v>SO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F0ED-4D39-9357-499C0E2DCB2E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0.220557</c:v>
                </c:pt>
                <c:pt idx="1">
                  <c:v>0.20804500000000001</c:v>
                </c:pt>
                <c:pt idx="2">
                  <c:v>0.233704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ED-4D39-9357-499C0E2DCB2E}"/>
            </c:ext>
          </c:extLst>
        </c:ser>
        <c:ser>
          <c:idx val="6"/>
          <c:order val="9"/>
          <c:tx>
            <c:strRef>
              <c:f>Figure!$A$25</c:f>
              <c:strCache>
                <c:ptCount val="1"/>
                <c:pt idx="0">
                  <c:v>MW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A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F0ED-4D39-9357-499C0E2DCB2E}"/>
              </c:ext>
            </c:extLst>
          </c:dPt>
          <c:xVal>
            <c:numRef>
              <c:f>Figure!$B$25:$B$27</c:f>
              <c:numCache>
                <c:formatCode>0.00000</c:formatCode>
                <c:ptCount val="3"/>
                <c:pt idx="0">
                  <c:v>0.25719999999999998</c:v>
                </c:pt>
                <c:pt idx="1">
                  <c:v>0.20800399999999999</c:v>
                </c:pt>
                <c:pt idx="2">
                  <c:v>0.31666800000000001</c:v>
                </c:pt>
              </c:numCache>
            </c:numRef>
          </c:xVal>
          <c:yVal>
            <c:numRef>
              <c:f>Figure!$C$25:$C$27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0ED-4D39-9357-499C0E2DCB2E}"/>
            </c:ext>
          </c:extLst>
        </c:ser>
        <c:ser>
          <c:idx val="7"/>
          <c:order val="10"/>
          <c:tx>
            <c:strRef>
              <c:f>Figure!$A$22</c:f>
              <c:strCache>
                <c:ptCount val="1"/>
                <c:pt idx="0">
                  <c:v>MW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F0ED-4D39-9357-499C0E2DCB2E}"/>
              </c:ext>
            </c:extLst>
          </c:dPt>
          <c:xVal>
            <c:numRef>
              <c:f>Figure!$B$22:$B$24</c:f>
              <c:numCache>
                <c:formatCode>0.00000</c:formatCode>
                <c:ptCount val="3"/>
                <c:pt idx="0">
                  <c:v>0.24319299999999999</c:v>
                </c:pt>
                <c:pt idx="1">
                  <c:v>0.21599499999999999</c:v>
                </c:pt>
                <c:pt idx="2">
                  <c:v>0.27315899999999999</c:v>
                </c:pt>
              </c:numCache>
            </c:numRef>
          </c:xVal>
          <c:yVal>
            <c:numRef>
              <c:f>Figure!$C$22:$C$24</c:f>
              <c:numCache>
                <c:formatCode>General</c:formatCode>
                <c:ptCount val="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0ED-4D39-9357-499C0E2DCB2E}"/>
            </c:ext>
          </c:extLst>
        </c:ser>
        <c:ser>
          <c:idx val="8"/>
          <c:order val="11"/>
          <c:tx>
            <c:strRef>
              <c:f>Figure!$A$19</c:f>
              <c:strCache>
                <c:ptCount val="1"/>
                <c:pt idx="0">
                  <c:v>MW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F0ED-4D39-9357-499C0E2DCB2E}"/>
              </c:ext>
            </c:extLst>
          </c:dPt>
          <c:xVal>
            <c:numRef>
              <c:f>Figure!$B$19:$B$21</c:f>
              <c:numCache>
                <c:formatCode>0.00000</c:formatCode>
                <c:ptCount val="3"/>
                <c:pt idx="0">
                  <c:v>0.23726</c:v>
                </c:pt>
                <c:pt idx="1">
                  <c:v>0.21895300000000001</c:v>
                </c:pt>
                <c:pt idx="2">
                  <c:v>0.25684099999999999</c:v>
                </c:pt>
              </c:numCache>
            </c:numRef>
          </c:xVal>
          <c:yVal>
            <c:numRef>
              <c:f>Figure!$C$19:$C$21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0ED-4D39-9357-499C0E2DCB2E}"/>
            </c:ext>
          </c:extLst>
        </c:ser>
        <c:ser>
          <c:idx val="9"/>
          <c:order val="12"/>
          <c:tx>
            <c:strRef>
              <c:f>Figure!$A$16</c:f>
              <c:strCache>
                <c:ptCount val="1"/>
                <c:pt idx="0">
                  <c:v>NE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0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F0ED-4D39-9357-499C0E2DCB2E}"/>
              </c:ext>
            </c:extLst>
          </c:dPt>
          <c:xVal>
            <c:numRef>
              <c:f>Figure!$B$16:$B$18</c:f>
              <c:numCache>
                <c:formatCode>0.00000</c:formatCode>
                <c:ptCount val="3"/>
                <c:pt idx="0">
                  <c:v>0.29328799999999999</c:v>
                </c:pt>
                <c:pt idx="1">
                  <c:v>0.25642999999999999</c:v>
                </c:pt>
                <c:pt idx="2">
                  <c:v>0.33443899999999999</c:v>
                </c:pt>
              </c:numCache>
            </c:numRef>
          </c:xVal>
          <c:yVal>
            <c:numRef>
              <c:f>Figure!$C$16:$C$18</c:f>
              <c:numCache>
                <c:formatCode>General</c:formatCode>
                <c:ptCount val="3"/>
                <c:pt idx="0">
                  <c:v>17</c:v>
                </c:pt>
                <c:pt idx="1">
                  <c:v>17</c:v>
                </c:pt>
                <c:pt idx="2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0ED-4D39-9357-499C0E2DCB2E}"/>
            </c:ext>
          </c:extLst>
        </c:ser>
        <c:ser>
          <c:idx val="10"/>
          <c:order val="13"/>
          <c:tx>
            <c:strRef>
              <c:f>Figure!$A$13</c:f>
              <c:strCache>
                <c:ptCount val="1"/>
                <c:pt idx="0">
                  <c:v>NE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1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F0ED-4D39-9357-499C0E2DCB2E}"/>
              </c:ext>
            </c:extLst>
          </c:dPt>
          <c:xVal>
            <c:numRef>
              <c:f>Figure!$B$13:$B$15</c:f>
              <c:numCache>
                <c:formatCode>0.00000</c:formatCode>
                <c:ptCount val="3"/>
                <c:pt idx="0">
                  <c:v>0.24828</c:v>
                </c:pt>
                <c:pt idx="1">
                  <c:v>0.23372699999999999</c:v>
                </c:pt>
                <c:pt idx="2">
                  <c:v>0.26360600000000001</c:v>
                </c:pt>
              </c:numCache>
            </c:numRef>
          </c:xVal>
          <c:yVal>
            <c:numRef>
              <c:f>Figure!$C$13:$C$15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0ED-4D39-9357-499C0E2DCB2E}"/>
            </c:ext>
          </c:extLst>
        </c:ser>
        <c:ser>
          <c:idx val="11"/>
          <c:order val="14"/>
          <c:tx>
            <c:strRef>
              <c:f>Figure!$A$10</c:f>
              <c:strCache>
                <c:ptCount val="1"/>
                <c:pt idx="0">
                  <c:v>NE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2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F0ED-4D39-9357-499C0E2DCB2E}"/>
              </c:ext>
            </c:extLst>
          </c:dPt>
          <c:xVal>
            <c:numRef>
              <c:f>Figure!$B$10:$B$12</c:f>
              <c:numCache>
                <c:formatCode>0.00000</c:formatCode>
                <c:ptCount val="3"/>
                <c:pt idx="0">
                  <c:v>0.225102</c:v>
                </c:pt>
                <c:pt idx="1">
                  <c:v>0.21256700000000001</c:v>
                </c:pt>
                <c:pt idx="2">
                  <c:v>0.238258</c:v>
                </c:pt>
              </c:numCache>
            </c:numRef>
          </c:xVal>
          <c:yVal>
            <c:numRef>
              <c:f>Figure!$C$10:$C$12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  <c:pt idx="2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0ED-4D39-9357-499C0E2DCB2E}"/>
            </c:ext>
          </c:extLst>
        </c:ser>
        <c:ser>
          <c:idx val="12"/>
          <c:order val="15"/>
          <c:tx>
            <c:strRef>
              <c:f>Figure!$A$7</c:f>
              <c:strCache>
                <c:ptCount val="1"/>
                <c:pt idx="0">
                  <c:v>Full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3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F0ED-4D39-9357-499C0E2DCB2E}"/>
              </c:ext>
            </c:extLst>
          </c:dPt>
          <c:xVal>
            <c:numRef>
              <c:f>Figure!$B$7:$B$9</c:f>
              <c:numCache>
                <c:formatCode>0.00000</c:formatCode>
                <c:ptCount val="3"/>
                <c:pt idx="0">
                  <c:v>0.26163599999999998</c:v>
                </c:pt>
                <c:pt idx="1">
                  <c:v>0.23983599999999999</c:v>
                </c:pt>
                <c:pt idx="2">
                  <c:v>0.28501900000000002</c:v>
                </c:pt>
              </c:numCache>
            </c:numRef>
          </c:xVal>
          <c:yVal>
            <c:numRef>
              <c:f>Figure!$C$7:$C$9</c:f>
              <c:numCache>
                <c:formatCode>General</c:formatCode>
                <c:ptCount val="3"/>
                <c:pt idx="0">
                  <c:v>21</c:v>
                </c:pt>
                <c:pt idx="1">
                  <c:v>21</c:v>
                </c:pt>
                <c:pt idx="2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0ED-4D39-9357-499C0E2DCB2E}"/>
            </c:ext>
          </c:extLst>
        </c:ser>
        <c:ser>
          <c:idx val="13"/>
          <c:order val="16"/>
          <c:tx>
            <c:strRef>
              <c:f>Figure!$A$4</c:f>
              <c:strCache>
                <c:ptCount val="1"/>
                <c:pt idx="0">
                  <c:v>Full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4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F0ED-4D39-9357-499C0E2DCB2E}"/>
              </c:ext>
            </c:extLst>
          </c:dPt>
          <c:xVal>
            <c:numRef>
              <c:f>Figure!$B$4:$B$6</c:f>
              <c:numCache>
                <c:formatCode>0.00000</c:formatCode>
                <c:ptCount val="3"/>
                <c:pt idx="0">
                  <c:v>0.23036300000000001</c:v>
                </c:pt>
                <c:pt idx="1">
                  <c:v>0.2208</c:v>
                </c:pt>
                <c:pt idx="2">
                  <c:v>0.24026800000000001</c:v>
                </c:pt>
              </c:numCache>
            </c:numRef>
          </c:xVal>
          <c:yVal>
            <c:numRef>
              <c:f>Figure!$C$4:$C$6</c:f>
              <c:numCache>
                <c:formatCode>General</c:formatCode>
                <c:ptCount val="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0ED-4D39-9357-499C0E2DCB2E}"/>
            </c:ext>
          </c:extLst>
        </c:ser>
        <c:ser>
          <c:idx val="14"/>
          <c:order val="17"/>
          <c:tx>
            <c:strRef>
              <c:f>Figure!$A$1</c:f>
              <c:strCache>
                <c:ptCount val="1"/>
                <c:pt idx="0">
                  <c:v>Full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5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F0ED-4D39-9357-499C0E2DCB2E}"/>
              </c:ext>
            </c:extLst>
          </c:dPt>
          <c:xVal>
            <c:numRef>
              <c:f>Figure!$B$1:$B$3</c:f>
              <c:numCache>
                <c:formatCode>0.00000</c:formatCode>
                <c:ptCount val="3"/>
                <c:pt idx="0">
                  <c:v>0.218887</c:v>
                </c:pt>
                <c:pt idx="1">
                  <c:v>0.21197199999999999</c:v>
                </c:pt>
                <c:pt idx="2">
                  <c:v>0.22600500000000001</c:v>
                </c:pt>
              </c:numCache>
            </c:numRef>
          </c:xVal>
          <c:yVal>
            <c:numRef>
              <c:f>Figure!$C$1:$C$3</c:f>
              <c:numCache>
                <c:formatCode>General</c:formatCode>
                <c:ptCount val="3"/>
                <c:pt idx="0">
                  <c:v>23</c:v>
                </c:pt>
                <c:pt idx="1">
                  <c:v>23</c:v>
                </c:pt>
                <c:pt idx="2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25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6319</xdr:colOff>
      <xdr:row>1</xdr:row>
      <xdr:rowOff>182401</xdr:rowOff>
    </xdr:from>
    <xdr:to>
      <xdr:col>9</xdr:col>
      <xdr:colOff>1301846</xdr:colOff>
      <xdr:row>48</xdr:row>
      <xdr:rowOff>127482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892759</xdr:colOff>
      <xdr:row>3</xdr:row>
      <xdr:rowOff>135102</xdr:rowOff>
    </xdr:from>
    <xdr:to>
      <xdr:col>9</xdr:col>
      <xdr:colOff>892759</xdr:colOff>
      <xdr:row>47</xdr:row>
      <xdr:rowOff>71965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45970" y="773679"/>
          <a:ext cx="0" cy="7052441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409251</xdr:colOff>
      <xdr:row>3</xdr:row>
      <xdr:rowOff>133225</xdr:rowOff>
    </xdr:from>
    <xdr:to>
      <xdr:col>9</xdr:col>
      <xdr:colOff>409251</xdr:colOff>
      <xdr:row>47</xdr:row>
      <xdr:rowOff>70088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62462" y="771802"/>
          <a:ext cx="0" cy="7052441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17</xdr:row>
      <xdr:rowOff>0</xdr:rowOff>
    </xdr:from>
    <xdr:to>
      <xdr:col>15</xdr:col>
      <xdr:colOff>73264</xdr:colOff>
      <xdr:row>64</xdr:row>
      <xdr:rowOff>119923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3AC1AE-110A-44F0-993A-ED657DA6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2924175"/>
          <a:ext cx="1292464" cy="77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34FC-37D1-4A37-884F-A4C68087FA2C}">
  <dimension ref="A1:K57"/>
  <sheetViews>
    <sheetView tabSelected="1" zoomScaleNormal="100" workbookViewId="0">
      <selection activeCell="F1" sqref="F1"/>
    </sheetView>
  </sheetViews>
  <sheetFormatPr baseColWidth="10" defaultColWidth="9.1640625" defaultRowHeight="13" x14ac:dyDescent="0.15"/>
  <cols>
    <col min="1" max="1" width="30.83203125" style="1" customWidth="1"/>
    <col min="2" max="2" width="9.1640625" style="2"/>
    <col min="3" max="5" width="9.1640625" style="1"/>
    <col min="6" max="6" width="12.6640625" style="20" customWidth="1"/>
    <col min="7" max="7" width="16.6640625" style="21" customWidth="1"/>
    <col min="8" max="8" width="15.6640625" style="21" customWidth="1"/>
    <col min="9" max="10" width="10.6640625" style="21" customWidth="1"/>
    <col min="11" max="11" width="19.6640625" style="3" customWidth="1"/>
    <col min="12" max="16384" width="9.1640625" style="1"/>
  </cols>
  <sheetData>
    <row r="1" spans="1:11" s="5" customFormat="1" ht="15" customHeight="1" x14ac:dyDescent="0.2">
      <c r="B1" s="6"/>
      <c r="F1" s="7" t="s">
        <v>143</v>
      </c>
      <c r="G1" s="8"/>
      <c r="H1" s="8"/>
      <c r="I1" s="8"/>
      <c r="J1" s="8"/>
      <c r="K1" s="9"/>
    </row>
    <row r="2" spans="1:11" ht="23" customHeight="1" x14ac:dyDescent="0.15">
      <c r="F2" s="12"/>
      <c r="G2" s="41" t="s">
        <v>10</v>
      </c>
      <c r="H2" s="41"/>
      <c r="I2" s="41" t="s">
        <v>11</v>
      </c>
      <c r="J2" s="42"/>
      <c r="K2" s="43"/>
    </row>
    <row r="3" spans="1:11" ht="23" customHeight="1" x14ac:dyDescent="0.15">
      <c r="F3" s="13"/>
      <c r="G3" s="14" t="s">
        <v>34</v>
      </c>
      <c r="H3" s="14" t="s">
        <v>33</v>
      </c>
      <c r="I3" s="46" t="s">
        <v>35</v>
      </c>
      <c r="J3" s="48" t="s">
        <v>36</v>
      </c>
      <c r="K3" s="44"/>
    </row>
    <row r="4" spans="1:11" ht="12" customHeight="1" x14ac:dyDescent="0.15">
      <c r="F4" s="13"/>
      <c r="G4" s="23" t="s">
        <v>12</v>
      </c>
      <c r="H4" s="23" t="s">
        <v>12</v>
      </c>
      <c r="I4" s="47"/>
      <c r="J4" s="49"/>
      <c r="K4" s="44"/>
    </row>
    <row r="5" spans="1:11" x14ac:dyDescent="0.15">
      <c r="F5" s="19" t="s">
        <v>137</v>
      </c>
      <c r="G5" s="15"/>
      <c r="H5" s="15"/>
      <c r="I5" s="15"/>
      <c r="J5" s="16"/>
      <c r="K5" s="44"/>
    </row>
    <row r="6" spans="1:11" ht="12" customHeight="1" x14ac:dyDescent="0.15">
      <c r="F6" s="39" t="s">
        <v>3</v>
      </c>
      <c r="G6" s="10" t="s">
        <v>27</v>
      </c>
      <c r="H6" s="10" t="s">
        <v>30</v>
      </c>
      <c r="I6" s="10" t="s">
        <v>18</v>
      </c>
      <c r="J6" s="11" t="s">
        <v>18</v>
      </c>
      <c r="K6" s="44"/>
    </row>
    <row r="7" spans="1:11" ht="12" customHeight="1" x14ac:dyDescent="0.15">
      <c r="F7" s="40"/>
      <c r="G7" s="17" t="s">
        <v>13</v>
      </c>
      <c r="H7" s="17" t="s">
        <v>16</v>
      </c>
      <c r="I7" s="17" t="s">
        <v>19</v>
      </c>
      <c r="J7" s="18" t="s">
        <v>20</v>
      </c>
      <c r="K7" s="44"/>
    </row>
    <row r="8" spans="1:11" ht="12" customHeight="1" x14ac:dyDescent="0.15">
      <c r="F8" s="29" t="s">
        <v>4</v>
      </c>
      <c r="G8" s="10" t="s">
        <v>28</v>
      </c>
      <c r="H8" s="10" t="s">
        <v>31</v>
      </c>
      <c r="I8" s="10" t="s">
        <v>18</v>
      </c>
      <c r="J8" s="11" t="s">
        <v>21</v>
      </c>
      <c r="K8" s="44"/>
    </row>
    <row r="9" spans="1:11" ht="12" customHeight="1" x14ac:dyDescent="0.15">
      <c r="F9" s="30"/>
      <c r="G9" s="17" t="s">
        <v>14</v>
      </c>
      <c r="H9" s="17" t="s">
        <v>15</v>
      </c>
      <c r="I9" s="17" t="s">
        <v>20</v>
      </c>
      <c r="J9" s="18" t="s">
        <v>22</v>
      </c>
      <c r="K9" s="44"/>
    </row>
    <row r="10" spans="1:11" ht="12" customHeight="1" x14ac:dyDescent="0.15">
      <c r="F10" s="31" t="s">
        <v>5</v>
      </c>
      <c r="G10" s="10" t="s">
        <v>29</v>
      </c>
      <c r="H10" s="10" t="s">
        <v>32</v>
      </c>
      <c r="I10" s="10" t="s">
        <v>23</v>
      </c>
      <c r="J10" s="11" t="s">
        <v>25</v>
      </c>
      <c r="K10" s="44"/>
    </row>
    <row r="11" spans="1:11" ht="12" customHeight="1" x14ac:dyDescent="0.15">
      <c r="A11" s="33" t="s">
        <v>9</v>
      </c>
      <c r="B11" s="34"/>
      <c r="C11" s="34"/>
      <c r="D11" s="35"/>
      <c r="F11" s="32"/>
      <c r="G11" s="17" t="s">
        <v>15</v>
      </c>
      <c r="H11" s="17" t="s">
        <v>17</v>
      </c>
      <c r="I11" s="17" t="s">
        <v>24</v>
      </c>
      <c r="J11" s="18" t="s">
        <v>26</v>
      </c>
      <c r="K11" s="44"/>
    </row>
    <row r="12" spans="1:11" ht="12.75" customHeight="1" x14ac:dyDescent="0.15">
      <c r="A12" s="36"/>
      <c r="B12" s="37"/>
      <c r="C12" s="37"/>
      <c r="D12" s="38"/>
      <c r="F12" s="19" t="s">
        <v>138</v>
      </c>
      <c r="G12" s="15"/>
      <c r="H12" s="15"/>
      <c r="I12" s="15"/>
      <c r="J12" s="16"/>
      <c r="K12" s="44"/>
    </row>
    <row r="13" spans="1:11" ht="10" customHeight="1" x14ac:dyDescent="0.15">
      <c r="B13" s="4" t="s">
        <v>6</v>
      </c>
      <c r="C13" s="4" t="s">
        <v>7</v>
      </c>
      <c r="D13" s="4" t="s">
        <v>8</v>
      </c>
      <c r="F13" s="39" t="s">
        <v>3</v>
      </c>
      <c r="G13" s="10" t="s">
        <v>59</v>
      </c>
      <c r="H13" s="10" t="s">
        <v>60</v>
      </c>
      <c r="I13" s="10" t="s">
        <v>54</v>
      </c>
      <c r="J13" s="10" t="s">
        <v>46</v>
      </c>
      <c r="K13" s="44"/>
    </row>
    <row r="14" spans="1:11" x14ac:dyDescent="0.15">
      <c r="A14" s="1" t="s">
        <v>0</v>
      </c>
      <c r="B14" s="28">
        <v>0.218887</v>
      </c>
      <c r="C14" s="28">
        <v>0.21197199999999999</v>
      </c>
      <c r="D14" s="28">
        <v>0.22600500000000001</v>
      </c>
      <c r="F14" s="40"/>
      <c r="G14" s="17" t="s">
        <v>44</v>
      </c>
      <c r="H14" s="17" t="s">
        <v>61</v>
      </c>
      <c r="I14" s="17" t="s">
        <v>62</v>
      </c>
      <c r="J14" s="17" t="s">
        <v>62</v>
      </c>
      <c r="K14" s="44"/>
    </row>
    <row r="15" spans="1:11" ht="12.75" customHeight="1" x14ac:dyDescent="0.15">
      <c r="A15" s="1" t="s">
        <v>1</v>
      </c>
      <c r="B15" s="28">
        <v>0.23036300000000001</v>
      </c>
      <c r="C15" s="28">
        <v>0.2208</v>
      </c>
      <c r="D15" s="28">
        <v>0.24026800000000001</v>
      </c>
      <c r="F15" s="29" t="s">
        <v>4</v>
      </c>
      <c r="G15" s="10" t="s">
        <v>63</v>
      </c>
      <c r="H15" s="10" t="s">
        <v>64</v>
      </c>
      <c r="I15" s="10" t="s">
        <v>48</v>
      </c>
      <c r="J15" s="10" t="s">
        <v>56</v>
      </c>
      <c r="K15" s="44"/>
    </row>
    <row r="16" spans="1:11" x14ac:dyDescent="0.15">
      <c r="A16" s="1" t="s">
        <v>2</v>
      </c>
      <c r="B16" s="28">
        <v>0.26163599999999998</v>
      </c>
      <c r="C16" s="28">
        <v>0.23983599999999999</v>
      </c>
      <c r="D16" s="28">
        <v>0.28501900000000002</v>
      </c>
      <c r="F16" s="30"/>
      <c r="G16" s="17" t="s">
        <v>65</v>
      </c>
      <c r="H16" s="17" t="s">
        <v>49</v>
      </c>
      <c r="I16" s="17" t="s">
        <v>66</v>
      </c>
      <c r="J16" s="17" t="s">
        <v>66</v>
      </c>
      <c r="K16" s="44"/>
    </row>
    <row r="17" spans="1:11" ht="12.75" customHeight="1" x14ac:dyDescent="0.15">
      <c r="A17" s="1" t="s">
        <v>126</v>
      </c>
      <c r="B17" s="28">
        <v>0.225102</v>
      </c>
      <c r="C17" s="28">
        <v>0.21256700000000001</v>
      </c>
      <c r="D17" s="28">
        <v>0.238258</v>
      </c>
      <c r="F17" s="31" t="s">
        <v>5</v>
      </c>
      <c r="G17" s="10" t="s">
        <v>67</v>
      </c>
      <c r="H17" s="10" t="s">
        <v>69</v>
      </c>
      <c r="I17" s="10" t="s">
        <v>51</v>
      </c>
      <c r="J17" s="10" t="s">
        <v>43</v>
      </c>
      <c r="K17" s="44"/>
    </row>
    <row r="18" spans="1:11" x14ac:dyDescent="0.15">
      <c r="A18" s="1" t="s">
        <v>127</v>
      </c>
      <c r="B18" s="28">
        <v>0.24828</v>
      </c>
      <c r="C18" s="28">
        <v>0.23372699999999999</v>
      </c>
      <c r="D18" s="28">
        <v>0.26360600000000001</v>
      </c>
      <c r="F18" s="32"/>
      <c r="G18" s="17" t="s">
        <v>68</v>
      </c>
      <c r="H18" s="17" t="s">
        <v>70</v>
      </c>
      <c r="I18" s="17" t="s">
        <v>71</v>
      </c>
      <c r="J18" s="17" t="s">
        <v>129</v>
      </c>
      <c r="K18" s="44"/>
    </row>
    <row r="19" spans="1:11" x14ac:dyDescent="0.15">
      <c r="A19" s="1" t="s">
        <v>128</v>
      </c>
      <c r="B19" s="28">
        <v>0.29328799999999999</v>
      </c>
      <c r="C19" s="28">
        <v>0.25642999999999999</v>
      </c>
      <c r="D19" s="28">
        <v>0.33443899999999999</v>
      </c>
      <c r="F19" s="19" t="s">
        <v>139</v>
      </c>
      <c r="G19" s="15"/>
      <c r="H19" s="15"/>
      <c r="I19" s="15"/>
      <c r="J19" s="16"/>
      <c r="K19" s="44"/>
    </row>
    <row r="20" spans="1:11" ht="12.75" customHeight="1" x14ac:dyDescent="0.15">
      <c r="A20" s="1" t="s">
        <v>123</v>
      </c>
      <c r="B20" s="28">
        <v>0.23726</v>
      </c>
      <c r="C20" s="28">
        <v>0.21895300000000001</v>
      </c>
      <c r="D20" s="28">
        <v>0.25684099999999999</v>
      </c>
      <c r="F20" s="39" t="s">
        <v>3</v>
      </c>
      <c r="G20" s="10" t="s">
        <v>72</v>
      </c>
      <c r="H20" s="10" t="s">
        <v>73</v>
      </c>
      <c r="I20" s="10" t="s">
        <v>46</v>
      </c>
      <c r="J20" s="10" t="s">
        <v>48</v>
      </c>
      <c r="K20" s="44"/>
    </row>
    <row r="21" spans="1:11" x14ac:dyDescent="0.15">
      <c r="A21" s="1" t="s">
        <v>124</v>
      </c>
      <c r="B21" s="28">
        <v>0.24319299999999999</v>
      </c>
      <c r="C21" s="28">
        <v>0.21599499999999999</v>
      </c>
      <c r="D21" s="28">
        <v>0.27315899999999999</v>
      </c>
      <c r="F21" s="40"/>
      <c r="G21" s="17" t="s">
        <v>74</v>
      </c>
      <c r="H21" s="17" t="s">
        <v>55</v>
      </c>
      <c r="I21" s="17" t="s">
        <v>75</v>
      </c>
      <c r="J21" s="17" t="s">
        <v>24</v>
      </c>
      <c r="K21" s="44"/>
    </row>
    <row r="22" spans="1:11" ht="12.75" customHeight="1" x14ac:dyDescent="0.15">
      <c r="A22" s="1" t="s">
        <v>125</v>
      </c>
      <c r="B22" s="28">
        <v>0.25719999999999998</v>
      </c>
      <c r="C22" s="28">
        <v>0.20800399999999999</v>
      </c>
      <c r="D22" s="28">
        <v>0.31666800000000001</v>
      </c>
      <c r="F22" s="29" t="s">
        <v>4</v>
      </c>
      <c r="G22" s="10" t="s">
        <v>76</v>
      </c>
      <c r="H22" s="10" t="s">
        <v>77</v>
      </c>
      <c r="I22" s="10" t="s">
        <v>54</v>
      </c>
      <c r="J22" s="10" t="s">
        <v>48</v>
      </c>
      <c r="K22" s="44"/>
    </row>
    <row r="23" spans="1:11" x14ac:dyDescent="0.15">
      <c r="A23" s="1" t="s">
        <v>120</v>
      </c>
      <c r="B23" s="28">
        <v>0.220557</v>
      </c>
      <c r="C23" s="28">
        <v>0.20804500000000001</v>
      </c>
      <c r="D23" s="28">
        <v>0.233704</v>
      </c>
      <c r="F23" s="30"/>
      <c r="G23" s="17" t="s">
        <v>78</v>
      </c>
      <c r="H23" s="17" t="s">
        <v>58</v>
      </c>
      <c r="I23" s="17" t="s">
        <v>79</v>
      </c>
      <c r="J23" s="17" t="s">
        <v>50</v>
      </c>
      <c r="K23" s="44"/>
    </row>
    <row r="24" spans="1:11" ht="12.75" customHeight="1" x14ac:dyDescent="0.15">
      <c r="A24" s="1" t="s">
        <v>121</v>
      </c>
      <c r="B24" s="28">
        <v>0.221308</v>
      </c>
      <c r="C24" s="28">
        <v>0.20197699999999999</v>
      </c>
      <c r="D24" s="28">
        <v>0.24210100000000001</v>
      </c>
      <c r="F24" s="31" t="s">
        <v>5</v>
      </c>
      <c r="G24" s="10" t="s">
        <v>80</v>
      </c>
      <c r="H24" s="10" t="s">
        <v>81</v>
      </c>
      <c r="I24" s="10" t="s">
        <v>46</v>
      </c>
      <c r="J24" s="10" t="s">
        <v>51</v>
      </c>
      <c r="K24" s="44"/>
    </row>
    <row r="25" spans="1:11" x14ac:dyDescent="0.15">
      <c r="A25" s="1" t="s">
        <v>122</v>
      </c>
      <c r="B25" s="28">
        <v>0.26471499999999998</v>
      </c>
      <c r="C25" s="28">
        <v>0.23274800000000001</v>
      </c>
      <c r="D25" s="28">
        <v>0.30026199999999997</v>
      </c>
      <c r="F25" s="32"/>
      <c r="G25" s="17" t="s">
        <v>15</v>
      </c>
      <c r="H25" s="17" t="s">
        <v>17</v>
      </c>
      <c r="I25" s="17" t="s">
        <v>82</v>
      </c>
      <c r="J25" s="17" t="s">
        <v>130</v>
      </c>
      <c r="K25" s="44"/>
    </row>
    <row r="26" spans="1:11" x14ac:dyDescent="0.15">
      <c r="A26" s="1" t="s">
        <v>117</v>
      </c>
      <c r="B26" s="28">
        <v>0.19581200000000001</v>
      </c>
      <c r="C26" s="28">
        <v>0.18262900000000001</v>
      </c>
      <c r="D26" s="28">
        <v>0.20977899999999999</v>
      </c>
      <c r="F26" s="19" t="s">
        <v>140</v>
      </c>
      <c r="G26" s="15"/>
      <c r="H26" s="15"/>
      <c r="I26" s="15"/>
      <c r="J26" s="16"/>
      <c r="K26" s="44"/>
    </row>
    <row r="27" spans="1:11" ht="12.75" customHeight="1" x14ac:dyDescent="0.15">
      <c r="A27" s="1" t="s">
        <v>118</v>
      </c>
      <c r="B27" s="28">
        <v>0.186057</v>
      </c>
      <c r="C27" s="28">
        <v>0.16694300000000001</v>
      </c>
      <c r="D27" s="28">
        <v>0.20686299999999999</v>
      </c>
      <c r="F27" s="39" t="s">
        <v>3</v>
      </c>
      <c r="G27" s="10" t="s">
        <v>83</v>
      </c>
      <c r="H27" s="10" t="s">
        <v>84</v>
      </c>
      <c r="I27" s="10" t="s">
        <v>54</v>
      </c>
      <c r="J27" s="10" t="s">
        <v>54</v>
      </c>
      <c r="K27" s="44"/>
    </row>
    <row r="28" spans="1:11" x14ac:dyDescent="0.15">
      <c r="A28" s="1" t="s">
        <v>119</v>
      </c>
      <c r="B28" s="28">
        <v>0.19861200000000001</v>
      </c>
      <c r="C28" s="28">
        <v>0.16081500000000001</v>
      </c>
      <c r="D28" s="28">
        <v>0.24529300000000001</v>
      </c>
      <c r="F28" s="40"/>
      <c r="G28" s="17" t="s">
        <v>85</v>
      </c>
      <c r="H28" s="17" t="s">
        <v>68</v>
      </c>
      <c r="I28" s="17" t="s">
        <v>20</v>
      </c>
      <c r="J28" s="17" t="s">
        <v>20</v>
      </c>
      <c r="K28" s="44"/>
    </row>
    <row r="29" spans="1:11" ht="12.75" customHeight="1" x14ac:dyDescent="0.15">
      <c r="A29" s="1" t="s">
        <v>114</v>
      </c>
      <c r="B29" s="28">
        <v>0.26111400000000001</v>
      </c>
      <c r="C29" s="28">
        <v>0.23947599999999999</v>
      </c>
      <c r="D29" s="28">
        <v>0.28436400000000001</v>
      </c>
      <c r="F29" s="29" t="s">
        <v>4</v>
      </c>
      <c r="G29" s="10" t="s">
        <v>86</v>
      </c>
      <c r="H29" s="10" t="s">
        <v>87</v>
      </c>
      <c r="I29" s="10" t="s">
        <v>57</v>
      </c>
      <c r="J29" s="10" t="s">
        <v>54</v>
      </c>
      <c r="K29" s="44"/>
    </row>
    <row r="30" spans="1:11" x14ac:dyDescent="0.15">
      <c r="A30" s="1" t="s">
        <v>115</v>
      </c>
      <c r="B30" s="28">
        <v>0.28027099999999999</v>
      </c>
      <c r="C30" s="28">
        <v>0.25702000000000003</v>
      </c>
      <c r="D30" s="28">
        <v>0.305288</v>
      </c>
      <c r="F30" s="30"/>
      <c r="G30" s="17" t="s">
        <v>45</v>
      </c>
      <c r="H30" s="17" t="s">
        <v>88</v>
      </c>
      <c r="I30" s="17" t="s">
        <v>89</v>
      </c>
      <c r="J30" s="17" t="s">
        <v>131</v>
      </c>
      <c r="K30" s="44"/>
    </row>
    <row r="31" spans="1:11" ht="12.75" customHeight="1" x14ac:dyDescent="0.15">
      <c r="A31" s="1" t="s">
        <v>116</v>
      </c>
      <c r="B31" s="28">
        <v>0.32592100000000002</v>
      </c>
      <c r="C31" s="28">
        <v>0.26521899999999998</v>
      </c>
      <c r="D31" s="28">
        <v>0.39895799999999998</v>
      </c>
      <c r="F31" s="31" t="s">
        <v>5</v>
      </c>
      <c r="G31" s="10" t="s">
        <v>90</v>
      </c>
      <c r="H31" s="10" t="s">
        <v>91</v>
      </c>
      <c r="I31" s="10" t="s">
        <v>48</v>
      </c>
      <c r="J31" s="10" t="s">
        <v>51</v>
      </c>
      <c r="K31" s="44"/>
    </row>
    <row r="32" spans="1:11" x14ac:dyDescent="0.15">
      <c r="F32" s="32"/>
      <c r="G32" s="17" t="s">
        <v>88</v>
      </c>
      <c r="H32" s="17" t="s">
        <v>42</v>
      </c>
      <c r="I32" s="17" t="s">
        <v>92</v>
      </c>
      <c r="J32" s="17" t="s">
        <v>71</v>
      </c>
      <c r="K32" s="44"/>
    </row>
    <row r="33" spans="6:11" x14ac:dyDescent="0.15">
      <c r="F33" s="19" t="s">
        <v>141</v>
      </c>
      <c r="G33" s="15"/>
      <c r="H33" s="15"/>
      <c r="I33" s="15"/>
      <c r="J33" s="16"/>
      <c r="K33" s="44"/>
    </row>
    <row r="34" spans="6:11" ht="12.75" customHeight="1" x14ac:dyDescent="0.15">
      <c r="F34" s="39" t="s">
        <v>3</v>
      </c>
      <c r="G34" s="10" t="s">
        <v>105</v>
      </c>
      <c r="H34" s="10" t="s">
        <v>106</v>
      </c>
      <c r="I34" s="10" t="s">
        <v>38</v>
      </c>
      <c r="J34" s="10" t="s">
        <v>39</v>
      </c>
      <c r="K34" s="44"/>
    </row>
    <row r="35" spans="6:11" x14ac:dyDescent="0.15">
      <c r="F35" s="40"/>
      <c r="G35" s="17" t="s">
        <v>99</v>
      </c>
      <c r="H35" s="17" t="s">
        <v>55</v>
      </c>
      <c r="I35" s="17" t="s">
        <v>41</v>
      </c>
      <c r="J35" s="17" t="s">
        <v>41</v>
      </c>
      <c r="K35" s="44"/>
    </row>
    <row r="36" spans="6:11" ht="12.75" customHeight="1" x14ac:dyDescent="0.15">
      <c r="F36" s="29" t="s">
        <v>4</v>
      </c>
      <c r="G36" s="10" t="s">
        <v>107</v>
      </c>
      <c r="H36" s="10" t="s">
        <v>109</v>
      </c>
      <c r="I36" s="10" t="s">
        <v>37</v>
      </c>
      <c r="J36" s="10" t="s">
        <v>38</v>
      </c>
      <c r="K36" s="44"/>
    </row>
    <row r="37" spans="6:11" x14ac:dyDescent="0.15">
      <c r="F37" s="30"/>
      <c r="G37" s="17" t="s">
        <v>108</v>
      </c>
      <c r="H37" s="17" t="s">
        <v>58</v>
      </c>
      <c r="I37" s="17" t="s">
        <v>110</v>
      </c>
      <c r="J37" s="17" t="s">
        <v>132</v>
      </c>
      <c r="K37" s="44"/>
    </row>
    <row r="38" spans="6:11" ht="12.75" customHeight="1" x14ac:dyDescent="0.15">
      <c r="F38" s="31" t="s">
        <v>5</v>
      </c>
      <c r="G38" s="10" t="s">
        <v>111</v>
      </c>
      <c r="H38" s="10" t="s">
        <v>112</v>
      </c>
      <c r="I38" s="10" t="s">
        <v>38</v>
      </c>
      <c r="J38" s="10" t="s">
        <v>39</v>
      </c>
      <c r="K38" s="44"/>
    </row>
    <row r="39" spans="6:11" x14ac:dyDescent="0.15">
      <c r="F39" s="32"/>
      <c r="G39" s="17" t="s">
        <v>40</v>
      </c>
      <c r="H39" s="17" t="s">
        <v>42</v>
      </c>
      <c r="I39" s="17" t="s">
        <v>113</v>
      </c>
      <c r="J39" s="17" t="s">
        <v>133</v>
      </c>
      <c r="K39" s="44"/>
    </row>
    <row r="40" spans="6:11" x14ac:dyDescent="0.15">
      <c r="F40" s="19" t="s">
        <v>142</v>
      </c>
      <c r="G40" s="15"/>
      <c r="H40" s="15"/>
      <c r="I40" s="15"/>
      <c r="J40" s="16"/>
      <c r="K40" s="44"/>
    </row>
    <row r="41" spans="6:11" ht="12.75" customHeight="1" x14ac:dyDescent="0.15">
      <c r="F41" s="39" t="s">
        <v>3</v>
      </c>
      <c r="G41" s="10" t="s">
        <v>93</v>
      </c>
      <c r="H41" s="10" t="s">
        <v>94</v>
      </c>
      <c r="I41" s="10" t="s">
        <v>51</v>
      </c>
      <c r="J41" s="10" t="s">
        <v>51</v>
      </c>
      <c r="K41" s="44"/>
    </row>
    <row r="42" spans="6:11" x14ac:dyDescent="0.15">
      <c r="F42" s="40"/>
      <c r="G42" s="17" t="s">
        <v>95</v>
      </c>
      <c r="H42" s="17" t="s">
        <v>96</v>
      </c>
      <c r="I42" s="17" t="s">
        <v>52</v>
      </c>
      <c r="J42" s="17" t="s">
        <v>52</v>
      </c>
      <c r="K42" s="44"/>
    </row>
    <row r="43" spans="6:11" ht="12.75" customHeight="1" x14ac:dyDescent="0.15">
      <c r="F43" s="29" t="s">
        <v>4</v>
      </c>
      <c r="G43" s="10" t="s">
        <v>97</v>
      </c>
      <c r="H43" s="10" t="s">
        <v>98</v>
      </c>
      <c r="I43" s="10" t="s">
        <v>100</v>
      </c>
      <c r="J43" s="10" t="s">
        <v>47</v>
      </c>
      <c r="K43" s="44"/>
    </row>
    <row r="44" spans="6:11" x14ac:dyDescent="0.15">
      <c r="F44" s="30"/>
      <c r="G44" s="17" t="s">
        <v>99</v>
      </c>
      <c r="H44" s="17" t="s">
        <v>53</v>
      </c>
      <c r="I44" s="17" t="s">
        <v>101</v>
      </c>
      <c r="J44" s="17" t="s">
        <v>134</v>
      </c>
      <c r="K44" s="44"/>
    </row>
    <row r="45" spans="6:11" ht="12.75" customHeight="1" x14ac:dyDescent="0.15">
      <c r="F45" s="31" t="s">
        <v>5</v>
      </c>
      <c r="G45" s="10" t="s">
        <v>102</v>
      </c>
      <c r="H45" s="10" t="s">
        <v>103</v>
      </c>
      <c r="I45" s="10" t="s">
        <v>47</v>
      </c>
      <c r="J45" s="10" t="s">
        <v>135</v>
      </c>
      <c r="K45" s="44"/>
    </row>
    <row r="46" spans="6:11" x14ac:dyDescent="0.15">
      <c r="F46" s="32"/>
      <c r="G46" s="17" t="s">
        <v>68</v>
      </c>
      <c r="H46" s="17" t="s">
        <v>70</v>
      </c>
      <c r="I46" s="17" t="s">
        <v>104</v>
      </c>
      <c r="J46" s="17" t="s">
        <v>136</v>
      </c>
      <c r="K46" s="44"/>
    </row>
    <row r="47" spans="6:11" x14ac:dyDescent="0.15">
      <c r="F47" s="24"/>
      <c r="G47" s="25"/>
      <c r="H47" s="25"/>
      <c r="I47" s="25"/>
      <c r="J47" s="25"/>
      <c r="K47" s="44"/>
    </row>
    <row r="48" spans="6:11" x14ac:dyDescent="0.15">
      <c r="F48" s="26"/>
      <c r="G48" s="27"/>
      <c r="H48" s="27"/>
      <c r="I48" s="27"/>
      <c r="J48" s="27"/>
      <c r="K48" s="45"/>
    </row>
    <row r="52" spans="6:8" x14ac:dyDescent="0.15">
      <c r="F52" s="22"/>
      <c r="G52" s="22"/>
      <c r="H52" s="22"/>
    </row>
    <row r="53" spans="6:8" x14ac:dyDescent="0.15">
      <c r="F53" s="22"/>
      <c r="G53" s="22"/>
      <c r="H53" s="22"/>
    </row>
    <row r="54" spans="6:8" x14ac:dyDescent="0.15">
      <c r="F54" s="22"/>
      <c r="G54" s="22"/>
      <c r="H54" s="22"/>
    </row>
    <row r="55" spans="6:8" x14ac:dyDescent="0.15">
      <c r="F55" s="22"/>
      <c r="G55" s="22"/>
      <c r="H55" s="22"/>
    </row>
    <row r="56" spans="6:8" x14ac:dyDescent="0.15">
      <c r="F56" s="22"/>
      <c r="G56" s="22"/>
      <c r="H56" s="22"/>
    </row>
    <row r="57" spans="6:8" x14ac:dyDescent="0.15">
      <c r="F57" s="22"/>
      <c r="G57" s="22"/>
      <c r="H57" s="22"/>
    </row>
  </sheetData>
  <mergeCells count="24">
    <mergeCell ref="F6:F7"/>
    <mergeCell ref="F8:F9"/>
    <mergeCell ref="F10:F11"/>
    <mergeCell ref="F13:F14"/>
    <mergeCell ref="F27:F28"/>
    <mergeCell ref="G2:H2"/>
    <mergeCell ref="I2:J2"/>
    <mergeCell ref="K2:K48"/>
    <mergeCell ref="I3:I4"/>
    <mergeCell ref="J3:J4"/>
    <mergeCell ref="F43:F44"/>
    <mergeCell ref="F45:F46"/>
    <mergeCell ref="A11:D12"/>
    <mergeCell ref="F29:F30"/>
    <mergeCell ref="F31:F32"/>
    <mergeCell ref="F34:F35"/>
    <mergeCell ref="F36:F37"/>
    <mergeCell ref="F38:F39"/>
    <mergeCell ref="F41:F42"/>
    <mergeCell ref="F15:F16"/>
    <mergeCell ref="F17:F18"/>
    <mergeCell ref="F20:F21"/>
    <mergeCell ref="F22:F23"/>
    <mergeCell ref="F24:F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58"/>
  <sheetViews>
    <sheetView zoomScaleNormal="100" workbookViewId="0">
      <selection activeCell="T19" sqref="T19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 t="str">
        <f>E19</f>
        <v>Full SARS-CoV-2 Test</v>
      </c>
      <c r="B1" s="2">
        <f>F19</f>
        <v>0.218887</v>
      </c>
      <c r="C1" s="1">
        <v>23</v>
      </c>
    </row>
    <row r="2" spans="1:10" s="5" customFormat="1" ht="15" customHeight="1" x14ac:dyDescent="0.2">
      <c r="B2" s="6">
        <f>G19</f>
        <v>0.21197199999999999</v>
      </c>
      <c r="C2" s="5">
        <v>23</v>
      </c>
      <c r="J2" s="9"/>
    </row>
    <row r="3" spans="1:10" ht="23" customHeight="1" x14ac:dyDescent="0.15">
      <c r="B3" s="2">
        <f>H19</f>
        <v>0.22600500000000001</v>
      </c>
      <c r="C3" s="1">
        <v>23</v>
      </c>
      <c r="J3" s="43"/>
    </row>
    <row r="4" spans="1:10" ht="23" customHeight="1" x14ac:dyDescent="0.15">
      <c r="A4" s="1" t="str">
        <f>E20</f>
        <v>Full COVID-19 Diagnosis</v>
      </c>
      <c r="B4" s="2">
        <f>F20</f>
        <v>0.23036300000000001</v>
      </c>
      <c r="C4" s="1">
        <v>22</v>
      </c>
      <c r="J4" s="44"/>
    </row>
    <row r="5" spans="1:10" ht="12" customHeight="1" x14ac:dyDescent="0.15">
      <c r="B5" s="2">
        <f>G20</f>
        <v>0.2208</v>
      </c>
      <c r="C5" s="1">
        <v>22</v>
      </c>
      <c r="J5" s="44"/>
    </row>
    <row r="6" spans="1:10" x14ac:dyDescent="0.15">
      <c r="B6" s="2">
        <f>H20</f>
        <v>0.24026800000000001</v>
      </c>
      <c r="C6" s="1">
        <v>22</v>
      </c>
      <c r="J6" s="44"/>
    </row>
    <row r="7" spans="1:10" ht="12" customHeight="1" x14ac:dyDescent="0.15">
      <c r="A7" s="1" t="str">
        <f>E21</f>
        <v>Full COVID-19 Hospitalization</v>
      </c>
      <c r="B7" s="2">
        <f>F21</f>
        <v>0.26163599999999998</v>
      </c>
      <c r="C7" s="1">
        <v>21</v>
      </c>
      <c r="J7" s="44"/>
    </row>
    <row r="8" spans="1:10" ht="12" customHeight="1" x14ac:dyDescent="0.15">
      <c r="B8" s="2">
        <f>G21</f>
        <v>0.23983599999999999</v>
      </c>
      <c r="C8" s="1">
        <v>21</v>
      </c>
      <c r="J8" s="44"/>
    </row>
    <row r="9" spans="1:10" ht="12" customHeight="1" x14ac:dyDescent="0.15">
      <c r="B9" s="2">
        <f>H21</f>
        <v>0.28501900000000002</v>
      </c>
      <c r="C9" s="1">
        <v>21</v>
      </c>
      <c r="J9" s="44"/>
    </row>
    <row r="10" spans="1:10" ht="12" customHeight="1" x14ac:dyDescent="0.15">
      <c r="A10" s="1" t="str">
        <f>E22</f>
        <v>NE SARS-CoV-2 Test</v>
      </c>
      <c r="B10" s="2">
        <f>F22</f>
        <v>0.225102</v>
      </c>
      <c r="C10" s="1">
        <v>19</v>
      </c>
      <c r="J10" s="44"/>
    </row>
    <row r="11" spans="1:10" ht="12" customHeight="1" x14ac:dyDescent="0.15">
      <c r="B11" s="2">
        <f>G22</f>
        <v>0.21256700000000001</v>
      </c>
      <c r="C11" s="1">
        <v>19</v>
      </c>
      <c r="J11" s="44"/>
    </row>
    <row r="12" spans="1:10" ht="12" customHeight="1" x14ac:dyDescent="0.15">
      <c r="B12" s="2">
        <f>H22</f>
        <v>0.238258</v>
      </c>
      <c r="C12" s="1">
        <v>19</v>
      </c>
      <c r="J12" s="44"/>
    </row>
    <row r="13" spans="1:10" ht="12.75" customHeight="1" x14ac:dyDescent="0.15">
      <c r="A13" s="1" t="str">
        <f>E23</f>
        <v>NE COVID-19 Diagnosis</v>
      </c>
      <c r="B13" s="2">
        <f>F23</f>
        <v>0.24828</v>
      </c>
      <c r="C13" s="1">
        <v>18</v>
      </c>
      <c r="J13" s="44"/>
    </row>
    <row r="14" spans="1:10" ht="10" customHeight="1" x14ac:dyDescent="0.15">
      <c r="B14" s="2">
        <f>G23</f>
        <v>0.23372699999999999</v>
      </c>
      <c r="C14" s="1">
        <v>18</v>
      </c>
      <c r="J14" s="44"/>
    </row>
    <row r="15" spans="1:10" x14ac:dyDescent="0.15">
      <c r="B15" s="2">
        <f>H23</f>
        <v>0.26360600000000001</v>
      </c>
      <c r="C15" s="1">
        <v>18</v>
      </c>
      <c r="J15" s="44"/>
    </row>
    <row r="16" spans="1:10" x14ac:dyDescent="0.15">
      <c r="A16" s="1" t="str">
        <f>E24</f>
        <v>NE COVID-19 Hospitalization</v>
      </c>
      <c r="B16" s="2">
        <f>F24</f>
        <v>0.29328799999999999</v>
      </c>
      <c r="C16" s="1">
        <v>17</v>
      </c>
      <c r="E16" s="33" t="s">
        <v>9</v>
      </c>
      <c r="F16" s="34"/>
      <c r="G16" s="34"/>
      <c r="H16" s="35"/>
      <c r="J16" s="44"/>
    </row>
    <row r="17" spans="1:10" x14ac:dyDescent="0.15">
      <c r="B17" s="2">
        <f>G24</f>
        <v>0.25642999999999999</v>
      </c>
      <c r="C17" s="1">
        <v>17</v>
      </c>
      <c r="E17" s="36"/>
      <c r="F17" s="37"/>
      <c r="G17" s="37"/>
      <c r="H17" s="38"/>
      <c r="J17" s="44"/>
    </row>
    <row r="18" spans="1:10" x14ac:dyDescent="0.15">
      <c r="B18" s="2">
        <f>H24</f>
        <v>0.33443899999999999</v>
      </c>
      <c r="C18" s="1">
        <v>17</v>
      </c>
      <c r="F18" s="4" t="s">
        <v>6</v>
      </c>
      <c r="G18" s="4" t="s">
        <v>7</v>
      </c>
      <c r="H18" s="4" t="s">
        <v>8</v>
      </c>
      <c r="J18" s="44"/>
    </row>
    <row r="19" spans="1:10" x14ac:dyDescent="0.15">
      <c r="A19" s="1" t="str">
        <f>E25</f>
        <v>MW SARS-CoV-2 Test</v>
      </c>
      <c r="B19" s="2">
        <f>F25</f>
        <v>0.23726</v>
      </c>
      <c r="C19" s="1">
        <v>15</v>
      </c>
      <c r="E19" s="1" t="s">
        <v>0</v>
      </c>
      <c r="F19" s="28">
        <v>0.218887</v>
      </c>
      <c r="G19" s="28">
        <v>0.21197199999999999</v>
      </c>
      <c r="H19" s="28">
        <v>0.22600500000000001</v>
      </c>
      <c r="J19" s="44"/>
    </row>
    <row r="20" spans="1:10" x14ac:dyDescent="0.15">
      <c r="B20" s="2">
        <f>G25</f>
        <v>0.21895300000000001</v>
      </c>
      <c r="C20" s="1">
        <v>15</v>
      </c>
      <c r="E20" s="1" t="s">
        <v>1</v>
      </c>
      <c r="F20" s="28">
        <v>0.23036300000000001</v>
      </c>
      <c r="G20" s="28">
        <v>0.2208</v>
      </c>
      <c r="H20" s="28">
        <v>0.24026800000000001</v>
      </c>
      <c r="J20" s="44"/>
    </row>
    <row r="21" spans="1:10" x14ac:dyDescent="0.15">
      <c r="B21" s="2">
        <f>H25</f>
        <v>0.25684099999999999</v>
      </c>
      <c r="C21" s="1">
        <v>15</v>
      </c>
      <c r="E21" s="1" t="s">
        <v>2</v>
      </c>
      <c r="F21" s="28">
        <v>0.26163599999999998</v>
      </c>
      <c r="G21" s="28">
        <v>0.23983599999999999</v>
      </c>
      <c r="H21" s="28">
        <v>0.28501900000000002</v>
      </c>
      <c r="J21" s="44"/>
    </row>
    <row r="22" spans="1:10" x14ac:dyDescent="0.15">
      <c r="A22" s="1" t="str">
        <f>E26</f>
        <v>MW COVID-19 Diagnosis</v>
      </c>
      <c r="B22" s="2">
        <f>F26</f>
        <v>0.24319299999999999</v>
      </c>
      <c r="C22" s="1">
        <v>14</v>
      </c>
      <c r="E22" s="1" t="s">
        <v>126</v>
      </c>
      <c r="F22" s="28">
        <v>0.225102</v>
      </c>
      <c r="G22" s="28">
        <v>0.21256700000000001</v>
      </c>
      <c r="H22" s="28">
        <v>0.238258</v>
      </c>
      <c r="J22" s="44"/>
    </row>
    <row r="23" spans="1:10" x14ac:dyDescent="0.15">
      <c r="B23" s="2">
        <f>G26</f>
        <v>0.21599499999999999</v>
      </c>
      <c r="C23" s="1">
        <v>14</v>
      </c>
      <c r="E23" s="1" t="s">
        <v>127</v>
      </c>
      <c r="F23" s="28">
        <v>0.24828</v>
      </c>
      <c r="G23" s="28">
        <v>0.23372699999999999</v>
      </c>
      <c r="H23" s="28">
        <v>0.26360600000000001</v>
      </c>
      <c r="J23" s="44"/>
    </row>
    <row r="24" spans="1:10" x14ac:dyDescent="0.15">
      <c r="B24" s="2">
        <f>H26</f>
        <v>0.27315899999999999</v>
      </c>
      <c r="C24" s="1">
        <v>14</v>
      </c>
      <c r="E24" s="1" t="s">
        <v>128</v>
      </c>
      <c r="F24" s="28">
        <v>0.29328799999999999</v>
      </c>
      <c r="G24" s="28">
        <v>0.25642999999999999</v>
      </c>
      <c r="H24" s="28">
        <v>0.33443899999999999</v>
      </c>
      <c r="J24" s="44"/>
    </row>
    <row r="25" spans="1:10" x14ac:dyDescent="0.15">
      <c r="A25" s="1" t="str">
        <f>E27</f>
        <v>MW COVID-19 Hospitalization</v>
      </c>
      <c r="B25" s="2">
        <f>F27</f>
        <v>0.25719999999999998</v>
      </c>
      <c r="C25" s="1">
        <v>13</v>
      </c>
      <c r="E25" s="1" t="s">
        <v>123</v>
      </c>
      <c r="F25" s="28">
        <v>0.23726</v>
      </c>
      <c r="G25" s="28">
        <v>0.21895300000000001</v>
      </c>
      <c r="H25" s="28">
        <v>0.25684099999999999</v>
      </c>
      <c r="J25" s="44"/>
    </row>
    <row r="26" spans="1:10" x14ac:dyDescent="0.15">
      <c r="B26" s="2">
        <f>G27</f>
        <v>0.20800399999999999</v>
      </c>
      <c r="C26" s="1">
        <v>13</v>
      </c>
      <c r="E26" s="1" t="s">
        <v>124</v>
      </c>
      <c r="F26" s="28">
        <v>0.24319299999999999</v>
      </c>
      <c r="G26" s="28">
        <v>0.21599499999999999</v>
      </c>
      <c r="H26" s="28">
        <v>0.27315899999999999</v>
      </c>
      <c r="J26" s="44"/>
    </row>
    <row r="27" spans="1:10" x14ac:dyDescent="0.15">
      <c r="B27" s="2">
        <f>H27</f>
        <v>0.31666800000000001</v>
      </c>
      <c r="C27" s="1">
        <v>13</v>
      </c>
      <c r="E27" s="1" t="s">
        <v>125</v>
      </c>
      <c r="F27" s="28">
        <v>0.25719999999999998</v>
      </c>
      <c r="G27" s="28">
        <v>0.20800399999999999</v>
      </c>
      <c r="H27" s="28">
        <v>0.31666800000000001</v>
      </c>
      <c r="J27" s="44"/>
    </row>
    <row r="28" spans="1:10" x14ac:dyDescent="0.15">
      <c r="A28" s="1" t="str">
        <f>E28</f>
        <v>SO SARS-CoV-2 Test</v>
      </c>
      <c r="B28" s="2">
        <f>F28</f>
        <v>0.220557</v>
      </c>
      <c r="C28" s="1">
        <v>11</v>
      </c>
      <c r="E28" s="1" t="s">
        <v>120</v>
      </c>
      <c r="F28" s="28">
        <v>0.220557</v>
      </c>
      <c r="G28" s="28">
        <v>0.20804500000000001</v>
      </c>
      <c r="H28" s="28">
        <v>0.233704</v>
      </c>
      <c r="J28" s="44"/>
    </row>
    <row r="29" spans="1:10" x14ac:dyDescent="0.15">
      <c r="B29" s="2">
        <f>G28</f>
        <v>0.20804500000000001</v>
      </c>
      <c r="C29" s="1">
        <v>11</v>
      </c>
      <c r="E29" s="1" t="s">
        <v>121</v>
      </c>
      <c r="F29" s="28">
        <v>0.221308</v>
      </c>
      <c r="G29" s="28">
        <v>0.20197699999999999</v>
      </c>
      <c r="H29" s="28">
        <v>0.24210100000000001</v>
      </c>
      <c r="J29" s="44"/>
    </row>
    <row r="30" spans="1:10" x14ac:dyDescent="0.15">
      <c r="B30" s="2">
        <f>H28</f>
        <v>0.233704</v>
      </c>
      <c r="C30" s="1">
        <v>11</v>
      </c>
      <c r="E30" s="1" t="s">
        <v>122</v>
      </c>
      <c r="F30" s="28">
        <v>0.26471499999999998</v>
      </c>
      <c r="G30" s="28">
        <v>0.23274800000000001</v>
      </c>
      <c r="H30" s="28">
        <v>0.30026199999999997</v>
      </c>
      <c r="J30" s="44"/>
    </row>
    <row r="31" spans="1:10" x14ac:dyDescent="0.15">
      <c r="A31" s="1" t="str">
        <f>E29</f>
        <v>SO COVID-19 Diagnosis</v>
      </c>
      <c r="B31" s="2">
        <f>F29</f>
        <v>0.221308</v>
      </c>
      <c r="C31" s="1">
        <v>10</v>
      </c>
      <c r="E31" s="1" t="s">
        <v>117</v>
      </c>
      <c r="F31" s="28">
        <v>0.19581200000000001</v>
      </c>
      <c r="G31" s="28">
        <v>0.18262900000000001</v>
      </c>
      <c r="H31" s="28">
        <v>0.20977899999999999</v>
      </c>
      <c r="J31" s="44"/>
    </row>
    <row r="32" spans="1:10" x14ac:dyDescent="0.15">
      <c r="B32" s="2">
        <f>G29</f>
        <v>0.20197699999999999</v>
      </c>
      <c r="C32" s="1">
        <v>10</v>
      </c>
      <c r="E32" s="1" t="s">
        <v>118</v>
      </c>
      <c r="F32" s="28">
        <v>0.186057</v>
      </c>
      <c r="G32" s="28">
        <v>0.16694300000000001</v>
      </c>
      <c r="H32" s="28">
        <v>0.20686299999999999</v>
      </c>
      <c r="J32" s="44"/>
    </row>
    <row r="33" spans="1:10" ht="12.75" customHeight="1" x14ac:dyDescent="0.15">
      <c r="B33" s="2">
        <f>H29</f>
        <v>0.24210100000000001</v>
      </c>
      <c r="C33" s="1">
        <v>10</v>
      </c>
      <c r="E33" s="1" t="s">
        <v>119</v>
      </c>
      <c r="F33" s="28">
        <v>0.19861200000000001</v>
      </c>
      <c r="G33" s="28">
        <v>0.16081500000000001</v>
      </c>
      <c r="H33" s="28">
        <v>0.24529300000000001</v>
      </c>
      <c r="J33" s="44"/>
    </row>
    <row r="34" spans="1:10" x14ac:dyDescent="0.15">
      <c r="A34" s="1" t="str">
        <f>E30</f>
        <v>SO COVID-19 Hospitalization</v>
      </c>
      <c r="B34" s="2">
        <f>F30</f>
        <v>0.26471499999999998</v>
      </c>
      <c r="C34" s="1">
        <v>9</v>
      </c>
      <c r="E34" s="1" t="s">
        <v>114</v>
      </c>
      <c r="F34" s="28">
        <v>0.26111400000000001</v>
      </c>
      <c r="G34" s="28">
        <v>0.23947599999999999</v>
      </c>
      <c r="H34" s="28">
        <v>0.28436400000000001</v>
      </c>
      <c r="J34" s="44"/>
    </row>
    <row r="35" spans="1:10" ht="12.75" customHeight="1" x14ac:dyDescent="0.15">
      <c r="B35" s="2">
        <f>G30</f>
        <v>0.23274800000000001</v>
      </c>
      <c r="C35" s="1">
        <v>9</v>
      </c>
      <c r="E35" s="1" t="s">
        <v>115</v>
      </c>
      <c r="F35" s="28">
        <v>0.28027099999999999</v>
      </c>
      <c r="G35" s="28">
        <v>0.25702000000000003</v>
      </c>
      <c r="H35" s="28">
        <v>0.305288</v>
      </c>
      <c r="J35" s="44"/>
    </row>
    <row r="36" spans="1:10" x14ac:dyDescent="0.15">
      <c r="B36" s="2">
        <f>H30</f>
        <v>0.30026199999999997</v>
      </c>
      <c r="C36" s="1">
        <v>9</v>
      </c>
      <c r="E36" s="1" t="s">
        <v>116</v>
      </c>
      <c r="F36" s="28">
        <v>0.32592100000000002</v>
      </c>
      <c r="G36" s="28">
        <v>0.26521899999999998</v>
      </c>
      <c r="H36" s="28">
        <v>0.39895799999999998</v>
      </c>
      <c r="J36" s="44"/>
    </row>
    <row r="37" spans="1:10" ht="12.75" customHeight="1" x14ac:dyDescent="0.15">
      <c r="A37" s="1" t="str">
        <f>E31</f>
        <v>WE SARS-CoV-2 Test</v>
      </c>
      <c r="B37" s="2">
        <f>F31</f>
        <v>0.19581200000000001</v>
      </c>
      <c r="C37" s="1">
        <v>7</v>
      </c>
      <c r="J37" s="44"/>
    </row>
    <row r="38" spans="1:10" x14ac:dyDescent="0.15">
      <c r="B38" s="2">
        <f>G31</f>
        <v>0.18262900000000001</v>
      </c>
      <c r="C38" s="1">
        <v>7</v>
      </c>
      <c r="J38" s="44"/>
    </row>
    <row r="39" spans="1:10" x14ac:dyDescent="0.15">
      <c r="B39" s="2">
        <f>H31</f>
        <v>0.20977899999999999</v>
      </c>
      <c r="C39" s="1">
        <v>7</v>
      </c>
      <c r="J39" s="44"/>
    </row>
    <row r="40" spans="1:10" ht="12.75" customHeight="1" x14ac:dyDescent="0.15">
      <c r="A40" s="1" t="str">
        <f>E32</f>
        <v>WE COVID-19 Diagnosis</v>
      </c>
      <c r="B40" s="2">
        <f>F32</f>
        <v>0.186057</v>
      </c>
      <c r="C40" s="1">
        <v>6</v>
      </c>
      <c r="J40" s="44"/>
    </row>
    <row r="41" spans="1:10" x14ac:dyDescent="0.15">
      <c r="B41" s="2">
        <f>G32</f>
        <v>0.16694300000000001</v>
      </c>
      <c r="C41" s="1">
        <v>6</v>
      </c>
      <c r="J41" s="44"/>
    </row>
    <row r="42" spans="1:10" ht="12.75" customHeight="1" x14ac:dyDescent="0.15">
      <c r="B42" s="2">
        <f>H32</f>
        <v>0.20686299999999999</v>
      </c>
      <c r="C42" s="1">
        <v>6</v>
      </c>
      <c r="J42" s="44"/>
    </row>
    <row r="43" spans="1:10" x14ac:dyDescent="0.15">
      <c r="A43" s="1" t="str">
        <f>E33</f>
        <v>WE COVID-19 Hospitalization</v>
      </c>
      <c r="B43" s="2">
        <f>F33</f>
        <v>0.19861200000000001</v>
      </c>
      <c r="C43" s="1">
        <v>5</v>
      </c>
      <c r="J43" s="44"/>
    </row>
    <row r="44" spans="1:10" ht="12.75" customHeight="1" x14ac:dyDescent="0.15">
      <c r="B44" s="2">
        <f>G33</f>
        <v>0.16081500000000001</v>
      </c>
      <c r="C44" s="1">
        <v>5</v>
      </c>
      <c r="J44" s="44"/>
    </row>
    <row r="45" spans="1:10" x14ac:dyDescent="0.15">
      <c r="B45" s="2">
        <f>H33</f>
        <v>0.24529300000000001</v>
      </c>
      <c r="C45" s="1">
        <v>5</v>
      </c>
      <c r="J45" s="44"/>
    </row>
    <row r="46" spans="1:10" x14ac:dyDescent="0.15">
      <c r="A46" s="1" t="str">
        <f>E34</f>
        <v>NY SARS-CoV-2 Test</v>
      </c>
      <c r="B46" s="2">
        <f>F34</f>
        <v>0.26111400000000001</v>
      </c>
      <c r="C46" s="1">
        <v>3</v>
      </c>
      <c r="J46" s="44"/>
    </row>
    <row r="47" spans="1:10" ht="12.75" customHeight="1" x14ac:dyDescent="0.15">
      <c r="B47" s="2">
        <f>G34</f>
        <v>0.23947599999999999</v>
      </c>
      <c r="C47" s="1">
        <v>3</v>
      </c>
      <c r="J47" s="44"/>
    </row>
    <row r="48" spans="1:10" x14ac:dyDescent="0.15">
      <c r="B48" s="2">
        <f>H34</f>
        <v>0.28436400000000001</v>
      </c>
      <c r="C48" s="1">
        <v>3</v>
      </c>
      <c r="J48" s="44"/>
    </row>
    <row r="49" spans="1:10" ht="12.75" customHeight="1" x14ac:dyDescent="0.15">
      <c r="A49" s="1" t="str">
        <f>E35</f>
        <v>NY COVID-19 Diagnosis</v>
      </c>
      <c r="B49" s="2">
        <f>F35</f>
        <v>0.28027099999999999</v>
      </c>
      <c r="C49" s="1">
        <v>2</v>
      </c>
      <c r="J49" s="44"/>
    </row>
    <row r="50" spans="1:10" x14ac:dyDescent="0.15">
      <c r="B50" s="2">
        <f>G35</f>
        <v>0.25702000000000003</v>
      </c>
      <c r="C50" s="1">
        <v>2</v>
      </c>
    </row>
    <row r="51" spans="1:10" ht="12.75" customHeight="1" x14ac:dyDescent="0.15">
      <c r="B51" s="2">
        <f>H35</f>
        <v>0.305288</v>
      </c>
      <c r="C51" s="1">
        <v>2</v>
      </c>
    </row>
    <row r="52" spans="1:10" x14ac:dyDescent="0.15">
      <c r="A52" s="1" t="str">
        <f>E36</f>
        <v>NY COVID-19 Hospitalization</v>
      </c>
      <c r="B52" s="2">
        <f>F36</f>
        <v>0.32592100000000002</v>
      </c>
      <c r="C52" s="1">
        <v>1</v>
      </c>
    </row>
    <row r="53" spans="1:10" x14ac:dyDescent="0.15">
      <c r="B53" s="2">
        <f>G36</f>
        <v>0.26521899999999998</v>
      </c>
      <c r="C53" s="1">
        <v>1</v>
      </c>
    </row>
    <row r="54" spans="1:10" ht="12.75" customHeight="1" x14ac:dyDescent="0.15">
      <c r="B54" s="2">
        <f>H36</f>
        <v>0.39895799999999998</v>
      </c>
      <c r="C54" s="1">
        <v>1</v>
      </c>
    </row>
    <row r="56" spans="1:10" ht="12.75" customHeight="1" x14ac:dyDescent="0.15"/>
    <row r="58" spans="1:10" ht="12.75" customHeight="1" x14ac:dyDescent="0.15"/>
  </sheetData>
  <mergeCells count="2">
    <mergeCell ref="J3:J49"/>
    <mergeCell ref="E16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B2" sqref="B2:D19"/>
    </sheetView>
  </sheetViews>
  <sheetFormatPr baseColWidth="10" defaultColWidth="8.83203125" defaultRowHeight="15" x14ac:dyDescent="0.2"/>
  <cols>
    <col min="1" max="1" width="31.83203125" customWidth="1"/>
  </cols>
  <sheetData>
    <row r="1" spans="1:4" x14ac:dyDescent="0.2">
      <c r="A1" s="1"/>
      <c r="B1" s="4" t="s">
        <v>6</v>
      </c>
      <c r="C1" s="4" t="s">
        <v>7</v>
      </c>
      <c r="D1" s="4" t="s">
        <v>8</v>
      </c>
    </row>
    <row r="2" spans="1:4" x14ac:dyDescent="0.2">
      <c r="A2" s="1" t="s">
        <v>0</v>
      </c>
      <c r="B2" s="28">
        <v>0.218887</v>
      </c>
      <c r="C2" s="28">
        <v>0.21197199999999999</v>
      </c>
      <c r="D2" s="28">
        <v>0.22600500000000001</v>
      </c>
    </row>
    <row r="3" spans="1:4" x14ac:dyDescent="0.2">
      <c r="A3" s="1" t="s">
        <v>1</v>
      </c>
      <c r="B3" s="28">
        <v>0.23036300000000001</v>
      </c>
      <c r="C3" s="28">
        <v>0.2208</v>
      </c>
      <c r="D3" s="28">
        <v>0.24026800000000001</v>
      </c>
    </row>
    <row r="4" spans="1:4" x14ac:dyDescent="0.2">
      <c r="A4" s="1" t="s">
        <v>2</v>
      </c>
      <c r="B4" s="28">
        <v>0.26163599999999998</v>
      </c>
      <c r="C4" s="28">
        <v>0.23983599999999999</v>
      </c>
      <c r="D4" s="28">
        <v>0.28501900000000002</v>
      </c>
    </row>
    <row r="5" spans="1:4" x14ac:dyDescent="0.2">
      <c r="A5" s="1" t="s">
        <v>126</v>
      </c>
      <c r="B5" s="28">
        <v>0.225102</v>
      </c>
      <c r="C5" s="28">
        <v>0.21256700000000001</v>
      </c>
      <c r="D5" s="28">
        <v>0.238258</v>
      </c>
    </row>
    <row r="6" spans="1:4" x14ac:dyDescent="0.2">
      <c r="A6" s="1" t="s">
        <v>127</v>
      </c>
      <c r="B6" s="28">
        <v>0.24828</v>
      </c>
      <c r="C6" s="28">
        <v>0.23372699999999999</v>
      </c>
      <c r="D6" s="28">
        <v>0.26360600000000001</v>
      </c>
    </row>
    <row r="7" spans="1:4" x14ac:dyDescent="0.2">
      <c r="A7" s="1" t="s">
        <v>128</v>
      </c>
      <c r="B7" s="28">
        <v>0.29328799999999999</v>
      </c>
      <c r="C7" s="28">
        <v>0.25642999999999999</v>
      </c>
      <c r="D7" s="28">
        <v>0.33443899999999999</v>
      </c>
    </row>
    <row r="8" spans="1:4" x14ac:dyDescent="0.2">
      <c r="A8" s="1" t="s">
        <v>123</v>
      </c>
      <c r="B8" s="28">
        <v>0.23726</v>
      </c>
      <c r="C8" s="28">
        <v>0.21895300000000001</v>
      </c>
      <c r="D8" s="28">
        <v>0.25684099999999999</v>
      </c>
    </row>
    <row r="9" spans="1:4" x14ac:dyDescent="0.2">
      <c r="A9" s="1" t="s">
        <v>124</v>
      </c>
      <c r="B9" s="28">
        <v>0.24319299999999999</v>
      </c>
      <c r="C9" s="28">
        <v>0.21599499999999999</v>
      </c>
      <c r="D9" s="28">
        <v>0.27315899999999999</v>
      </c>
    </row>
    <row r="10" spans="1:4" x14ac:dyDescent="0.2">
      <c r="A10" s="1" t="s">
        <v>125</v>
      </c>
      <c r="B10" s="28">
        <v>0.25719999999999998</v>
      </c>
      <c r="C10" s="28">
        <v>0.20800399999999999</v>
      </c>
      <c r="D10" s="28">
        <v>0.31666800000000001</v>
      </c>
    </row>
    <row r="11" spans="1:4" x14ac:dyDescent="0.2">
      <c r="A11" s="1" t="s">
        <v>120</v>
      </c>
      <c r="B11" s="28">
        <v>0.220557</v>
      </c>
      <c r="C11" s="28">
        <v>0.20804500000000001</v>
      </c>
      <c r="D11" s="28">
        <v>0.233704</v>
      </c>
    </row>
    <row r="12" spans="1:4" x14ac:dyDescent="0.2">
      <c r="A12" s="1" t="s">
        <v>121</v>
      </c>
      <c r="B12" s="28">
        <v>0.221308</v>
      </c>
      <c r="C12" s="28">
        <v>0.20197699999999999</v>
      </c>
      <c r="D12" s="28">
        <v>0.24210100000000001</v>
      </c>
    </row>
    <row r="13" spans="1:4" x14ac:dyDescent="0.2">
      <c r="A13" s="1" t="s">
        <v>122</v>
      </c>
      <c r="B13" s="28">
        <v>0.26471499999999998</v>
      </c>
      <c r="C13" s="28">
        <v>0.23274800000000001</v>
      </c>
      <c r="D13" s="28">
        <v>0.30026199999999997</v>
      </c>
    </row>
    <row r="14" spans="1:4" x14ac:dyDescent="0.2">
      <c r="A14" s="1" t="s">
        <v>117</v>
      </c>
      <c r="B14" s="28">
        <v>0.19581200000000001</v>
      </c>
      <c r="C14" s="28">
        <v>0.18262900000000001</v>
      </c>
      <c r="D14" s="28">
        <v>0.20977899999999999</v>
      </c>
    </row>
    <row r="15" spans="1:4" x14ac:dyDescent="0.2">
      <c r="A15" s="1" t="s">
        <v>118</v>
      </c>
      <c r="B15" s="28">
        <v>0.186057</v>
      </c>
      <c r="C15" s="28">
        <v>0.16694300000000001</v>
      </c>
      <c r="D15" s="28">
        <v>0.20686299999999999</v>
      </c>
    </row>
    <row r="16" spans="1:4" x14ac:dyDescent="0.2">
      <c r="A16" s="1" t="s">
        <v>119</v>
      </c>
      <c r="B16" s="28">
        <v>0.19861200000000001</v>
      </c>
      <c r="C16" s="28">
        <v>0.16081500000000001</v>
      </c>
      <c r="D16" s="28">
        <v>0.24529300000000001</v>
      </c>
    </row>
    <row r="17" spans="1:4" x14ac:dyDescent="0.2">
      <c r="A17" s="1" t="s">
        <v>114</v>
      </c>
      <c r="B17" s="28">
        <v>0.26111400000000001</v>
      </c>
      <c r="C17" s="28">
        <v>0.23947599999999999</v>
      </c>
      <c r="D17" s="28">
        <v>0.28436400000000001</v>
      </c>
    </row>
    <row r="18" spans="1:4" x14ac:dyDescent="0.2">
      <c r="A18" s="1" t="s">
        <v>115</v>
      </c>
      <c r="B18" s="28">
        <v>0.28027099999999999</v>
      </c>
      <c r="C18" s="28">
        <v>0.25702000000000003</v>
      </c>
      <c r="D18" s="28">
        <v>0.305288</v>
      </c>
    </row>
    <row r="19" spans="1:4" x14ac:dyDescent="0.2">
      <c r="A19" s="1" t="s">
        <v>116</v>
      </c>
      <c r="B19" s="28">
        <v>0.32592100000000002</v>
      </c>
      <c r="C19" s="28">
        <v>0.26521899999999998</v>
      </c>
      <c r="D19" s="28">
        <v>0.39895799999999998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2023-05-16T16:16:59Z</dcterms:modified>
</cp:coreProperties>
</file>