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va/Dropbox (Personal)/1 UvA personal/manuscripts/Submitted/ BP &amp; COVID-19 Thompson &amp; Wang '21/  eLife version/ *3rd revision/ 230509/Source data renumbered/"/>
    </mc:Choice>
  </mc:AlternateContent>
  <xr:revisionPtr revIDLastSave="0" documentId="13_ncr:1_{012AE775-FB9A-F84E-803D-B801C55B9876}" xr6:coauthVersionLast="47" xr6:coauthVersionMax="47" xr10:uidLastSave="{00000000-0000-0000-0000-000000000000}"/>
  <bookViews>
    <workbookView xWindow="0" yWindow="760" windowWidth="34560" windowHeight="21580" xr2:uid="{DCA07981-3FEC-4241-AABC-0ABDD36B1DCF}"/>
  </bookViews>
  <sheets>
    <sheet name="Table" sheetId="11" r:id="rId1"/>
    <sheet name="Figure" sheetId="8" r:id="rId2"/>
    <sheet name="Sheet2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8" l="1"/>
  <c r="B2" i="8"/>
  <c r="B1" i="8"/>
  <c r="A1" i="8"/>
  <c r="B6" i="8"/>
  <c r="B5" i="8"/>
  <c r="B4" i="8"/>
  <c r="A4" i="8"/>
  <c r="B9" i="8"/>
  <c r="B8" i="8"/>
  <c r="B7" i="8"/>
  <c r="A7" i="8"/>
  <c r="B12" i="8"/>
  <c r="B11" i="8"/>
  <c r="B10" i="8"/>
  <c r="A10" i="8"/>
  <c r="B15" i="8"/>
  <c r="B14" i="8"/>
  <c r="B13" i="8"/>
  <c r="A13" i="8"/>
  <c r="B18" i="8"/>
  <c r="B17" i="8"/>
  <c r="B16" i="8"/>
  <c r="A16" i="8"/>
  <c r="B21" i="8"/>
  <c r="B20" i="8"/>
  <c r="B19" i="8"/>
  <c r="A19" i="8"/>
  <c r="B24" i="8"/>
  <c r="B23" i="8"/>
  <c r="B22" i="8"/>
  <c r="A22" i="8"/>
  <c r="B27" i="8"/>
  <c r="B26" i="8"/>
  <c r="B25" i="8"/>
  <c r="A25" i="8"/>
  <c r="B30" i="8"/>
  <c r="B29" i="8"/>
  <c r="B28" i="8"/>
  <c r="A28" i="8"/>
  <c r="B33" i="8"/>
  <c r="B32" i="8"/>
  <c r="B31" i="8"/>
  <c r="A31" i="8"/>
  <c r="B36" i="8"/>
  <c r="B35" i="8"/>
  <c r="B34" i="8"/>
  <c r="A34" i="8"/>
  <c r="B45" i="8"/>
  <c r="B44" i="8"/>
  <c r="B43" i="8"/>
  <c r="B42" i="8"/>
  <c r="B41" i="8"/>
  <c r="B40" i="8"/>
  <c r="B39" i="8"/>
  <c r="B38" i="8"/>
  <c r="B37" i="8"/>
  <c r="A52" i="8" l="1"/>
  <c r="A49" i="8"/>
  <c r="A46" i="8"/>
  <c r="A43" i="8"/>
  <c r="A40" i="8"/>
  <c r="A37" i="8"/>
  <c r="B54" i="8"/>
  <c r="B53" i="8"/>
  <c r="B52" i="8"/>
  <c r="B51" i="8"/>
  <c r="B50" i="8"/>
  <c r="B49" i="8"/>
  <c r="B48" i="8"/>
  <c r="B47" i="8"/>
  <c r="B46" i="8"/>
</calcChain>
</file>

<file path=xl/sharedStrings.xml><?xml version="1.0" encoding="utf-8"?>
<sst xmlns="http://schemas.openxmlformats.org/spreadsheetml/2006/main" count="220" uniqueCount="147">
  <si>
    <t>SARS-CoV-2 Test</t>
  </si>
  <si>
    <t>COVID-19 Diagnosis</t>
  </si>
  <si>
    <t>COVID-19 Hospitalization</t>
  </si>
  <si>
    <t>OR</t>
  </si>
  <si>
    <t>LOWER</t>
  </si>
  <si>
    <t>UPPER</t>
  </si>
  <si>
    <t>Enter Values Below</t>
  </si>
  <si>
    <t>Incidence of outcome events by exposure to bisphosphonates</t>
  </si>
  <si>
    <t>Odds of Event</t>
  </si>
  <si>
    <t>(%)</t>
  </si>
  <si>
    <t>(2.9)</t>
  </si>
  <si>
    <t>(0.7)</t>
  </si>
  <si>
    <t>(0.2)</t>
  </si>
  <si>
    <t xml:space="preserve">Number of events / user patients </t>
  </si>
  <si>
    <t>Number of events / non-user patients</t>
  </si>
  <si>
    <t>Crude OR (95%CI)</t>
  </si>
  <si>
    <t>Adjusted OR (95%CI)</t>
  </si>
  <si>
    <t>0.18</t>
  </si>
  <si>
    <t>0.19</t>
  </si>
  <si>
    <t>0.20</t>
  </si>
  <si>
    <t>(0.6)</t>
  </si>
  <si>
    <t>(0.18-0.21)</t>
  </si>
  <si>
    <t>(0.1)</t>
  </si>
  <si>
    <t>0.29</t>
  </si>
  <si>
    <t>(6.0)</t>
  </si>
  <si>
    <t>(1.8)</t>
  </si>
  <si>
    <t>0.23</t>
  </si>
  <si>
    <t>0.28</t>
  </si>
  <si>
    <t>0.24</t>
  </si>
  <si>
    <t>(1.3)</t>
  </si>
  <si>
    <t>(0.22-0.27)</t>
  </si>
  <si>
    <t>0.26</t>
  </si>
  <si>
    <t>(0.24-0.28)</t>
  </si>
  <si>
    <t>(1.6)</t>
  </si>
  <si>
    <t>0.22</t>
  </si>
  <si>
    <t>(1.1)</t>
  </si>
  <si>
    <t>0.25</t>
  </si>
  <si>
    <t>0.21</t>
  </si>
  <si>
    <t>(0.5)</t>
  </si>
  <si>
    <t>(a,i) Alendronic acid dosed full study period</t>
  </si>
  <si>
    <t>5,191 / 107,805</t>
  </si>
  <si>
    <t>982 / 107,805</t>
  </si>
  <si>
    <t>(4.8)</t>
  </si>
  <si>
    <t>(0.9)</t>
  </si>
  <si>
    <t>(0.17-0.19)</t>
  </si>
  <si>
    <t>(0.17-0.20)</t>
  </si>
  <si>
    <t>3,229 / 107,805</t>
  </si>
  <si>
    <t>643 / 107,805</t>
  </si>
  <si>
    <t>(3.0)</t>
  </si>
  <si>
    <t>(0.18-0.22)</t>
  </si>
  <si>
    <t>724 / 107,805</t>
  </si>
  <si>
    <t>139 / 107,805</t>
  </si>
  <si>
    <t>(0.16-0.23)</t>
  </si>
  <si>
    <t>(0.17-0.25)</t>
  </si>
  <si>
    <t>(a,ii) Zoledronic acid dosed Q3/Q4 2019</t>
  </si>
  <si>
    <t>1,831 / 30,718</t>
  </si>
  <si>
    <t>560 / 30,718</t>
  </si>
  <si>
    <t>(0.27-0.32)</t>
  </si>
  <si>
    <t>(0.26-0.32)</t>
  </si>
  <si>
    <t>955 / 30,718</t>
  </si>
  <si>
    <t>181 / 30,718</t>
  </si>
  <si>
    <t>(3.1)</t>
  </si>
  <si>
    <t>(0.16-0.22)</t>
  </si>
  <si>
    <t>(0.19-0.27)</t>
  </si>
  <si>
    <t>218 / 30,718</t>
  </si>
  <si>
    <t>41 / 30,718</t>
  </si>
  <si>
    <t>(0.13-0.26)</t>
  </si>
  <si>
    <t>(0.19-0.40)</t>
  </si>
  <si>
    <t>(b,i) Alendronic acid dosed Q1/Q2 2019</t>
  </si>
  <si>
    <t>1,518 / 30,306</t>
  </si>
  <si>
    <t>382 / 30,306</t>
  </si>
  <si>
    <t>(5.0)</t>
  </si>
  <si>
    <t>(0.22-0.28)</t>
  </si>
  <si>
    <t>886 / 30,306</t>
  </si>
  <si>
    <t>210 / 30,306</t>
  </si>
  <si>
    <t>(0.20-0.27)</t>
  </si>
  <si>
    <t>(0.20-0.28)</t>
  </si>
  <si>
    <t>206 / 30,306</t>
  </si>
  <si>
    <t>49 / 30,306</t>
  </si>
  <si>
    <t>(0.17-0.32)</t>
  </si>
  <si>
    <t>(b,ii) Zoledronic acid dosed January/February 2019</t>
  </si>
  <si>
    <t>156 / 2,829</t>
  </si>
  <si>
    <t>45 / 2,829</t>
  </si>
  <si>
    <t>(5.5)</t>
  </si>
  <si>
    <t>(0.20-0.39)</t>
  </si>
  <si>
    <t>(0.17-0.36)</t>
  </si>
  <si>
    <t>80 / 2,829</t>
  </si>
  <si>
    <t>25 / 2,829</t>
  </si>
  <si>
    <t>0.31</t>
  </si>
  <si>
    <t>0.32</t>
  </si>
  <si>
    <t>(2.8)</t>
  </si>
  <si>
    <t>(0.19-0.48)</t>
  </si>
  <si>
    <t>(0.19-0.54)</t>
  </si>
  <si>
    <t>19 / 2,829</t>
  </si>
  <si>
    <t>7 / 2,829</t>
  </si>
  <si>
    <t>0.37</t>
  </si>
  <si>
    <t>0.52</t>
  </si>
  <si>
    <t>(0.15-0.87)</t>
  </si>
  <si>
    <t>(0.20-1.40)</t>
  </si>
  <si>
    <t>(c,i) Alendronic acid dosed February 2019</t>
  </si>
  <si>
    <t>416 / 8,465</t>
  </si>
  <si>
    <t>95 / 8,465</t>
  </si>
  <si>
    <t>(4.9)</t>
  </si>
  <si>
    <t>(0.18-0.28)</t>
  </si>
  <si>
    <t>247 / 8,465</t>
  </si>
  <si>
    <t>62 / 8,465</t>
  </si>
  <si>
    <t>(0.19-0.32)</t>
  </si>
  <si>
    <t>(0.19-0.34)</t>
  </si>
  <si>
    <t>52 / 8,465</t>
  </si>
  <si>
    <t>11 / 8,465</t>
  </si>
  <si>
    <t>(0.11-0.40)</t>
  </si>
  <si>
    <t>(0.13-0.50)</t>
  </si>
  <si>
    <t>(c,ii) Zoledronic acid dosed February 2019</t>
  </si>
  <si>
    <t>149 / 2,398</t>
  </si>
  <si>
    <t>48 / 2,398</t>
  </si>
  <si>
    <t>(6.2)</t>
  </si>
  <si>
    <t>(2.0)</t>
  </si>
  <si>
    <t>(0.22-0.43)</t>
  </si>
  <si>
    <t>(0.22-0.46)</t>
  </si>
  <si>
    <t>73 / 2,398</t>
  </si>
  <si>
    <t>15 / 2,398</t>
  </si>
  <si>
    <t>(0.11-0.35)</t>
  </si>
  <si>
    <t>(0.13-0.46)</t>
  </si>
  <si>
    <t>13 / 2,398</t>
  </si>
  <si>
    <t>4 / 2,398</t>
  </si>
  <si>
    <t>0.49</t>
  </si>
  <si>
    <t>(0.10-0.94)</t>
  </si>
  <si>
    <t>(0.13-1.88)</t>
  </si>
  <si>
    <t>Oral Alendronic Acid Use Full Study Period SARS-CoV-2 Test</t>
  </si>
  <si>
    <t>Oral Alendronic Acid Use Full Study Period COVID-19 Diagnosis</t>
  </si>
  <si>
    <t>Oral Alendronic Acid Use Full Study Period COVID-19 Hospitalization</t>
  </si>
  <si>
    <t>Zoledronic Acid Use Q3/Q4 2019 SARS-CoV-2 Test</t>
  </si>
  <si>
    <t>Zoledronic Acid Use Q3/Q4 2019 COVID-19 Diagnosis</t>
  </si>
  <si>
    <t>Zoledronic Acid Use Q3/Q4 2019 COVID-19 Hospitalization</t>
  </si>
  <si>
    <t>Oral Alendronic Acid Use Q1/Q2 2019 SARS-CoV-2 Test</t>
  </si>
  <si>
    <t>Oral Alendronic Acid Use Q1/Q2 2019 COVID-19 Diagnosis</t>
  </si>
  <si>
    <t>Oral Alendronic Acid Use Q1/Q2 2019 COVID-19 Hospitalization</t>
  </si>
  <si>
    <t>Zoledronic Acid Use Jan/Feb 2019 SARS-CoV-2 Test</t>
  </si>
  <si>
    <t>Zoledronic Acid Use Jan/Feb 2019 COVID-19 Diagnosis</t>
  </si>
  <si>
    <t>Zoledronic Acid Use Jan/Feb 2019 COVID-19 Hospitalization</t>
  </si>
  <si>
    <t>Oral Alendronic Acid Use Feb/2020 SARS-CoV-2 Test</t>
  </si>
  <si>
    <t>Oral Alendronic Acid Use Feb/2020 COVID-19 Diagnosis</t>
  </si>
  <si>
    <t>Oral Alendronic Acid Use Feb/2020 COVID-19 Hospitalization</t>
  </si>
  <si>
    <t>New Zoledronic Acid Use Feb/2020 COVID-19 Diagnosis</t>
  </si>
  <si>
    <t>New Zoledronic Acid Use Feb/2020 COVID-19 Hospitalization</t>
  </si>
  <si>
    <t>New Zoledronic Acid Use Feb/2020 SARS-CoV-2 Test</t>
  </si>
  <si>
    <t>Figure 3: Primary Analysis Cohort by Timing of Bisphosphonate Dosing, COVID-19-Related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</si>
</sst>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4"/>
      <name val="Arial"/>
      <family val="2"/>
    </font>
    <font>
      <sz val="9"/>
      <color rgb="FF7030A0"/>
      <name val="Arial"/>
      <family val="2"/>
    </font>
    <font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2" borderId="0" xfId="0" applyFont="1" applyFill="1" applyAlignment="1">
      <alignment horizontal="center" vertical="top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2" fontId="1" fillId="0" borderId="0" xfId="0" applyNumberFormat="1" applyFont="1" applyAlignment="1">
      <alignment horizontal="center"/>
    </xf>
    <xf numFmtId="0" fontId="10" fillId="3" borderId="3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48337707786522E-2"/>
          <c:y val="5.2914666154535557E-2"/>
          <c:w val="0.74695838782632573"/>
          <c:h val="0.92374252608667817"/>
        </c:manualLayout>
      </c:layout>
      <c:scatterChart>
        <c:scatterStyle val="lineMarker"/>
        <c:varyColors val="0"/>
        <c:ser>
          <c:idx val="15"/>
          <c:order val="0"/>
          <c:tx>
            <c:strRef>
              <c:f>Figure!$A$46</c:f>
              <c:strCache>
                <c:ptCount val="1"/>
                <c:pt idx="0">
                  <c:v>New Zoledronic Acid Use Feb/2020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7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8-7E8B-49F3-AD77-42C8B538D192}"/>
              </c:ext>
            </c:extLst>
          </c:dPt>
          <c:xVal>
            <c:numRef>
              <c:f>Figure!$B$46:$B$48</c:f>
              <c:numCache>
                <c:formatCode>0.00000</c:formatCode>
                <c:ptCount val="3"/>
                <c:pt idx="0">
                  <c:v>0.31505753690341332</c:v>
                </c:pt>
                <c:pt idx="1">
                  <c:v>0.21782397423503735</c:v>
                </c:pt>
                <c:pt idx="2">
                  <c:v>0.45569479626030673</c:v>
                </c:pt>
              </c:numCache>
            </c:numRef>
          </c:xVal>
          <c:yVal>
            <c:numRef>
              <c:f>Figure!$C$46:$C$48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E8B-49F3-AD77-42C8B538D192}"/>
            </c:ext>
          </c:extLst>
        </c:ser>
        <c:ser>
          <c:idx val="16"/>
          <c:order val="1"/>
          <c:tx>
            <c:strRef>
              <c:f>Figure!$A$49</c:f>
              <c:strCache>
                <c:ptCount val="1"/>
                <c:pt idx="0">
                  <c:v>New Zoledronic Acid Use Feb/2020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9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A-7E8B-49F3-AD77-42C8B538D192}"/>
              </c:ext>
            </c:extLst>
          </c:dPt>
          <c:xVal>
            <c:numRef>
              <c:f>Figure!$B$49:$B$51</c:f>
              <c:numCache>
                <c:formatCode>0.00000</c:formatCode>
                <c:ptCount val="3"/>
                <c:pt idx="0">
                  <c:v>0.24575995798065423</c:v>
                </c:pt>
                <c:pt idx="1">
                  <c:v>0.13044546921093519</c:v>
                </c:pt>
                <c:pt idx="2">
                  <c:v>0.46305937193320168</c:v>
                </c:pt>
              </c:numCache>
            </c:numRef>
          </c:xVal>
          <c:yVal>
            <c:numRef>
              <c:f>Figure!$C$49:$C$51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E8B-49F3-AD77-42C8B538D192}"/>
            </c:ext>
          </c:extLst>
        </c:ser>
        <c:ser>
          <c:idx val="17"/>
          <c:order val="2"/>
          <c:tx>
            <c:strRef>
              <c:f>Figure!$A$52</c:f>
              <c:strCache>
                <c:ptCount val="1"/>
                <c:pt idx="0">
                  <c:v>New Zoledronic Acid Use Feb/2020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7E8B-49F3-AD77-42C8B538D19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B-7E8B-49F3-AD77-42C8B538D192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C-7E8B-49F3-AD77-42C8B538D192}"/>
              </c:ext>
            </c:extLst>
          </c:dPt>
          <c:xVal>
            <c:numRef>
              <c:f>Figure!$B$52:$B$54</c:f>
              <c:numCache>
                <c:formatCode>0.00000</c:formatCode>
                <c:ptCount val="3"/>
                <c:pt idx="0">
                  <c:v>0.48641164860728126</c:v>
                </c:pt>
                <c:pt idx="1">
                  <c:v>0.1255564274931972</c:v>
                </c:pt>
                <c:pt idx="2">
                  <c:v>1.8841937300854066</c:v>
                </c:pt>
              </c:numCache>
            </c:numRef>
          </c:xVal>
          <c:yVal>
            <c:numRef>
              <c:f>Figure!$C$52:$C$54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E8B-49F3-AD77-42C8B538D192}"/>
            </c:ext>
          </c:extLst>
        </c:ser>
        <c:ser>
          <c:idx val="0"/>
          <c:order val="3"/>
          <c:tx>
            <c:strRef>
              <c:f>Figure!$A$43</c:f>
              <c:strCache>
                <c:ptCount val="1"/>
                <c:pt idx="0">
                  <c:v>Oral Alendronic Acid Use Feb/2020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5-F0ED-4D39-9357-499C0E2DCB2E}"/>
              </c:ext>
            </c:extLst>
          </c:dPt>
          <c:xVal>
            <c:numRef>
              <c:f>Figure!$B$43:$B$45</c:f>
              <c:numCache>
                <c:formatCode>0.00000</c:formatCode>
                <c:ptCount val="3"/>
                <c:pt idx="0">
                  <c:v>0.25431032645635776</c:v>
                </c:pt>
                <c:pt idx="1">
                  <c:v>0.12841346829037067</c:v>
                </c:pt>
                <c:pt idx="2">
                  <c:v>0.50368711865703208</c:v>
                </c:pt>
              </c:numCache>
            </c:numRef>
          </c:xVal>
          <c:yVal>
            <c:numRef>
              <c:f>Figure!$C$43:$C$45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0ED-4D39-9357-499C0E2DCB2E}"/>
            </c:ext>
          </c:extLst>
        </c:ser>
        <c:ser>
          <c:idx val="1"/>
          <c:order val="4"/>
          <c:tx>
            <c:strRef>
              <c:f>Figure!$A$40</c:f>
              <c:strCache>
                <c:ptCount val="1"/>
                <c:pt idx="0">
                  <c:v>Oral Alendronic Acid Use Feb/2020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3-F0ED-4D39-9357-499C0E2DCB2E}"/>
              </c:ext>
            </c:extLst>
          </c:dPt>
          <c:xVal>
            <c:numRef>
              <c:f>Figure!$B$40:$B$42</c:f>
              <c:numCache>
                <c:formatCode>0.00000</c:formatCode>
                <c:ptCount val="3"/>
                <c:pt idx="0">
                  <c:v>0.25453930877675629</c:v>
                </c:pt>
                <c:pt idx="1">
                  <c:v>0.18845425134219507</c:v>
                </c:pt>
                <c:pt idx="2">
                  <c:v>0.34376396684670069</c:v>
                </c:pt>
              </c:numCache>
            </c:numRef>
          </c:xVal>
          <c:yVal>
            <c:numRef>
              <c:f>Figure!$C$40:$C$42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0ED-4D39-9357-499C0E2DCB2E}"/>
            </c:ext>
          </c:extLst>
        </c:ser>
        <c:ser>
          <c:idx val="2"/>
          <c:order val="5"/>
          <c:tx>
            <c:strRef>
              <c:f>Figure!$A$37</c:f>
              <c:strCache>
                <c:ptCount val="1"/>
                <c:pt idx="0">
                  <c:v>Oral Alendronic Acid Use Feb/2020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1-F0ED-4D39-9357-499C0E2DCB2E}"/>
              </c:ext>
            </c:extLst>
          </c:dPt>
          <c:xVal>
            <c:numRef>
              <c:f>Figure!$B$37:$B$39</c:f>
              <c:numCache>
                <c:formatCode>0.00000</c:formatCode>
                <c:ptCount val="3"/>
                <c:pt idx="0">
                  <c:v>0.22480992760359739</c:v>
                </c:pt>
                <c:pt idx="1">
                  <c:v>0.17682406920627408</c:v>
                </c:pt>
                <c:pt idx="2">
                  <c:v>0.2847624371990729</c:v>
                </c:pt>
              </c:numCache>
            </c:numRef>
          </c:xVal>
          <c:yVal>
            <c:numRef>
              <c:f>Figure!$C$37:$C$39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0ED-4D39-9357-499C0E2DCB2E}"/>
            </c:ext>
          </c:extLst>
        </c:ser>
        <c:ser>
          <c:idx val="3"/>
          <c:order val="6"/>
          <c:tx>
            <c:strRef>
              <c:f>Figure!$A$34</c:f>
              <c:strCache>
                <c:ptCount val="1"/>
                <c:pt idx="0">
                  <c:v>Zoledronic Acid Use Jan/Feb 2019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0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F0ED-4D39-9357-499C0E2DCB2E}"/>
              </c:ext>
            </c:extLst>
          </c:dPt>
          <c:xVal>
            <c:numRef>
              <c:f>Figure!$B$34:$B$36</c:f>
              <c:numCache>
                <c:formatCode>0.00000</c:formatCode>
                <c:ptCount val="3"/>
                <c:pt idx="0">
                  <c:v>0.5229863053810011</c:v>
                </c:pt>
                <c:pt idx="1">
                  <c:v>0.19516693689705508</c:v>
                </c:pt>
                <c:pt idx="2">
                  <c:v>1.4012994714380984</c:v>
                </c:pt>
              </c:numCache>
            </c:numRef>
          </c:xVal>
          <c:yVal>
            <c:numRef>
              <c:f>Figure!$C$34:$C$36</c:f>
              <c:numCache>
                <c:formatCode>General</c:formatCode>
                <c:ptCount val="3"/>
                <c:pt idx="0">
                  <c:v>9</c:v>
                </c:pt>
                <c:pt idx="1">
                  <c:v>9</c:v>
                </c:pt>
                <c:pt idx="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0ED-4D39-9357-499C0E2DCB2E}"/>
            </c:ext>
          </c:extLst>
        </c:ser>
        <c:ser>
          <c:idx val="4"/>
          <c:order val="7"/>
          <c:tx>
            <c:strRef>
              <c:f>Figure!$A$31</c:f>
              <c:strCache>
                <c:ptCount val="1"/>
                <c:pt idx="0">
                  <c:v>Zoledronic Acid Use Jan/Feb 2019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F0ED-4D39-9357-499C0E2DCB2E}"/>
              </c:ext>
            </c:extLst>
          </c:dPt>
          <c:xVal>
            <c:numRef>
              <c:f>Figure!$B$31:$B$33</c:f>
              <c:numCache>
                <c:formatCode>0.00000</c:formatCode>
                <c:ptCount val="3"/>
                <c:pt idx="0">
                  <c:v>0.31784227811867038</c:v>
                </c:pt>
                <c:pt idx="1">
                  <c:v>0.18841128867081966</c:v>
                </c:pt>
                <c:pt idx="2">
                  <c:v>0.53618715986900578</c:v>
                </c:pt>
              </c:numCache>
            </c:numRef>
          </c:xVal>
          <c:yVal>
            <c:numRef>
              <c:f>Figure!$C$31:$C$33</c:f>
              <c:numCache>
                <c:formatCode>General</c:formatCode>
                <c:ptCount val="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0ED-4D39-9357-499C0E2DCB2E}"/>
            </c:ext>
          </c:extLst>
        </c:ser>
        <c:ser>
          <c:idx val="5"/>
          <c:order val="8"/>
          <c:tx>
            <c:strRef>
              <c:f>Figure!$A$28</c:f>
              <c:strCache>
                <c:ptCount val="1"/>
                <c:pt idx="0">
                  <c:v>Zoledronic Acid Use Jan/Feb 2019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C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B-F0ED-4D39-9357-499C0E2DCB2E}"/>
              </c:ext>
            </c:extLst>
          </c:dPt>
          <c:xVal>
            <c:numRef>
              <c:f>Figure!$B$28:$B$30</c:f>
              <c:numCache>
                <c:formatCode>0.00000</c:formatCode>
                <c:ptCount val="3"/>
                <c:pt idx="0">
                  <c:v>0.24253724324623877</c:v>
                </c:pt>
                <c:pt idx="1">
                  <c:v>0.16539809731427099</c:v>
                </c:pt>
                <c:pt idx="2">
                  <c:v>0.35568847551656013</c:v>
                </c:pt>
              </c:numCache>
            </c:numRef>
          </c:xVal>
          <c:yVal>
            <c:numRef>
              <c:f>Figure!$C$28:$C$30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0ED-4D39-9357-499C0E2DCB2E}"/>
            </c:ext>
          </c:extLst>
        </c:ser>
        <c:ser>
          <c:idx val="6"/>
          <c:order val="9"/>
          <c:tx>
            <c:strRef>
              <c:f>Figure!$A$25</c:f>
              <c:strCache>
                <c:ptCount val="1"/>
                <c:pt idx="0">
                  <c:v>Oral Alendronic Acid Use Q1/Q2 2019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D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A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9-F0ED-4D39-9357-499C0E2DCB2E}"/>
              </c:ext>
            </c:extLst>
          </c:dPt>
          <c:xVal>
            <c:numRef>
              <c:f>Figure!$B$25:$B$27</c:f>
              <c:numCache>
                <c:formatCode>0.00000</c:formatCode>
                <c:ptCount val="3"/>
                <c:pt idx="0">
                  <c:v>0.25702035368627291</c:v>
                </c:pt>
                <c:pt idx="1">
                  <c:v>0.2385205044052727</c:v>
                </c:pt>
                <c:pt idx="2">
                  <c:v>0.27667825007363561</c:v>
                </c:pt>
              </c:numCache>
            </c:numRef>
          </c:xVal>
          <c:yVal>
            <c:numRef>
              <c:f>Figure!$C$25:$C$27</c:f>
              <c:numCache>
                <c:formatCode>General</c:formatCode>
                <c:ptCount val="3"/>
                <c:pt idx="0">
                  <c:v>13</c:v>
                </c:pt>
                <c:pt idx="1">
                  <c:v>13</c:v>
                </c:pt>
                <c:pt idx="2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0ED-4D39-9357-499C0E2DCB2E}"/>
            </c:ext>
          </c:extLst>
        </c:ser>
        <c:ser>
          <c:idx val="7"/>
          <c:order val="10"/>
          <c:tx>
            <c:strRef>
              <c:f>Figure!$A$22</c:f>
              <c:strCache>
                <c:ptCount val="1"/>
                <c:pt idx="0">
                  <c:v>Oral Alendronic Acid Use Q1/Q2 2019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E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7-F0ED-4D39-9357-499C0E2DCB2E}"/>
              </c:ext>
            </c:extLst>
          </c:dPt>
          <c:xVal>
            <c:numRef>
              <c:f>Figure!$B$22:$B$24</c:f>
              <c:numCache>
                <c:formatCode>0.00000</c:formatCode>
                <c:ptCount val="3"/>
                <c:pt idx="0">
                  <c:v>0.23558111204658871</c:v>
                </c:pt>
                <c:pt idx="1">
                  <c:v>0.20078913523978667</c:v>
                </c:pt>
                <c:pt idx="2">
                  <c:v>0.275188214240772</c:v>
                </c:pt>
              </c:numCache>
            </c:numRef>
          </c:xVal>
          <c:yVal>
            <c:numRef>
              <c:f>Figure!$C$22:$C$24</c:f>
              <c:numCache>
                <c:formatCode>General</c:formatCode>
                <c:ptCount val="3"/>
                <c:pt idx="0">
                  <c:v>14</c:v>
                </c:pt>
                <c:pt idx="1">
                  <c:v>14</c:v>
                </c:pt>
                <c:pt idx="2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0ED-4D39-9357-499C0E2DCB2E}"/>
            </c:ext>
          </c:extLst>
        </c:ser>
        <c:ser>
          <c:idx val="8"/>
          <c:order val="11"/>
          <c:tx>
            <c:strRef>
              <c:f>Figure!$A$19</c:f>
              <c:strCache>
                <c:ptCount val="1"/>
                <c:pt idx="0">
                  <c:v>Oral Alendronic Acid Use Q1/Q2 2019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F0ED-4D39-9357-499C0E2DCB2E}"/>
              </c:ext>
            </c:extLst>
          </c:dPt>
          <c:xVal>
            <c:numRef>
              <c:f>Figure!$B$19:$B$21</c:f>
              <c:numCache>
                <c:formatCode>0.00000</c:formatCode>
                <c:ptCount val="3"/>
                <c:pt idx="0">
                  <c:v>0.24497478306499698</c:v>
                </c:pt>
                <c:pt idx="1">
                  <c:v>0.21764282005906097</c:v>
                </c:pt>
                <c:pt idx="2">
                  <c:v>0.27540845289588062</c:v>
                </c:pt>
              </c:numCache>
            </c:numRef>
          </c:xVal>
          <c:yVal>
            <c:numRef>
              <c:f>Figure!$C$19:$C$21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0ED-4D39-9357-499C0E2DCB2E}"/>
            </c:ext>
          </c:extLst>
        </c:ser>
        <c:ser>
          <c:idx val="9"/>
          <c:order val="12"/>
          <c:tx>
            <c:strRef>
              <c:f>Figure!$A$16</c:f>
              <c:strCache>
                <c:ptCount val="1"/>
                <c:pt idx="0">
                  <c:v>Zoledronic Acid Use Q3/Q4 2019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0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F0ED-4D39-9357-499C0E2DCB2E}"/>
              </c:ext>
            </c:extLst>
          </c:dPt>
          <c:xVal>
            <c:numRef>
              <c:f>Figure!$B$16:$B$18</c:f>
              <c:numCache>
                <c:formatCode>0.00000</c:formatCode>
                <c:ptCount val="3"/>
                <c:pt idx="0">
                  <c:v>0.2794868600040436</c:v>
                </c:pt>
                <c:pt idx="1">
                  <c:v>0.19390246579031001</c:v>
                </c:pt>
                <c:pt idx="2">
                  <c:v>0.40284637225497016</c:v>
                </c:pt>
              </c:numCache>
            </c:numRef>
          </c:xVal>
          <c:yVal>
            <c:numRef>
              <c:f>Figure!$C$16:$C$18</c:f>
              <c:numCache>
                <c:formatCode>General</c:formatCode>
                <c:ptCount val="3"/>
                <c:pt idx="0">
                  <c:v>17</c:v>
                </c:pt>
                <c:pt idx="1">
                  <c:v>17</c:v>
                </c:pt>
                <c:pt idx="2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0ED-4D39-9357-499C0E2DCB2E}"/>
            </c:ext>
          </c:extLst>
        </c:ser>
        <c:ser>
          <c:idx val="10"/>
          <c:order val="13"/>
          <c:tx>
            <c:strRef>
              <c:f>Figure!$A$13</c:f>
              <c:strCache>
                <c:ptCount val="1"/>
                <c:pt idx="0">
                  <c:v>Zoledronic Acid Use Q3/Q4 2019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1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F0ED-4D39-9357-499C0E2DCB2E}"/>
              </c:ext>
            </c:extLst>
          </c:dPt>
          <c:xVal>
            <c:numRef>
              <c:f>Figure!$B$13:$B$15</c:f>
              <c:numCache>
                <c:formatCode>0.00000</c:formatCode>
                <c:ptCount val="3"/>
                <c:pt idx="0">
                  <c:v>0.2276604532908775</c:v>
                </c:pt>
                <c:pt idx="1">
                  <c:v>0.19031018221300591</c:v>
                </c:pt>
                <c:pt idx="2">
                  <c:v>0.27106408772249224</c:v>
                </c:pt>
              </c:numCache>
            </c:numRef>
          </c:xVal>
          <c:yVal>
            <c:numRef>
              <c:f>Figure!$C$13:$C$15</c:f>
              <c:numCache>
                <c:formatCode>General</c:formatCode>
                <c:ptCount val="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F0ED-4D39-9357-499C0E2DCB2E}"/>
            </c:ext>
          </c:extLst>
        </c:ser>
        <c:ser>
          <c:idx val="11"/>
          <c:order val="14"/>
          <c:tx>
            <c:strRef>
              <c:f>Figure!$A$10</c:f>
              <c:strCache>
                <c:ptCount val="1"/>
                <c:pt idx="0">
                  <c:v>Zoledronic Acid Use Q3/Q4 2019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2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F0ED-4D39-9357-499C0E2DCB2E}"/>
              </c:ext>
            </c:extLst>
          </c:dPt>
          <c:xVal>
            <c:numRef>
              <c:f>Figure!$B$10:$B$12</c:f>
              <c:numCache>
                <c:formatCode>0.00000</c:formatCode>
                <c:ptCount val="3"/>
                <c:pt idx="0">
                  <c:v>0.29077660123168547</c:v>
                </c:pt>
                <c:pt idx="1">
                  <c:v>0.2613225005855494</c:v>
                </c:pt>
                <c:pt idx="2">
                  <c:v>0.32309786953463326</c:v>
                </c:pt>
              </c:numCache>
            </c:numRef>
          </c:xVal>
          <c:yVal>
            <c:numRef>
              <c:f>Figure!$C$10:$C$12</c:f>
              <c:numCache>
                <c:formatCode>General</c:formatCode>
                <c:ptCount val="3"/>
                <c:pt idx="0">
                  <c:v>19</c:v>
                </c:pt>
                <c:pt idx="1">
                  <c:v>19</c:v>
                </c:pt>
                <c:pt idx="2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0ED-4D39-9357-499C0E2DCB2E}"/>
            </c:ext>
          </c:extLst>
        </c:ser>
        <c:ser>
          <c:idx val="12"/>
          <c:order val="15"/>
          <c:tx>
            <c:strRef>
              <c:f>Figure!$A$7</c:f>
              <c:strCache>
                <c:ptCount val="1"/>
                <c:pt idx="0">
                  <c:v>Oral Alendronic Acid Use Full Study Period COVID-19 Hospitalization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3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F0ED-4D39-9357-499C0E2DCB2E}"/>
              </c:ext>
            </c:extLst>
          </c:dPt>
          <c:xVal>
            <c:numRef>
              <c:f>Figure!$B$7:$B$9</c:f>
              <c:numCache>
                <c:formatCode>0.00000</c:formatCode>
                <c:ptCount val="3"/>
                <c:pt idx="0">
                  <c:v>0.2038644432264281</c:v>
                </c:pt>
                <c:pt idx="1">
                  <c:v>0.16820025758895851</c:v>
                </c:pt>
                <c:pt idx="2">
                  <c:v>0.24534252097407544</c:v>
                </c:pt>
              </c:numCache>
            </c:numRef>
          </c:xVal>
          <c:yVal>
            <c:numRef>
              <c:f>Figure!$C$7:$C$9</c:f>
              <c:numCache>
                <c:formatCode>General</c:formatCode>
                <c:ptCount val="3"/>
                <c:pt idx="0">
                  <c:v>21</c:v>
                </c:pt>
                <c:pt idx="1">
                  <c:v>21</c:v>
                </c:pt>
                <c:pt idx="2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0ED-4D39-9357-499C0E2DCB2E}"/>
            </c:ext>
          </c:extLst>
        </c:ser>
        <c:ser>
          <c:idx val="13"/>
          <c:order val="16"/>
          <c:tx>
            <c:strRef>
              <c:f>Figure!$A$4</c:f>
              <c:strCache>
                <c:ptCount val="1"/>
                <c:pt idx="0">
                  <c:v>Oral Alendronic Acid Use Full Study Period COVID-19 Diagnosis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4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F0ED-4D39-9357-499C0E2DCB2E}"/>
              </c:ext>
            </c:extLst>
          </c:dPt>
          <c:xVal>
            <c:numRef>
              <c:f>Figure!$B$4:$B$6</c:f>
              <c:numCache>
                <c:formatCode>0.00000</c:formatCode>
                <c:ptCount val="3"/>
                <c:pt idx="0">
                  <c:v>0.19889067044081962</c:v>
                </c:pt>
                <c:pt idx="1">
                  <c:v>0.18182692607179551</c:v>
                </c:pt>
                <c:pt idx="2">
                  <c:v>0.21722969129755507</c:v>
                </c:pt>
              </c:numCache>
            </c:numRef>
          </c:xVal>
          <c:yVal>
            <c:numRef>
              <c:f>Figure!$C$4:$C$6</c:f>
              <c:numCache>
                <c:formatCode>General</c:formatCode>
                <c:ptCount val="3"/>
                <c:pt idx="0">
                  <c:v>22</c:v>
                </c:pt>
                <c:pt idx="1">
                  <c:v>22</c:v>
                </c:pt>
                <c:pt idx="2">
                  <c:v>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0ED-4D39-9357-499C0E2DCB2E}"/>
            </c:ext>
          </c:extLst>
        </c:ser>
        <c:ser>
          <c:idx val="14"/>
          <c:order val="17"/>
          <c:tx>
            <c:strRef>
              <c:f>Figure!$A$1</c:f>
              <c:strCache>
                <c:ptCount val="1"/>
                <c:pt idx="0">
                  <c:v>Oral Alendronic Acid Use Full Study Period SARS-CoV-2 Test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Pt>
            <c:idx val="0"/>
            <c:marker>
              <c:symbol val="diamond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5-F0ED-4D39-9357-499C0E2DCB2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F0ED-4D39-9357-499C0E2DCB2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F0ED-4D39-9357-499C0E2DCB2E}"/>
              </c:ext>
            </c:extLst>
          </c:dPt>
          <c:xVal>
            <c:numRef>
              <c:f>Figure!$B$1:$B$3</c:f>
              <c:numCache>
                <c:formatCode>0.00000</c:formatCode>
                <c:ptCount val="3"/>
                <c:pt idx="0">
                  <c:v>0.18755183845930354</c:v>
                </c:pt>
                <c:pt idx="1">
                  <c:v>0.17459260332835946</c:v>
                </c:pt>
                <c:pt idx="2">
                  <c:v>0.20129173606714909</c:v>
                </c:pt>
              </c:numCache>
            </c:numRef>
          </c:xVal>
          <c:yVal>
            <c:numRef>
              <c:f>Figure!$C$1:$C$3</c:f>
              <c:numCache>
                <c:formatCode>General</c:formatCode>
                <c:ptCount val="3"/>
                <c:pt idx="0">
                  <c:v>23</c:v>
                </c:pt>
                <c:pt idx="1">
                  <c:v>23</c:v>
                </c:pt>
                <c:pt idx="2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0ED-4D39-9357-499C0E2DC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807776"/>
        <c:axId val="709808104"/>
      </c:scatterChart>
      <c:valAx>
        <c:axId val="709807776"/>
        <c:scaling>
          <c:orientation val="minMax"/>
          <c:max val="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Adjusted</a:t>
                </a:r>
                <a:r>
                  <a:rPr lang="en-US" sz="8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8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OR Forest Plot</a:t>
                </a:r>
              </a:p>
            </c:rich>
          </c:tx>
          <c:layout>
            <c:manualLayout>
              <c:xMode val="edge"/>
              <c:yMode val="edge"/>
              <c:x val="0.10675423978041368"/>
              <c:y val="1.0704663617447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0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9808104"/>
        <c:crosses val="autoZero"/>
        <c:crossBetween val="midCat"/>
        <c:majorUnit val="0.5"/>
      </c:valAx>
      <c:valAx>
        <c:axId val="709808104"/>
        <c:scaling>
          <c:orientation val="minMax"/>
          <c:max val="25"/>
          <c:min val="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190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9807776"/>
        <c:crossesAt val="1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14</xdr:col>
      <xdr:colOff>73264</xdr:colOff>
      <xdr:row>63</xdr:row>
      <xdr:rowOff>129448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AE1DEE-521A-4CF3-B734-0AF142394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7100" y="2457450"/>
          <a:ext cx="1292464" cy="7730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6319</xdr:colOff>
      <xdr:row>1</xdr:row>
      <xdr:rowOff>182401</xdr:rowOff>
    </xdr:from>
    <xdr:to>
      <xdr:col>9</xdr:col>
      <xdr:colOff>1301846</xdr:colOff>
      <xdr:row>48</xdr:row>
      <xdr:rowOff>127482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2C978A-312C-4290-A8BD-74CA319D1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892759</xdr:colOff>
      <xdr:row>3</xdr:row>
      <xdr:rowOff>135102</xdr:rowOff>
    </xdr:from>
    <xdr:to>
      <xdr:col>9</xdr:col>
      <xdr:colOff>892759</xdr:colOff>
      <xdr:row>47</xdr:row>
      <xdr:rowOff>71965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05047B7-A969-4C77-B73E-F05565C9E3DE}"/>
            </a:ext>
          </a:extLst>
        </xdr:cNvPr>
        <xdr:cNvCxnSpPr/>
      </xdr:nvCxnSpPr>
      <xdr:spPr>
        <a:xfrm>
          <a:off x="9145970" y="773679"/>
          <a:ext cx="0" cy="7052441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409251</xdr:colOff>
      <xdr:row>3</xdr:row>
      <xdr:rowOff>133225</xdr:rowOff>
    </xdr:from>
    <xdr:to>
      <xdr:col>9</xdr:col>
      <xdr:colOff>409251</xdr:colOff>
      <xdr:row>47</xdr:row>
      <xdr:rowOff>70088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A1F9BA-E142-44C6-BC65-519A1B71F3EE}"/>
            </a:ext>
          </a:extLst>
        </xdr:cNvPr>
        <xdr:cNvCxnSpPr/>
      </xdr:nvCxnSpPr>
      <xdr:spPr>
        <a:xfrm>
          <a:off x="8662462" y="771802"/>
          <a:ext cx="0" cy="7052441"/>
        </a:xfrm>
        <a:prstGeom prst="line">
          <a:avLst/>
        </a:prstGeom>
        <a:ln w="6350">
          <a:solidFill>
            <a:schemeClr val="bg2">
              <a:lumMod val="50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73264</xdr:colOff>
      <xdr:row>53</xdr:row>
      <xdr:rowOff>53248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C8647B-7273-4BD4-80D1-511CAF5D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076325"/>
          <a:ext cx="1292464" cy="7730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DB9D7-4505-42A8-88F3-AF344CCF2E66}">
  <dimension ref="A1:Q67"/>
  <sheetViews>
    <sheetView tabSelected="1" workbookViewId="0">
      <selection activeCell="B8" sqref="B8"/>
    </sheetView>
  </sheetViews>
  <sheetFormatPr baseColWidth="10" defaultColWidth="9.1640625" defaultRowHeight="13" x14ac:dyDescent="0.15"/>
  <cols>
    <col min="1" max="1" width="9.1640625" style="1"/>
    <col min="2" max="2" width="34.33203125" style="1" customWidth="1"/>
    <col min="3" max="3" width="9.1640625" style="1"/>
    <col min="4" max="4" width="12.6640625" style="20" customWidth="1"/>
    <col min="5" max="5" width="16.6640625" style="21" customWidth="1"/>
    <col min="6" max="6" width="15.6640625" style="21" customWidth="1"/>
    <col min="7" max="8" width="10.6640625" style="21" customWidth="1"/>
    <col min="9" max="9" width="19.6640625" style="3" customWidth="1"/>
    <col min="10" max="16384" width="9.1640625" style="1"/>
  </cols>
  <sheetData>
    <row r="1" spans="4:9" s="5" customFormat="1" ht="15" customHeight="1" x14ac:dyDescent="0.2">
      <c r="D1" s="7" t="s">
        <v>146</v>
      </c>
      <c r="E1" s="8"/>
      <c r="F1" s="8"/>
      <c r="G1" s="8"/>
      <c r="H1" s="8"/>
      <c r="I1" s="9"/>
    </row>
    <row r="2" spans="4:9" ht="23" customHeight="1" x14ac:dyDescent="0.15">
      <c r="D2" s="12"/>
      <c r="E2" s="31" t="s">
        <v>7</v>
      </c>
      <c r="F2" s="31"/>
      <c r="G2" s="31" t="s">
        <v>8</v>
      </c>
      <c r="H2" s="32"/>
      <c r="I2" s="33"/>
    </row>
    <row r="3" spans="4:9" ht="23" customHeight="1" x14ac:dyDescent="0.15">
      <c r="D3" s="13"/>
      <c r="E3" s="14" t="s">
        <v>14</v>
      </c>
      <c r="F3" s="14" t="s">
        <v>13</v>
      </c>
      <c r="G3" s="36" t="s">
        <v>15</v>
      </c>
      <c r="H3" s="38" t="s">
        <v>16</v>
      </c>
      <c r="I3" s="34"/>
    </row>
    <row r="4" spans="4:9" ht="12" customHeight="1" x14ac:dyDescent="0.15">
      <c r="D4" s="13"/>
      <c r="E4" s="23" t="s">
        <v>9</v>
      </c>
      <c r="F4" s="23" t="s">
        <v>9</v>
      </c>
      <c r="G4" s="37"/>
      <c r="H4" s="39"/>
      <c r="I4" s="34"/>
    </row>
    <row r="5" spans="4:9" ht="13" customHeight="1" x14ac:dyDescent="0.15">
      <c r="D5" s="19" t="s">
        <v>39</v>
      </c>
      <c r="E5" s="15"/>
      <c r="F5" s="15"/>
      <c r="G5" s="15"/>
      <c r="H5" s="16"/>
      <c r="I5" s="34"/>
    </row>
    <row r="6" spans="4:9" ht="12" customHeight="1" x14ac:dyDescent="0.15">
      <c r="D6" s="40" t="s">
        <v>0</v>
      </c>
      <c r="E6" s="10" t="s">
        <v>40</v>
      </c>
      <c r="F6" s="10" t="s">
        <v>41</v>
      </c>
      <c r="G6" s="10" t="s">
        <v>17</v>
      </c>
      <c r="H6" s="11" t="s">
        <v>18</v>
      </c>
      <c r="I6" s="34"/>
    </row>
    <row r="7" spans="4:9" ht="12" customHeight="1" x14ac:dyDescent="0.15">
      <c r="D7" s="41"/>
      <c r="E7" s="17" t="s">
        <v>42</v>
      </c>
      <c r="F7" s="17" t="s">
        <v>43</v>
      </c>
      <c r="G7" s="17" t="s">
        <v>44</v>
      </c>
      <c r="H7" s="18" t="s">
        <v>45</v>
      </c>
      <c r="I7" s="34"/>
    </row>
    <row r="8" spans="4:9" ht="12" customHeight="1" x14ac:dyDescent="0.15">
      <c r="D8" s="29" t="s">
        <v>1</v>
      </c>
      <c r="E8" s="10" t="s">
        <v>46</v>
      </c>
      <c r="F8" s="10" t="s">
        <v>47</v>
      </c>
      <c r="G8" s="10" t="s">
        <v>18</v>
      </c>
      <c r="H8" s="11" t="s">
        <v>19</v>
      </c>
      <c r="I8" s="34"/>
    </row>
    <row r="9" spans="4:9" ht="12" customHeight="1" x14ac:dyDescent="0.15">
      <c r="D9" s="30"/>
      <c r="E9" s="17" t="s">
        <v>48</v>
      </c>
      <c r="F9" s="17" t="s">
        <v>20</v>
      </c>
      <c r="G9" s="17" t="s">
        <v>21</v>
      </c>
      <c r="H9" s="18" t="s">
        <v>49</v>
      </c>
      <c r="I9" s="34"/>
    </row>
    <row r="10" spans="4:9" ht="12" customHeight="1" x14ac:dyDescent="0.15">
      <c r="D10" s="42" t="s">
        <v>2</v>
      </c>
      <c r="E10" s="10" t="s">
        <v>50</v>
      </c>
      <c r="F10" s="10" t="s">
        <v>51</v>
      </c>
      <c r="G10" s="10" t="s">
        <v>18</v>
      </c>
      <c r="H10" s="11" t="s">
        <v>19</v>
      </c>
      <c r="I10" s="34"/>
    </row>
    <row r="11" spans="4:9" ht="12" customHeight="1" x14ac:dyDescent="0.15">
      <c r="D11" s="43"/>
      <c r="E11" s="17" t="s">
        <v>11</v>
      </c>
      <c r="F11" s="17" t="s">
        <v>22</v>
      </c>
      <c r="G11" s="17" t="s">
        <v>52</v>
      </c>
      <c r="H11" s="18" t="s">
        <v>53</v>
      </c>
      <c r="I11" s="34"/>
    </row>
    <row r="12" spans="4:9" ht="13" customHeight="1" x14ac:dyDescent="0.15">
      <c r="D12" s="19" t="s">
        <v>54</v>
      </c>
      <c r="E12" s="15"/>
      <c r="F12" s="15"/>
      <c r="G12" s="15"/>
      <c r="H12" s="16"/>
      <c r="I12" s="34"/>
    </row>
    <row r="13" spans="4:9" ht="12" customHeight="1" x14ac:dyDescent="0.15">
      <c r="D13" s="40" t="s">
        <v>0</v>
      </c>
      <c r="E13" s="10" t="s">
        <v>55</v>
      </c>
      <c r="F13" s="10" t="s">
        <v>56</v>
      </c>
      <c r="G13" s="10" t="s">
        <v>23</v>
      </c>
      <c r="H13" s="11" t="s">
        <v>23</v>
      </c>
      <c r="I13" s="34"/>
    </row>
    <row r="14" spans="4:9" ht="12" customHeight="1" x14ac:dyDescent="0.15">
      <c r="D14" s="41"/>
      <c r="E14" s="17" t="s">
        <v>24</v>
      </c>
      <c r="F14" s="17" t="s">
        <v>25</v>
      </c>
      <c r="G14" s="17" t="s">
        <v>57</v>
      </c>
      <c r="H14" s="18" t="s">
        <v>58</v>
      </c>
      <c r="I14" s="34"/>
    </row>
    <row r="15" spans="4:9" ht="12" customHeight="1" x14ac:dyDescent="0.15">
      <c r="D15" s="29" t="s">
        <v>1</v>
      </c>
      <c r="E15" s="10" t="s">
        <v>59</v>
      </c>
      <c r="F15" s="10" t="s">
        <v>60</v>
      </c>
      <c r="G15" s="10" t="s">
        <v>17</v>
      </c>
      <c r="H15" s="11" t="s">
        <v>26</v>
      </c>
      <c r="I15" s="34"/>
    </row>
    <row r="16" spans="4:9" ht="12" customHeight="1" x14ac:dyDescent="0.15">
      <c r="D16" s="30"/>
      <c r="E16" s="17" t="s">
        <v>61</v>
      </c>
      <c r="F16" s="17" t="s">
        <v>20</v>
      </c>
      <c r="G16" s="17" t="s">
        <v>62</v>
      </c>
      <c r="H16" s="18" t="s">
        <v>63</v>
      </c>
      <c r="I16" s="34"/>
    </row>
    <row r="17" spans="4:9" ht="12" customHeight="1" x14ac:dyDescent="0.15">
      <c r="D17" s="42" t="s">
        <v>2</v>
      </c>
      <c r="E17" s="10" t="s">
        <v>64</v>
      </c>
      <c r="F17" s="10" t="s">
        <v>65</v>
      </c>
      <c r="G17" s="10" t="s">
        <v>18</v>
      </c>
      <c r="H17" s="11" t="s">
        <v>27</v>
      </c>
      <c r="I17" s="34"/>
    </row>
    <row r="18" spans="4:9" ht="12" customHeight="1" x14ac:dyDescent="0.15">
      <c r="D18" s="43"/>
      <c r="E18" s="17" t="s">
        <v>11</v>
      </c>
      <c r="F18" s="17" t="s">
        <v>22</v>
      </c>
      <c r="G18" s="17" t="s">
        <v>66</v>
      </c>
      <c r="H18" s="18" t="s">
        <v>67</v>
      </c>
      <c r="I18" s="34"/>
    </row>
    <row r="19" spans="4:9" ht="13" customHeight="1" x14ac:dyDescent="0.15">
      <c r="D19" s="19" t="s">
        <v>68</v>
      </c>
      <c r="E19" s="15"/>
      <c r="F19" s="15"/>
      <c r="G19" s="15"/>
      <c r="H19" s="16"/>
      <c r="I19" s="34"/>
    </row>
    <row r="20" spans="4:9" ht="12" customHeight="1" x14ac:dyDescent="0.15">
      <c r="D20" s="40" t="s">
        <v>0</v>
      </c>
      <c r="E20" s="10" t="s">
        <v>69</v>
      </c>
      <c r="F20" s="10" t="s">
        <v>70</v>
      </c>
      <c r="G20" s="10" t="s">
        <v>28</v>
      </c>
      <c r="H20" s="11" t="s">
        <v>28</v>
      </c>
      <c r="I20" s="34"/>
    </row>
    <row r="21" spans="4:9" ht="12" customHeight="1" x14ac:dyDescent="0.15">
      <c r="D21" s="41"/>
      <c r="E21" s="17" t="s">
        <v>71</v>
      </c>
      <c r="F21" s="17" t="s">
        <v>29</v>
      </c>
      <c r="G21" s="17" t="s">
        <v>30</v>
      </c>
      <c r="H21" s="18" t="s">
        <v>72</v>
      </c>
      <c r="I21" s="34"/>
    </row>
    <row r="22" spans="4:9" ht="12" customHeight="1" x14ac:dyDescent="0.15">
      <c r="D22" s="29" t="s">
        <v>1</v>
      </c>
      <c r="E22" s="10" t="s">
        <v>73</v>
      </c>
      <c r="F22" s="10" t="s">
        <v>74</v>
      </c>
      <c r="G22" s="10" t="s">
        <v>26</v>
      </c>
      <c r="H22" s="11" t="s">
        <v>28</v>
      </c>
      <c r="I22" s="34"/>
    </row>
    <row r="23" spans="4:9" ht="12" customHeight="1" x14ac:dyDescent="0.15">
      <c r="D23" s="30"/>
      <c r="E23" s="17" t="s">
        <v>10</v>
      </c>
      <c r="F23" s="17" t="s">
        <v>11</v>
      </c>
      <c r="G23" s="17" t="s">
        <v>75</v>
      </c>
      <c r="H23" s="18" t="s">
        <v>76</v>
      </c>
      <c r="I23" s="34"/>
    </row>
    <row r="24" spans="4:9" ht="12" customHeight="1" x14ac:dyDescent="0.15">
      <c r="D24" s="42" t="s">
        <v>2</v>
      </c>
      <c r="E24" s="10" t="s">
        <v>77</v>
      </c>
      <c r="F24" s="10" t="s">
        <v>78</v>
      </c>
      <c r="G24" s="10" t="s">
        <v>28</v>
      </c>
      <c r="H24" s="11" t="s">
        <v>31</v>
      </c>
      <c r="I24" s="34"/>
    </row>
    <row r="25" spans="4:9" ht="12" customHeight="1" x14ac:dyDescent="0.15">
      <c r="D25" s="43"/>
      <c r="E25" s="17" t="s">
        <v>11</v>
      </c>
      <c r="F25" s="17" t="s">
        <v>12</v>
      </c>
      <c r="G25" s="17" t="s">
        <v>79</v>
      </c>
      <c r="H25" s="18" t="s">
        <v>32</v>
      </c>
      <c r="I25" s="34"/>
    </row>
    <row r="26" spans="4:9" ht="13" customHeight="1" x14ac:dyDescent="0.15">
      <c r="D26" s="19" t="s">
        <v>80</v>
      </c>
      <c r="E26" s="15"/>
      <c r="F26" s="15"/>
      <c r="G26" s="15"/>
      <c r="H26" s="16"/>
      <c r="I26" s="34"/>
    </row>
    <row r="27" spans="4:9" ht="12" customHeight="1" x14ac:dyDescent="0.15">
      <c r="D27" s="40" t="s">
        <v>0</v>
      </c>
      <c r="E27" s="10" t="s">
        <v>81</v>
      </c>
      <c r="F27" s="10" t="s">
        <v>82</v>
      </c>
      <c r="G27" s="10" t="s">
        <v>27</v>
      </c>
      <c r="H27" s="11" t="s">
        <v>28</v>
      </c>
      <c r="I27" s="34"/>
    </row>
    <row r="28" spans="4:9" ht="12" customHeight="1" x14ac:dyDescent="0.15">
      <c r="D28" s="41"/>
      <c r="E28" s="17" t="s">
        <v>83</v>
      </c>
      <c r="F28" s="17" t="s">
        <v>33</v>
      </c>
      <c r="G28" s="17" t="s">
        <v>84</v>
      </c>
      <c r="H28" s="18" t="s">
        <v>85</v>
      </c>
      <c r="I28" s="34"/>
    </row>
    <row r="29" spans="4:9" ht="12" customHeight="1" x14ac:dyDescent="0.15">
      <c r="D29" s="29" t="s">
        <v>1</v>
      </c>
      <c r="E29" s="10" t="s">
        <v>86</v>
      </c>
      <c r="F29" s="10" t="s">
        <v>87</v>
      </c>
      <c r="G29" s="10" t="s">
        <v>88</v>
      </c>
      <c r="H29" s="11" t="s">
        <v>89</v>
      </c>
      <c r="I29" s="34"/>
    </row>
    <row r="30" spans="4:9" ht="12" customHeight="1" x14ac:dyDescent="0.15">
      <c r="D30" s="30"/>
      <c r="E30" s="17" t="s">
        <v>90</v>
      </c>
      <c r="F30" s="17" t="s">
        <v>43</v>
      </c>
      <c r="G30" s="17" t="s">
        <v>91</v>
      </c>
      <c r="H30" s="18" t="s">
        <v>92</v>
      </c>
      <c r="I30" s="34"/>
    </row>
    <row r="31" spans="4:9" ht="12" customHeight="1" x14ac:dyDescent="0.15">
      <c r="D31" s="42" t="s">
        <v>2</v>
      </c>
      <c r="E31" s="10" t="s">
        <v>93</v>
      </c>
      <c r="F31" s="10" t="s">
        <v>94</v>
      </c>
      <c r="G31" s="10" t="s">
        <v>95</v>
      </c>
      <c r="H31" s="11" t="s">
        <v>96</v>
      </c>
      <c r="I31" s="34"/>
    </row>
    <row r="32" spans="4:9" ht="12.75" customHeight="1" x14ac:dyDescent="0.15">
      <c r="D32" s="43"/>
      <c r="E32" s="17" t="s">
        <v>11</v>
      </c>
      <c r="F32" s="17" t="s">
        <v>12</v>
      </c>
      <c r="G32" s="17" t="s">
        <v>97</v>
      </c>
      <c r="H32" s="18" t="s">
        <v>98</v>
      </c>
      <c r="I32" s="34"/>
    </row>
    <row r="33" spans="4:9" ht="13" customHeight="1" x14ac:dyDescent="0.15">
      <c r="D33" s="19" t="s">
        <v>99</v>
      </c>
      <c r="E33" s="15"/>
      <c r="F33" s="15"/>
      <c r="G33" s="15"/>
      <c r="H33" s="16"/>
      <c r="I33" s="34"/>
    </row>
    <row r="34" spans="4:9" ht="12" customHeight="1" x14ac:dyDescent="0.15">
      <c r="D34" s="40" t="s">
        <v>0</v>
      </c>
      <c r="E34" s="10" t="s">
        <v>100</v>
      </c>
      <c r="F34" s="10" t="s">
        <v>101</v>
      </c>
      <c r="G34" s="10" t="s">
        <v>34</v>
      </c>
      <c r="H34" s="11" t="s">
        <v>34</v>
      </c>
      <c r="I34" s="34"/>
    </row>
    <row r="35" spans="4:9" ht="12" customHeight="1" x14ac:dyDescent="0.15">
      <c r="D35" s="41"/>
      <c r="E35" s="17" t="s">
        <v>102</v>
      </c>
      <c r="F35" s="17" t="s">
        <v>35</v>
      </c>
      <c r="G35" s="17" t="s">
        <v>103</v>
      </c>
      <c r="H35" s="18" t="s">
        <v>103</v>
      </c>
      <c r="I35" s="34"/>
    </row>
    <row r="36" spans="4:9" ht="12" customHeight="1" x14ac:dyDescent="0.15">
      <c r="D36" s="29" t="s">
        <v>1</v>
      </c>
      <c r="E36" s="10" t="s">
        <v>104</v>
      </c>
      <c r="F36" s="10" t="s">
        <v>105</v>
      </c>
      <c r="G36" s="10" t="s">
        <v>36</v>
      </c>
      <c r="H36" s="11" t="s">
        <v>36</v>
      </c>
      <c r="I36" s="34"/>
    </row>
    <row r="37" spans="4:9" ht="12" customHeight="1" x14ac:dyDescent="0.15">
      <c r="D37" s="30"/>
      <c r="E37" s="17" t="s">
        <v>10</v>
      </c>
      <c r="F37" s="17" t="s">
        <v>11</v>
      </c>
      <c r="G37" s="17" t="s">
        <v>106</v>
      </c>
      <c r="H37" s="18" t="s">
        <v>107</v>
      </c>
      <c r="I37" s="34"/>
    </row>
    <row r="38" spans="4:9" ht="12" customHeight="1" x14ac:dyDescent="0.15">
      <c r="D38" s="42" t="s">
        <v>2</v>
      </c>
      <c r="E38" s="10" t="s">
        <v>108</v>
      </c>
      <c r="F38" s="10" t="s">
        <v>109</v>
      </c>
      <c r="G38" s="10" t="s">
        <v>37</v>
      </c>
      <c r="H38" s="11" t="s">
        <v>36</v>
      </c>
      <c r="I38" s="34"/>
    </row>
    <row r="39" spans="4:9" ht="12" customHeight="1" x14ac:dyDescent="0.15">
      <c r="D39" s="43"/>
      <c r="E39" s="17" t="s">
        <v>20</v>
      </c>
      <c r="F39" s="17" t="s">
        <v>22</v>
      </c>
      <c r="G39" s="17" t="s">
        <v>110</v>
      </c>
      <c r="H39" s="18" t="s">
        <v>111</v>
      </c>
      <c r="I39" s="34"/>
    </row>
    <row r="40" spans="4:9" ht="13" customHeight="1" x14ac:dyDescent="0.15">
      <c r="D40" s="19" t="s">
        <v>112</v>
      </c>
      <c r="E40" s="15"/>
      <c r="F40" s="15"/>
      <c r="G40" s="15"/>
      <c r="H40" s="16"/>
      <c r="I40" s="34"/>
    </row>
    <row r="41" spans="4:9" ht="12" customHeight="1" x14ac:dyDescent="0.15">
      <c r="D41" s="40" t="s">
        <v>0</v>
      </c>
      <c r="E41" s="10" t="s">
        <v>113</v>
      </c>
      <c r="F41" s="10" t="s">
        <v>114</v>
      </c>
      <c r="G41" s="10" t="s">
        <v>88</v>
      </c>
      <c r="H41" s="11" t="s">
        <v>89</v>
      </c>
      <c r="I41" s="34"/>
    </row>
    <row r="42" spans="4:9" ht="12" customHeight="1" x14ac:dyDescent="0.15">
      <c r="D42" s="41"/>
      <c r="E42" s="17" t="s">
        <v>115</v>
      </c>
      <c r="F42" s="17" t="s">
        <v>116</v>
      </c>
      <c r="G42" s="17" t="s">
        <v>117</v>
      </c>
      <c r="H42" s="18" t="s">
        <v>118</v>
      </c>
      <c r="I42" s="34"/>
    </row>
    <row r="43" spans="4:9" ht="12" customHeight="1" x14ac:dyDescent="0.15">
      <c r="D43" s="29" t="s">
        <v>1</v>
      </c>
      <c r="E43" s="10" t="s">
        <v>119</v>
      </c>
      <c r="F43" s="10" t="s">
        <v>120</v>
      </c>
      <c r="G43" s="10" t="s">
        <v>19</v>
      </c>
      <c r="H43" s="11" t="s">
        <v>36</v>
      </c>
      <c r="I43" s="34"/>
    </row>
    <row r="44" spans="4:9" ht="12" customHeight="1" x14ac:dyDescent="0.15">
      <c r="D44" s="30"/>
      <c r="E44" s="17" t="s">
        <v>48</v>
      </c>
      <c r="F44" s="17" t="s">
        <v>20</v>
      </c>
      <c r="G44" s="17" t="s">
        <v>121</v>
      </c>
      <c r="H44" s="18" t="s">
        <v>122</v>
      </c>
      <c r="I44" s="34"/>
    </row>
    <row r="45" spans="4:9" ht="12" customHeight="1" x14ac:dyDescent="0.15">
      <c r="D45" s="42" t="s">
        <v>2</v>
      </c>
      <c r="E45" s="10" t="s">
        <v>123</v>
      </c>
      <c r="F45" s="10" t="s">
        <v>124</v>
      </c>
      <c r="G45" s="10" t="s">
        <v>88</v>
      </c>
      <c r="H45" s="11" t="s">
        <v>125</v>
      </c>
      <c r="I45" s="34"/>
    </row>
    <row r="46" spans="4:9" ht="12" customHeight="1" x14ac:dyDescent="0.15">
      <c r="D46" s="43"/>
      <c r="E46" s="17" t="s">
        <v>38</v>
      </c>
      <c r="F46" s="17" t="s">
        <v>12</v>
      </c>
      <c r="G46" s="17" t="s">
        <v>126</v>
      </c>
      <c r="H46" s="18" t="s">
        <v>127</v>
      </c>
      <c r="I46" s="34"/>
    </row>
    <row r="47" spans="4:9" ht="10" customHeight="1" x14ac:dyDescent="0.15">
      <c r="D47" s="24"/>
      <c r="E47" s="25"/>
      <c r="F47" s="25"/>
      <c r="G47" s="25"/>
      <c r="H47" s="25"/>
      <c r="I47" s="34"/>
    </row>
    <row r="48" spans="4:9" ht="10" customHeight="1" x14ac:dyDescent="0.15">
      <c r="D48" s="26"/>
      <c r="E48" s="27"/>
      <c r="F48" s="27"/>
      <c r="G48" s="27"/>
      <c r="H48" s="27"/>
      <c r="I48" s="35"/>
    </row>
    <row r="52" spans="1:17" s="21" customFormat="1" x14ac:dyDescent="0.15">
      <c r="A52" s="1"/>
      <c r="B52" s="1"/>
      <c r="C52" s="1"/>
      <c r="D52" s="22"/>
      <c r="E52" s="22"/>
      <c r="F52" s="22"/>
      <c r="I52" s="3"/>
      <c r="J52" s="1"/>
      <c r="K52" s="1"/>
      <c r="L52" s="1"/>
      <c r="M52" s="1"/>
      <c r="N52" s="1"/>
      <c r="O52" s="1"/>
      <c r="P52" s="1"/>
      <c r="Q52" s="1"/>
    </row>
    <row r="53" spans="1:17" s="21" customFormat="1" x14ac:dyDescent="0.15">
      <c r="A53" s="1"/>
      <c r="B53" s="1"/>
      <c r="C53" s="1"/>
      <c r="D53" s="22"/>
      <c r="E53" s="22"/>
      <c r="F53" s="22"/>
      <c r="I53" s="3"/>
      <c r="J53" s="1"/>
      <c r="K53" s="1"/>
      <c r="L53" s="1"/>
      <c r="M53" s="1"/>
      <c r="N53" s="1"/>
      <c r="O53" s="1"/>
      <c r="P53" s="1"/>
      <c r="Q53" s="1"/>
    </row>
    <row r="54" spans="1:17" s="21" customFormat="1" x14ac:dyDescent="0.15">
      <c r="A54" s="1"/>
      <c r="B54" s="1"/>
      <c r="C54" s="1"/>
      <c r="D54" s="22"/>
      <c r="E54" s="22"/>
      <c r="F54" s="22"/>
      <c r="I54" s="3"/>
      <c r="J54" s="1"/>
      <c r="K54" s="1"/>
      <c r="L54" s="1"/>
      <c r="M54" s="1"/>
      <c r="N54" s="1"/>
      <c r="O54" s="1"/>
      <c r="P54" s="1"/>
      <c r="Q54" s="1"/>
    </row>
    <row r="55" spans="1:17" s="21" customFormat="1" x14ac:dyDescent="0.15">
      <c r="A55" s="1"/>
      <c r="B55" s="1"/>
      <c r="C55" s="1"/>
      <c r="D55" s="22"/>
      <c r="E55" s="22"/>
      <c r="F55" s="22"/>
      <c r="I55" s="3"/>
      <c r="J55" s="1"/>
      <c r="K55" s="1"/>
      <c r="L55" s="1"/>
      <c r="M55" s="1"/>
      <c r="N55" s="1"/>
      <c r="O55" s="1"/>
      <c r="P55" s="1"/>
      <c r="Q55" s="1"/>
    </row>
    <row r="56" spans="1:17" s="21" customFormat="1" x14ac:dyDescent="0.15">
      <c r="A56" s="1"/>
      <c r="B56" s="1"/>
      <c r="C56" s="1"/>
      <c r="D56" s="22"/>
      <c r="E56" s="22"/>
      <c r="F56" s="22"/>
      <c r="I56" s="3"/>
      <c r="J56" s="1"/>
      <c r="K56" s="1"/>
      <c r="L56" s="1"/>
      <c r="M56" s="1"/>
      <c r="N56" s="1"/>
      <c r="O56" s="1"/>
      <c r="P56" s="1"/>
      <c r="Q56" s="1"/>
    </row>
    <row r="57" spans="1:17" s="21" customFormat="1" x14ac:dyDescent="0.15">
      <c r="A57" s="1"/>
      <c r="B57" s="1"/>
      <c r="C57" s="1"/>
      <c r="D57" s="22"/>
      <c r="E57" s="22"/>
      <c r="F57" s="22"/>
      <c r="I57" s="3"/>
      <c r="J57" s="1"/>
      <c r="K57" s="1"/>
      <c r="L57" s="1"/>
      <c r="M57" s="1"/>
      <c r="N57" s="1"/>
      <c r="O57" s="1"/>
      <c r="P57" s="1"/>
      <c r="Q57" s="1"/>
    </row>
    <row r="58" spans="1:17" s="21" customFormat="1" x14ac:dyDescent="0.15">
      <c r="A58" s="1"/>
      <c r="B58" s="1"/>
      <c r="C58" s="1"/>
      <c r="D58" s="20"/>
      <c r="I58" s="3"/>
      <c r="J58" s="1"/>
      <c r="K58" s="1"/>
      <c r="L58" s="1"/>
      <c r="M58" s="1"/>
      <c r="N58" s="1"/>
      <c r="O58" s="1"/>
      <c r="P58" s="1"/>
      <c r="Q58" s="1"/>
    </row>
    <row r="59" spans="1:17" s="21" customFormat="1" x14ac:dyDescent="0.15">
      <c r="A59" s="1"/>
      <c r="B59" s="1"/>
      <c r="C59" s="1"/>
      <c r="D59" s="20"/>
      <c r="I59" s="3"/>
      <c r="J59" s="1"/>
      <c r="K59" s="1"/>
      <c r="L59" s="1"/>
      <c r="M59" s="1"/>
      <c r="N59" s="1"/>
      <c r="O59" s="1"/>
      <c r="P59" s="1"/>
      <c r="Q59" s="1"/>
    </row>
    <row r="60" spans="1:17" s="21" customFormat="1" x14ac:dyDescent="0.15">
      <c r="A60" s="1"/>
      <c r="B60" s="1"/>
      <c r="C60" s="1"/>
      <c r="D60" s="20"/>
      <c r="I60" s="3"/>
      <c r="J60" s="1"/>
      <c r="K60" s="1"/>
      <c r="L60" s="1"/>
      <c r="M60" s="1"/>
      <c r="N60" s="1"/>
      <c r="O60" s="1"/>
      <c r="P60" s="1"/>
      <c r="Q60" s="1"/>
    </row>
    <row r="61" spans="1:17" s="21" customFormat="1" x14ac:dyDescent="0.15">
      <c r="A61" s="1"/>
      <c r="B61" s="1"/>
      <c r="C61" s="1"/>
      <c r="D61" s="20"/>
      <c r="I61" s="3"/>
      <c r="J61" s="1"/>
      <c r="K61" s="1"/>
      <c r="L61" s="1"/>
      <c r="M61" s="1"/>
      <c r="N61" s="1"/>
      <c r="O61" s="1"/>
      <c r="P61" s="1"/>
      <c r="Q61" s="1"/>
    </row>
    <row r="62" spans="1:17" s="21" customFormat="1" x14ac:dyDescent="0.15">
      <c r="A62" s="1"/>
      <c r="B62" s="1"/>
      <c r="C62" s="1"/>
      <c r="D62" s="20"/>
      <c r="I62" s="3"/>
      <c r="J62" s="1"/>
      <c r="K62" s="1"/>
      <c r="L62" s="1"/>
      <c r="M62" s="1"/>
      <c r="N62" s="1"/>
      <c r="O62" s="1"/>
      <c r="P62" s="1"/>
      <c r="Q62" s="1"/>
    </row>
    <row r="63" spans="1:17" s="21" customFormat="1" x14ac:dyDescent="0.15">
      <c r="A63" s="1"/>
      <c r="B63" s="1"/>
      <c r="C63" s="1"/>
      <c r="D63" s="20"/>
      <c r="I63" s="3"/>
      <c r="J63" s="1"/>
      <c r="K63" s="1"/>
      <c r="L63" s="1"/>
      <c r="M63" s="1"/>
      <c r="N63" s="1"/>
      <c r="O63" s="1"/>
      <c r="P63" s="1"/>
      <c r="Q63" s="1"/>
    </row>
    <row r="64" spans="1:17" s="21" customFormat="1" x14ac:dyDescent="0.15">
      <c r="A64" s="1"/>
      <c r="B64" s="1"/>
      <c r="C64" s="1"/>
      <c r="D64" s="20"/>
      <c r="I64" s="3"/>
      <c r="J64" s="1"/>
      <c r="K64" s="1"/>
      <c r="L64" s="1"/>
      <c r="M64" s="1"/>
      <c r="N64" s="1"/>
      <c r="O64" s="1"/>
      <c r="P64" s="1"/>
      <c r="Q64" s="1"/>
    </row>
    <row r="65" spans="1:17" s="21" customFormat="1" x14ac:dyDescent="0.15">
      <c r="A65" s="1"/>
      <c r="B65" s="1"/>
      <c r="C65" s="1"/>
      <c r="D65" s="20"/>
      <c r="I65" s="3"/>
      <c r="J65" s="1"/>
      <c r="K65" s="1"/>
      <c r="L65" s="1"/>
      <c r="M65" s="1"/>
      <c r="N65" s="1"/>
      <c r="O65" s="1"/>
      <c r="P65" s="1"/>
      <c r="Q65" s="1"/>
    </row>
    <row r="66" spans="1:17" s="21" customFormat="1" x14ac:dyDescent="0.15">
      <c r="A66" s="1"/>
      <c r="B66" s="1"/>
      <c r="C66" s="1"/>
      <c r="D66" s="20"/>
      <c r="I66" s="3"/>
      <c r="J66" s="1"/>
      <c r="K66" s="1"/>
      <c r="L66" s="1"/>
      <c r="M66" s="1"/>
      <c r="N66" s="1"/>
      <c r="O66" s="1"/>
      <c r="P66" s="1"/>
      <c r="Q66" s="1"/>
    </row>
    <row r="67" spans="1:17" s="21" customFormat="1" x14ac:dyDescent="0.15">
      <c r="A67" s="1"/>
      <c r="B67" s="1"/>
      <c r="C67" s="1"/>
      <c r="D67" s="20"/>
      <c r="I67" s="3"/>
      <c r="J67" s="1"/>
      <c r="K67" s="1"/>
      <c r="L67" s="1"/>
      <c r="M67" s="1"/>
      <c r="N67" s="1"/>
      <c r="O67" s="1"/>
      <c r="P67" s="1"/>
      <c r="Q67" s="1"/>
    </row>
  </sheetData>
  <mergeCells count="23">
    <mergeCell ref="D45:D46"/>
    <mergeCell ref="D31:D32"/>
    <mergeCell ref="D34:D35"/>
    <mergeCell ref="D36:D37"/>
    <mergeCell ref="D38:D39"/>
    <mergeCell ref="D41:D42"/>
    <mergeCell ref="D43:D44"/>
    <mergeCell ref="D29:D30"/>
    <mergeCell ref="E2:F2"/>
    <mergeCell ref="G2:H2"/>
    <mergeCell ref="I2:I48"/>
    <mergeCell ref="G3:G4"/>
    <mergeCell ref="H3:H4"/>
    <mergeCell ref="D6:D7"/>
    <mergeCell ref="D8:D9"/>
    <mergeCell ref="D10:D11"/>
    <mergeCell ref="D13:D14"/>
    <mergeCell ref="D15:D16"/>
    <mergeCell ref="D17:D18"/>
    <mergeCell ref="D20:D21"/>
    <mergeCell ref="D22:D23"/>
    <mergeCell ref="D24:D25"/>
    <mergeCell ref="D27:D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C120-09ED-428B-8364-75C9E2DC6408}">
  <dimension ref="A1:J58"/>
  <sheetViews>
    <sheetView zoomScaleNormal="100" workbookViewId="0">
      <selection activeCell="N6" sqref="N6"/>
    </sheetView>
  </sheetViews>
  <sheetFormatPr baseColWidth="10" defaultColWidth="9.1640625" defaultRowHeight="13" x14ac:dyDescent="0.15"/>
  <cols>
    <col min="1" max="1" width="27.5" style="1" customWidth="1"/>
    <col min="2" max="2" width="9.1640625" style="2"/>
    <col min="3" max="4" width="9.1640625" style="1"/>
    <col min="5" max="5" width="32.33203125" style="1" customWidth="1"/>
    <col min="6" max="9" width="9.1640625" style="1"/>
    <col min="10" max="10" width="19.6640625" style="3" customWidth="1"/>
    <col min="11" max="16384" width="9.1640625" style="1"/>
  </cols>
  <sheetData>
    <row r="1" spans="1:10" x14ac:dyDescent="0.15">
      <c r="A1" s="1" t="str">
        <f>E19</f>
        <v>Oral Alendronic Acid Use Full Study Period SARS-CoV-2 Test</v>
      </c>
      <c r="B1" s="2">
        <f>F19</f>
        <v>0.18755183845930354</v>
      </c>
      <c r="C1" s="1">
        <v>23</v>
      </c>
    </row>
    <row r="2" spans="1:10" s="5" customFormat="1" ht="15" customHeight="1" x14ac:dyDescent="0.2">
      <c r="B2" s="6">
        <f>G19</f>
        <v>0.17459260332835946</v>
      </c>
      <c r="C2" s="5">
        <v>23</v>
      </c>
      <c r="J2" s="9"/>
    </row>
    <row r="3" spans="1:10" ht="23" customHeight="1" x14ac:dyDescent="0.15">
      <c r="B3" s="2">
        <f>H19</f>
        <v>0.20129173606714909</v>
      </c>
      <c r="C3" s="1">
        <v>23</v>
      </c>
      <c r="J3" s="33"/>
    </row>
    <row r="4" spans="1:10" ht="23" customHeight="1" x14ac:dyDescent="0.15">
      <c r="A4" s="1" t="str">
        <f>E20</f>
        <v>Oral Alendronic Acid Use Full Study Period COVID-19 Diagnosis</v>
      </c>
      <c r="B4" s="2">
        <f>F20</f>
        <v>0.19889067044081962</v>
      </c>
      <c r="C4" s="1">
        <v>22</v>
      </c>
      <c r="J4" s="34"/>
    </row>
    <row r="5" spans="1:10" ht="12" customHeight="1" x14ac:dyDescent="0.15">
      <c r="B5" s="2">
        <f>G20</f>
        <v>0.18182692607179551</v>
      </c>
      <c r="C5" s="1">
        <v>22</v>
      </c>
      <c r="J5" s="34"/>
    </row>
    <row r="6" spans="1:10" x14ac:dyDescent="0.15">
      <c r="B6" s="2">
        <f>H20</f>
        <v>0.21722969129755507</v>
      </c>
      <c r="C6" s="1">
        <v>22</v>
      </c>
      <c r="J6" s="34"/>
    </row>
    <row r="7" spans="1:10" ht="12" customHeight="1" x14ac:dyDescent="0.15">
      <c r="A7" s="1" t="str">
        <f>E21</f>
        <v>Oral Alendronic Acid Use Full Study Period COVID-19 Hospitalization</v>
      </c>
      <c r="B7" s="2">
        <f>F21</f>
        <v>0.2038644432264281</v>
      </c>
      <c r="C7" s="1">
        <v>21</v>
      </c>
      <c r="J7" s="34"/>
    </row>
    <row r="8" spans="1:10" ht="12" customHeight="1" x14ac:dyDescent="0.15">
      <c r="B8" s="2">
        <f>G21</f>
        <v>0.16820025758895851</v>
      </c>
      <c r="C8" s="1">
        <v>21</v>
      </c>
      <c r="J8" s="34"/>
    </row>
    <row r="9" spans="1:10" ht="12" customHeight="1" x14ac:dyDescent="0.15">
      <c r="B9" s="2">
        <f>H21</f>
        <v>0.24534252097407544</v>
      </c>
      <c r="C9" s="1">
        <v>21</v>
      </c>
      <c r="J9" s="34"/>
    </row>
    <row r="10" spans="1:10" ht="12" customHeight="1" x14ac:dyDescent="0.15">
      <c r="A10" s="1" t="str">
        <f>E22</f>
        <v>Zoledronic Acid Use Q3/Q4 2019 SARS-CoV-2 Test</v>
      </c>
      <c r="B10" s="2">
        <f>F22</f>
        <v>0.29077660123168547</v>
      </c>
      <c r="C10" s="1">
        <v>19</v>
      </c>
      <c r="J10" s="34"/>
    </row>
    <row r="11" spans="1:10" ht="12" customHeight="1" x14ac:dyDescent="0.15">
      <c r="B11" s="2">
        <f>G22</f>
        <v>0.2613225005855494</v>
      </c>
      <c r="C11" s="1">
        <v>19</v>
      </c>
      <c r="J11" s="34"/>
    </row>
    <row r="12" spans="1:10" ht="12" customHeight="1" x14ac:dyDescent="0.15">
      <c r="B12" s="2">
        <f>H22</f>
        <v>0.32309786953463326</v>
      </c>
      <c r="C12" s="1">
        <v>19</v>
      </c>
      <c r="J12" s="34"/>
    </row>
    <row r="13" spans="1:10" ht="12.75" customHeight="1" x14ac:dyDescent="0.15">
      <c r="A13" s="1" t="str">
        <f>E23</f>
        <v>Zoledronic Acid Use Q3/Q4 2019 COVID-19 Diagnosis</v>
      </c>
      <c r="B13" s="2">
        <f>F23</f>
        <v>0.2276604532908775</v>
      </c>
      <c r="C13" s="1">
        <v>18</v>
      </c>
      <c r="J13" s="34"/>
    </row>
    <row r="14" spans="1:10" ht="10" customHeight="1" x14ac:dyDescent="0.15">
      <c r="B14" s="2">
        <f>G23</f>
        <v>0.19031018221300591</v>
      </c>
      <c r="C14" s="1">
        <v>18</v>
      </c>
      <c r="J14" s="34"/>
    </row>
    <row r="15" spans="1:10" x14ac:dyDescent="0.15">
      <c r="B15" s="2">
        <f>H23</f>
        <v>0.27106408772249224</v>
      </c>
      <c r="C15" s="1">
        <v>18</v>
      </c>
      <c r="J15" s="34"/>
    </row>
    <row r="16" spans="1:10" x14ac:dyDescent="0.15">
      <c r="A16" s="1" t="str">
        <f>E24</f>
        <v>Zoledronic Acid Use Q3/Q4 2019 COVID-19 Hospitalization</v>
      </c>
      <c r="B16" s="2">
        <f>F24</f>
        <v>0.2794868600040436</v>
      </c>
      <c r="C16" s="1">
        <v>17</v>
      </c>
      <c r="E16" s="44" t="s">
        <v>6</v>
      </c>
      <c r="F16" s="45"/>
      <c r="G16" s="45"/>
      <c r="H16" s="46"/>
      <c r="J16" s="34"/>
    </row>
    <row r="17" spans="1:10" x14ac:dyDescent="0.15">
      <c r="B17" s="2">
        <f>G24</f>
        <v>0.19390246579031001</v>
      </c>
      <c r="C17" s="1">
        <v>17</v>
      </c>
      <c r="E17" s="47"/>
      <c r="F17" s="48"/>
      <c r="G17" s="48"/>
      <c r="H17" s="49"/>
      <c r="J17" s="34"/>
    </row>
    <row r="18" spans="1:10" x14ac:dyDescent="0.15">
      <c r="B18" s="2">
        <f>H24</f>
        <v>0.40284637225497016</v>
      </c>
      <c r="C18" s="1">
        <v>17</v>
      </c>
      <c r="F18" s="4" t="s">
        <v>3</v>
      </c>
      <c r="G18" s="4" t="s">
        <v>4</v>
      </c>
      <c r="H18" s="4" t="s">
        <v>5</v>
      </c>
      <c r="J18" s="34"/>
    </row>
    <row r="19" spans="1:10" x14ac:dyDescent="0.15">
      <c r="A19" s="1" t="str">
        <f>E25</f>
        <v>Oral Alendronic Acid Use Q1/Q2 2019 SARS-CoV-2 Test</v>
      </c>
      <c r="B19" s="2">
        <f>F25</f>
        <v>0.24497478306499698</v>
      </c>
      <c r="C19" s="1">
        <v>15</v>
      </c>
      <c r="E19" s="1" t="s">
        <v>128</v>
      </c>
      <c r="F19" s="28">
        <v>0.18755183845930354</v>
      </c>
      <c r="G19" s="28">
        <v>0.17459260332835946</v>
      </c>
      <c r="H19" s="28">
        <v>0.20129173606714909</v>
      </c>
      <c r="J19" s="34"/>
    </row>
    <row r="20" spans="1:10" x14ac:dyDescent="0.15">
      <c r="B20" s="2">
        <f>G25</f>
        <v>0.21764282005906097</v>
      </c>
      <c r="C20" s="1">
        <v>15</v>
      </c>
      <c r="E20" s="1" t="s">
        <v>129</v>
      </c>
      <c r="F20" s="28">
        <v>0.19889067044081962</v>
      </c>
      <c r="G20" s="28">
        <v>0.18182692607179551</v>
      </c>
      <c r="H20" s="28">
        <v>0.21722969129755507</v>
      </c>
      <c r="J20" s="34"/>
    </row>
    <row r="21" spans="1:10" x14ac:dyDescent="0.15">
      <c r="B21" s="2">
        <f>H25</f>
        <v>0.27540845289588062</v>
      </c>
      <c r="C21" s="1">
        <v>15</v>
      </c>
      <c r="E21" s="1" t="s">
        <v>130</v>
      </c>
      <c r="F21" s="28">
        <v>0.2038644432264281</v>
      </c>
      <c r="G21" s="28">
        <v>0.16820025758895851</v>
      </c>
      <c r="H21" s="28">
        <v>0.24534252097407544</v>
      </c>
      <c r="J21" s="34"/>
    </row>
    <row r="22" spans="1:10" x14ac:dyDescent="0.15">
      <c r="A22" s="1" t="str">
        <f>E26</f>
        <v>Oral Alendronic Acid Use Q1/Q2 2019 COVID-19 Diagnosis</v>
      </c>
      <c r="B22" s="2">
        <f>F26</f>
        <v>0.23558111204658871</v>
      </c>
      <c r="C22" s="1">
        <v>14</v>
      </c>
      <c r="E22" s="1" t="s">
        <v>131</v>
      </c>
      <c r="F22" s="28">
        <v>0.29077660123168547</v>
      </c>
      <c r="G22" s="28">
        <v>0.2613225005855494</v>
      </c>
      <c r="H22" s="28">
        <v>0.32309786953463326</v>
      </c>
      <c r="J22" s="34"/>
    </row>
    <row r="23" spans="1:10" x14ac:dyDescent="0.15">
      <c r="B23" s="2">
        <f>G26</f>
        <v>0.20078913523978667</v>
      </c>
      <c r="C23" s="1">
        <v>14</v>
      </c>
      <c r="E23" s="1" t="s">
        <v>132</v>
      </c>
      <c r="F23" s="28">
        <v>0.2276604532908775</v>
      </c>
      <c r="G23" s="28">
        <v>0.19031018221300591</v>
      </c>
      <c r="H23" s="28">
        <v>0.27106408772249224</v>
      </c>
      <c r="J23" s="34"/>
    </row>
    <row r="24" spans="1:10" x14ac:dyDescent="0.15">
      <c r="B24" s="2">
        <f>H26</f>
        <v>0.275188214240772</v>
      </c>
      <c r="C24" s="1">
        <v>14</v>
      </c>
      <c r="E24" s="1" t="s">
        <v>133</v>
      </c>
      <c r="F24" s="28">
        <v>0.2794868600040436</v>
      </c>
      <c r="G24" s="28">
        <v>0.19390246579031001</v>
      </c>
      <c r="H24" s="28">
        <v>0.40284637225497016</v>
      </c>
      <c r="J24" s="34"/>
    </row>
    <row r="25" spans="1:10" x14ac:dyDescent="0.15">
      <c r="A25" s="1" t="str">
        <f>E27</f>
        <v>Oral Alendronic Acid Use Q1/Q2 2019 COVID-19 Hospitalization</v>
      </c>
      <c r="B25" s="2">
        <f>F27</f>
        <v>0.25702035368627291</v>
      </c>
      <c r="C25" s="1">
        <v>13</v>
      </c>
      <c r="E25" s="1" t="s">
        <v>134</v>
      </c>
      <c r="F25" s="28">
        <v>0.24497478306499698</v>
      </c>
      <c r="G25" s="28">
        <v>0.21764282005906097</v>
      </c>
      <c r="H25" s="28">
        <v>0.27540845289588062</v>
      </c>
      <c r="J25" s="34"/>
    </row>
    <row r="26" spans="1:10" x14ac:dyDescent="0.15">
      <c r="B26" s="2">
        <f>G27</f>
        <v>0.2385205044052727</v>
      </c>
      <c r="C26" s="1">
        <v>13</v>
      </c>
      <c r="E26" s="1" t="s">
        <v>135</v>
      </c>
      <c r="F26" s="28">
        <v>0.23558111204658871</v>
      </c>
      <c r="G26" s="28">
        <v>0.20078913523978667</v>
      </c>
      <c r="H26" s="28">
        <v>0.275188214240772</v>
      </c>
      <c r="J26" s="34"/>
    </row>
    <row r="27" spans="1:10" x14ac:dyDescent="0.15">
      <c r="B27" s="2">
        <f>H27</f>
        <v>0.27667825007363561</v>
      </c>
      <c r="C27" s="1">
        <v>13</v>
      </c>
      <c r="E27" s="1" t="s">
        <v>136</v>
      </c>
      <c r="F27" s="28">
        <v>0.25702035368627291</v>
      </c>
      <c r="G27" s="28">
        <v>0.2385205044052727</v>
      </c>
      <c r="H27" s="28">
        <v>0.27667825007363561</v>
      </c>
      <c r="J27" s="34"/>
    </row>
    <row r="28" spans="1:10" x14ac:dyDescent="0.15">
      <c r="A28" s="1" t="str">
        <f>E28</f>
        <v>Zoledronic Acid Use Jan/Feb 2019 SARS-CoV-2 Test</v>
      </c>
      <c r="B28" s="2">
        <f>F28</f>
        <v>0.24253724324623877</v>
      </c>
      <c r="C28" s="1">
        <v>11</v>
      </c>
      <c r="E28" s="1" t="s">
        <v>137</v>
      </c>
      <c r="F28" s="28">
        <v>0.24253724324623877</v>
      </c>
      <c r="G28" s="28">
        <v>0.16539809731427099</v>
      </c>
      <c r="H28" s="28">
        <v>0.35568847551656013</v>
      </c>
      <c r="J28" s="34"/>
    </row>
    <row r="29" spans="1:10" x14ac:dyDescent="0.15">
      <c r="B29" s="2">
        <f>G28</f>
        <v>0.16539809731427099</v>
      </c>
      <c r="C29" s="1">
        <v>11</v>
      </c>
      <c r="E29" s="1" t="s">
        <v>138</v>
      </c>
      <c r="F29" s="28">
        <v>0.31784227811867038</v>
      </c>
      <c r="G29" s="28">
        <v>0.18841128867081966</v>
      </c>
      <c r="H29" s="28">
        <v>0.53618715986900578</v>
      </c>
      <c r="J29" s="34"/>
    </row>
    <row r="30" spans="1:10" x14ac:dyDescent="0.15">
      <c r="B30" s="2">
        <f>H28</f>
        <v>0.35568847551656013</v>
      </c>
      <c r="C30" s="1">
        <v>11</v>
      </c>
      <c r="E30" s="1" t="s">
        <v>139</v>
      </c>
      <c r="F30" s="28">
        <v>0.5229863053810011</v>
      </c>
      <c r="G30" s="28">
        <v>0.19516693689705508</v>
      </c>
      <c r="H30" s="28">
        <v>1.4012994714380984</v>
      </c>
      <c r="J30" s="34"/>
    </row>
    <row r="31" spans="1:10" x14ac:dyDescent="0.15">
      <c r="A31" s="1" t="str">
        <f>E29</f>
        <v>Zoledronic Acid Use Jan/Feb 2019 COVID-19 Diagnosis</v>
      </c>
      <c r="B31" s="2">
        <f>F29</f>
        <v>0.31784227811867038</v>
      </c>
      <c r="C31" s="1">
        <v>10</v>
      </c>
      <c r="E31" s="1" t="s">
        <v>140</v>
      </c>
      <c r="F31" s="28">
        <v>0.22480992760359739</v>
      </c>
      <c r="G31" s="28">
        <v>0.17682406920627408</v>
      </c>
      <c r="H31" s="28">
        <v>0.2847624371990729</v>
      </c>
      <c r="J31" s="34"/>
    </row>
    <row r="32" spans="1:10" x14ac:dyDescent="0.15">
      <c r="B32" s="2">
        <f>G29</f>
        <v>0.18841128867081966</v>
      </c>
      <c r="C32" s="1">
        <v>10</v>
      </c>
      <c r="E32" s="1" t="s">
        <v>141</v>
      </c>
      <c r="F32" s="28">
        <v>0.25453930877675629</v>
      </c>
      <c r="G32" s="28">
        <v>0.18845425134219507</v>
      </c>
      <c r="H32" s="28">
        <v>0.34376396684670069</v>
      </c>
      <c r="J32" s="34"/>
    </row>
    <row r="33" spans="1:10" ht="12.75" customHeight="1" x14ac:dyDescent="0.15">
      <c r="B33" s="2">
        <f>H29</f>
        <v>0.53618715986900578</v>
      </c>
      <c r="C33" s="1">
        <v>10</v>
      </c>
      <c r="E33" s="1" t="s">
        <v>142</v>
      </c>
      <c r="F33" s="28">
        <v>0.25431032645635776</v>
      </c>
      <c r="G33" s="28">
        <v>0.12841346829037067</v>
      </c>
      <c r="H33" s="28">
        <v>0.50368711865703208</v>
      </c>
      <c r="J33" s="34"/>
    </row>
    <row r="34" spans="1:10" x14ac:dyDescent="0.15">
      <c r="A34" s="1" t="str">
        <f>E30</f>
        <v>Zoledronic Acid Use Jan/Feb 2019 COVID-19 Hospitalization</v>
      </c>
      <c r="B34" s="2">
        <f>F30</f>
        <v>0.5229863053810011</v>
      </c>
      <c r="C34" s="1">
        <v>9</v>
      </c>
      <c r="E34" s="1" t="s">
        <v>145</v>
      </c>
      <c r="F34" s="28">
        <v>0.31505753690341332</v>
      </c>
      <c r="G34" s="28">
        <v>0.21782397423503735</v>
      </c>
      <c r="H34" s="28">
        <v>0.45569479626030673</v>
      </c>
      <c r="J34" s="34"/>
    </row>
    <row r="35" spans="1:10" ht="12.75" customHeight="1" x14ac:dyDescent="0.15">
      <c r="B35" s="2">
        <f>G30</f>
        <v>0.19516693689705508</v>
      </c>
      <c r="C35" s="1">
        <v>9</v>
      </c>
      <c r="E35" s="1" t="s">
        <v>143</v>
      </c>
      <c r="F35" s="28">
        <v>0.24575995798065423</v>
      </c>
      <c r="G35" s="28">
        <v>0.13044546921093519</v>
      </c>
      <c r="H35" s="28">
        <v>0.46305937193320168</v>
      </c>
      <c r="J35" s="34"/>
    </row>
    <row r="36" spans="1:10" x14ac:dyDescent="0.15">
      <c r="B36" s="2">
        <f>H30</f>
        <v>1.4012994714380984</v>
      </c>
      <c r="C36" s="1">
        <v>9</v>
      </c>
      <c r="E36" s="1" t="s">
        <v>144</v>
      </c>
      <c r="F36" s="28">
        <v>0.48641164860728126</v>
      </c>
      <c r="G36" s="28">
        <v>0.1255564274931972</v>
      </c>
      <c r="H36" s="28">
        <v>1.8841937300854066</v>
      </c>
      <c r="J36" s="34"/>
    </row>
    <row r="37" spans="1:10" ht="12.75" customHeight="1" x14ac:dyDescent="0.15">
      <c r="A37" s="1" t="str">
        <f>E31</f>
        <v>Oral Alendronic Acid Use Feb/2020 SARS-CoV-2 Test</v>
      </c>
      <c r="B37" s="2">
        <f>F31</f>
        <v>0.22480992760359739</v>
      </c>
      <c r="C37" s="1">
        <v>7</v>
      </c>
      <c r="J37" s="34"/>
    </row>
    <row r="38" spans="1:10" x14ac:dyDescent="0.15">
      <c r="B38" s="2">
        <f>G31</f>
        <v>0.17682406920627408</v>
      </c>
      <c r="C38" s="1">
        <v>7</v>
      </c>
      <c r="J38" s="34"/>
    </row>
    <row r="39" spans="1:10" x14ac:dyDescent="0.15">
      <c r="B39" s="2">
        <f>H31</f>
        <v>0.2847624371990729</v>
      </c>
      <c r="C39" s="1">
        <v>7</v>
      </c>
      <c r="J39" s="34"/>
    </row>
    <row r="40" spans="1:10" ht="12.75" customHeight="1" x14ac:dyDescent="0.15">
      <c r="A40" s="1" t="str">
        <f>E32</f>
        <v>Oral Alendronic Acid Use Feb/2020 COVID-19 Diagnosis</v>
      </c>
      <c r="B40" s="2">
        <f>F32</f>
        <v>0.25453930877675629</v>
      </c>
      <c r="C40" s="1">
        <v>6</v>
      </c>
      <c r="J40" s="34"/>
    </row>
    <row r="41" spans="1:10" x14ac:dyDescent="0.15">
      <c r="B41" s="2">
        <f>G32</f>
        <v>0.18845425134219507</v>
      </c>
      <c r="C41" s="1">
        <v>6</v>
      </c>
      <c r="J41" s="34"/>
    </row>
    <row r="42" spans="1:10" ht="12.75" customHeight="1" x14ac:dyDescent="0.15">
      <c r="B42" s="2">
        <f>H32</f>
        <v>0.34376396684670069</v>
      </c>
      <c r="C42" s="1">
        <v>6</v>
      </c>
      <c r="J42" s="34"/>
    </row>
    <row r="43" spans="1:10" x14ac:dyDescent="0.15">
      <c r="A43" s="1" t="str">
        <f>E33</f>
        <v>Oral Alendronic Acid Use Feb/2020 COVID-19 Hospitalization</v>
      </c>
      <c r="B43" s="2">
        <f>F33</f>
        <v>0.25431032645635776</v>
      </c>
      <c r="C43" s="1">
        <v>5</v>
      </c>
      <c r="J43" s="34"/>
    </row>
    <row r="44" spans="1:10" ht="12.75" customHeight="1" x14ac:dyDescent="0.15">
      <c r="B44" s="2">
        <f>G33</f>
        <v>0.12841346829037067</v>
      </c>
      <c r="C44" s="1">
        <v>5</v>
      </c>
      <c r="J44" s="34"/>
    </row>
    <row r="45" spans="1:10" x14ac:dyDescent="0.15">
      <c r="B45" s="2">
        <f>H33</f>
        <v>0.50368711865703208</v>
      </c>
      <c r="C45" s="1">
        <v>5</v>
      </c>
      <c r="J45" s="34"/>
    </row>
    <row r="46" spans="1:10" x14ac:dyDescent="0.15">
      <c r="A46" s="1" t="str">
        <f>E34</f>
        <v>New Zoledronic Acid Use Feb/2020 SARS-CoV-2 Test</v>
      </c>
      <c r="B46" s="2">
        <f>F34</f>
        <v>0.31505753690341332</v>
      </c>
      <c r="C46" s="1">
        <v>3</v>
      </c>
      <c r="J46" s="34"/>
    </row>
    <row r="47" spans="1:10" ht="12.75" customHeight="1" x14ac:dyDescent="0.15">
      <c r="B47" s="2">
        <f>G34</f>
        <v>0.21782397423503735</v>
      </c>
      <c r="C47" s="1">
        <v>3</v>
      </c>
      <c r="J47" s="34"/>
    </row>
    <row r="48" spans="1:10" x14ac:dyDescent="0.15">
      <c r="B48" s="2">
        <f>H34</f>
        <v>0.45569479626030673</v>
      </c>
      <c r="C48" s="1">
        <v>3</v>
      </c>
      <c r="J48" s="34"/>
    </row>
    <row r="49" spans="1:10" ht="12.75" customHeight="1" x14ac:dyDescent="0.15">
      <c r="A49" s="1" t="str">
        <f>E35</f>
        <v>New Zoledronic Acid Use Feb/2020 COVID-19 Diagnosis</v>
      </c>
      <c r="B49" s="2">
        <f>F35</f>
        <v>0.24575995798065423</v>
      </c>
      <c r="C49" s="1">
        <v>2</v>
      </c>
      <c r="J49" s="34"/>
    </row>
    <row r="50" spans="1:10" x14ac:dyDescent="0.15">
      <c r="B50" s="2">
        <f>G35</f>
        <v>0.13044546921093519</v>
      </c>
      <c r="C50" s="1">
        <v>2</v>
      </c>
    </row>
    <row r="51" spans="1:10" ht="12.75" customHeight="1" x14ac:dyDescent="0.15">
      <c r="B51" s="2">
        <f>H35</f>
        <v>0.46305937193320168</v>
      </c>
      <c r="C51" s="1">
        <v>2</v>
      </c>
    </row>
    <row r="52" spans="1:10" x14ac:dyDescent="0.15">
      <c r="A52" s="1" t="str">
        <f>E36</f>
        <v>New Zoledronic Acid Use Feb/2020 COVID-19 Hospitalization</v>
      </c>
      <c r="B52" s="2">
        <f>F36</f>
        <v>0.48641164860728126</v>
      </c>
      <c r="C52" s="1">
        <v>1</v>
      </c>
    </row>
    <row r="53" spans="1:10" x14ac:dyDescent="0.15">
      <c r="B53" s="2">
        <f>G36</f>
        <v>0.1255564274931972</v>
      </c>
      <c r="C53" s="1">
        <v>1</v>
      </c>
    </row>
    <row r="54" spans="1:10" ht="12.75" customHeight="1" x14ac:dyDescent="0.15">
      <c r="B54" s="2">
        <f>H36</f>
        <v>1.8841937300854066</v>
      </c>
      <c r="C54" s="1">
        <v>1</v>
      </c>
    </row>
    <row r="56" spans="1:10" ht="12.75" customHeight="1" x14ac:dyDescent="0.15"/>
    <row r="58" spans="1:10" ht="12.75" customHeight="1" x14ac:dyDescent="0.15"/>
  </sheetData>
  <mergeCells count="2">
    <mergeCell ref="J3:J49"/>
    <mergeCell ref="E16:H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809C-449A-4210-82D2-3C2CFF6CACCF}">
  <dimension ref="A1:D19"/>
  <sheetViews>
    <sheetView workbookViewId="0">
      <selection activeCell="A2" sqref="A2:D19"/>
    </sheetView>
  </sheetViews>
  <sheetFormatPr baseColWidth="10" defaultColWidth="8.83203125" defaultRowHeight="15" x14ac:dyDescent="0.2"/>
  <cols>
    <col min="1" max="1" width="63.5" customWidth="1"/>
  </cols>
  <sheetData>
    <row r="1" spans="1:4" x14ac:dyDescent="0.2">
      <c r="A1" s="1"/>
      <c r="B1" s="4" t="s">
        <v>3</v>
      </c>
      <c r="C1" s="4" t="s">
        <v>4</v>
      </c>
      <c r="D1" s="4" t="s">
        <v>5</v>
      </c>
    </row>
    <row r="2" spans="1:4" x14ac:dyDescent="0.2">
      <c r="A2" s="1" t="s">
        <v>128</v>
      </c>
      <c r="B2" s="28">
        <v>0.18755183845930354</v>
      </c>
      <c r="C2" s="28">
        <v>0.17459260332835946</v>
      </c>
      <c r="D2" s="28">
        <v>0.20129173606714909</v>
      </c>
    </row>
    <row r="3" spans="1:4" x14ac:dyDescent="0.2">
      <c r="A3" s="1" t="s">
        <v>129</v>
      </c>
      <c r="B3" s="28">
        <v>0.19889067044081962</v>
      </c>
      <c r="C3" s="28">
        <v>0.18182692607179551</v>
      </c>
      <c r="D3" s="28">
        <v>0.21722969129755507</v>
      </c>
    </row>
    <row r="4" spans="1:4" x14ac:dyDescent="0.2">
      <c r="A4" s="1" t="s">
        <v>130</v>
      </c>
      <c r="B4" s="28">
        <v>0.2038644432264281</v>
      </c>
      <c r="C4" s="28">
        <v>0.16820025758895851</v>
      </c>
      <c r="D4" s="28">
        <v>0.24534252097407544</v>
      </c>
    </row>
    <row r="5" spans="1:4" x14ac:dyDescent="0.2">
      <c r="A5" s="1" t="s">
        <v>131</v>
      </c>
      <c r="B5" s="28">
        <v>0.29077660123168547</v>
      </c>
      <c r="C5" s="28">
        <v>0.2613225005855494</v>
      </c>
      <c r="D5" s="28">
        <v>0.32309786953463326</v>
      </c>
    </row>
    <row r="6" spans="1:4" x14ac:dyDescent="0.2">
      <c r="A6" s="1" t="s">
        <v>132</v>
      </c>
      <c r="B6" s="28">
        <v>0.2276604532908775</v>
      </c>
      <c r="C6" s="28">
        <v>0.19031018221300591</v>
      </c>
      <c r="D6" s="28">
        <v>0.27106408772249224</v>
      </c>
    </row>
    <row r="7" spans="1:4" x14ac:dyDescent="0.2">
      <c r="A7" s="1" t="s">
        <v>133</v>
      </c>
      <c r="B7" s="28">
        <v>0.2794868600040436</v>
      </c>
      <c r="C7" s="28">
        <v>0.19390246579031001</v>
      </c>
      <c r="D7" s="28">
        <v>0.40284637225497016</v>
      </c>
    </row>
    <row r="8" spans="1:4" x14ac:dyDescent="0.2">
      <c r="A8" s="1" t="s">
        <v>134</v>
      </c>
      <c r="B8" s="28">
        <v>0.24497478306499698</v>
      </c>
      <c r="C8" s="28">
        <v>0.21764282005906097</v>
      </c>
      <c r="D8" s="28">
        <v>0.27540845289588062</v>
      </c>
    </row>
    <row r="9" spans="1:4" x14ac:dyDescent="0.2">
      <c r="A9" s="1" t="s">
        <v>135</v>
      </c>
      <c r="B9" s="28">
        <v>0.23558111204658871</v>
      </c>
      <c r="C9" s="28">
        <v>0.20078913523978667</v>
      </c>
      <c r="D9" s="28">
        <v>0.275188214240772</v>
      </c>
    </row>
    <row r="10" spans="1:4" x14ac:dyDescent="0.2">
      <c r="A10" s="1" t="s">
        <v>136</v>
      </c>
      <c r="B10" s="28">
        <v>0.25702035368627291</v>
      </c>
      <c r="C10" s="28">
        <v>0.2385205044052727</v>
      </c>
      <c r="D10" s="28">
        <v>0.27667825007363561</v>
      </c>
    </row>
    <row r="11" spans="1:4" x14ac:dyDescent="0.2">
      <c r="A11" s="1" t="s">
        <v>137</v>
      </c>
      <c r="B11" s="28">
        <v>0.24253724324623877</v>
      </c>
      <c r="C11" s="28">
        <v>0.16539809731427099</v>
      </c>
      <c r="D11" s="28">
        <v>0.35568847551656013</v>
      </c>
    </row>
    <row r="12" spans="1:4" x14ac:dyDescent="0.2">
      <c r="A12" s="1" t="s">
        <v>138</v>
      </c>
      <c r="B12" s="28">
        <v>0.31784227811867038</v>
      </c>
      <c r="C12" s="28">
        <v>0.18841128867081966</v>
      </c>
      <c r="D12" s="28">
        <v>0.53618715986900578</v>
      </c>
    </row>
    <row r="13" spans="1:4" x14ac:dyDescent="0.2">
      <c r="A13" s="1" t="s">
        <v>139</v>
      </c>
      <c r="B13" s="28">
        <v>0.5229863053810011</v>
      </c>
      <c r="C13" s="28">
        <v>0.19516693689705508</v>
      </c>
      <c r="D13" s="28">
        <v>1.4012994714380984</v>
      </c>
    </row>
    <row r="14" spans="1:4" x14ac:dyDescent="0.2">
      <c r="A14" s="1" t="s">
        <v>140</v>
      </c>
      <c r="B14" s="28">
        <v>0.22480992760359739</v>
      </c>
      <c r="C14" s="28">
        <v>0.17682406920627408</v>
      </c>
      <c r="D14" s="28">
        <v>0.2847624371990729</v>
      </c>
    </row>
    <row r="15" spans="1:4" x14ac:dyDescent="0.2">
      <c r="A15" s="1" t="s">
        <v>141</v>
      </c>
      <c r="B15" s="28">
        <v>0.25453930877675629</v>
      </c>
      <c r="C15" s="28">
        <v>0.18845425134219507</v>
      </c>
      <c r="D15" s="28">
        <v>0.34376396684670069</v>
      </c>
    </row>
    <row r="16" spans="1:4" x14ac:dyDescent="0.2">
      <c r="A16" s="1" t="s">
        <v>142</v>
      </c>
      <c r="B16" s="28">
        <v>0.25431032645635776</v>
      </c>
      <c r="C16" s="28">
        <v>0.12841346829037067</v>
      </c>
      <c r="D16" s="28">
        <v>0.50368711865703208</v>
      </c>
    </row>
    <row r="17" spans="1:4" x14ac:dyDescent="0.2">
      <c r="A17" s="1" t="s">
        <v>145</v>
      </c>
      <c r="B17" s="28">
        <v>0.31505753690341332</v>
      </c>
      <c r="C17" s="28">
        <v>0.21782397423503735</v>
      </c>
      <c r="D17" s="28">
        <v>0.45569479626030673</v>
      </c>
    </row>
    <row r="18" spans="1:4" x14ac:dyDescent="0.2">
      <c r="A18" s="1" t="s">
        <v>143</v>
      </c>
      <c r="B18" s="28">
        <v>0.24575995798065423</v>
      </c>
      <c r="C18" s="28">
        <v>0.13044546921093519</v>
      </c>
      <c r="D18" s="28">
        <v>0.46305937193320168</v>
      </c>
    </row>
    <row r="19" spans="1:4" x14ac:dyDescent="0.2">
      <c r="A19" s="1" t="s">
        <v>144</v>
      </c>
      <c r="B19" s="28">
        <v>0.48641164860728126</v>
      </c>
      <c r="C19" s="28">
        <v>0.1255564274931972</v>
      </c>
      <c r="D19" s="28">
        <v>1.8841937300854066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Figure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Jeffrey (KH)</dc:creator>
  <cp:lastModifiedBy>UvA</cp:lastModifiedBy>
  <dcterms:created xsi:type="dcterms:W3CDTF">2021-05-12T12:40:14Z</dcterms:created>
  <dcterms:modified xsi:type="dcterms:W3CDTF">2023-05-16T16:18:27Z</dcterms:modified>
</cp:coreProperties>
</file>