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va/Dropbox (Personal)/1 UvA personal/manuscripts/Submitted/ BP &amp; COVID-19 Thompson &amp; Wang '21/  eLife version/ *3rd revision/ 230509/Source data renumbered/"/>
    </mc:Choice>
  </mc:AlternateContent>
  <xr:revisionPtr revIDLastSave="0" documentId="13_ncr:1_{FE8D1EB4-231D-264C-9CDA-049B7D71D1CC}" xr6:coauthVersionLast="47" xr6:coauthVersionMax="47" xr10:uidLastSave="{00000000-0000-0000-0000-000000000000}"/>
  <bookViews>
    <workbookView xWindow="0" yWindow="760" windowWidth="34560" windowHeight="21580" xr2:uid="{DCA07981-3FEC-4241-AABC-0ABDD36B1DCF}"/>
  </bookViews>
  <sheets>
    <sheet name="Table" sheetId="13" r:id="rId1"/>
    <sheet name="Figure" sheetId="8" r:id="rId2"/>
    <sheet name="Sheet2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8" l="1"/>
  <c r="B2" i="8"/>
  <c r="B1" i="8"/>
  <c r="A1" i="8"/>
  <c r="B6" i="8"/>
  <c r="B5" i="8"/>
  <c r="B4" i="8"/>
  <c r="A4" i="8"/>
  <c r="B9" i="8"/>
  <c r="B8" i="8"/>
  <c r="B7" i="8"/>
  <c r="A7" i="8"/>
  <c r="B12" i="8"/>
  <c r="B11" i="8"/>
  <c r="B10" i="8"/>
  <c r="A10" i="8"/>
  <c r="B15" i="8"/>
  <c r="B14" i="8"/>
  <c r="B13" i="8"/>
  <c r="A13" i="8"/>
  <c r="B18" i="8"/>
  <c r="B17" i="8"/>
  <c r="B16" i="8"/>
  <c r="A16" i="8"/>
  <c r="B27" i="8"/>
  <c r="B26" i="8"/>
  <c r="B25" i="8"/>
  <c r="B24" i="8"/>
  <c r="B23" i="8"/>
  <c r="B22" i="8"/>
  <c r="B21" i="8"/>
  <c r="B20" i="8"/>
  <c r="B19" i="8"/>
  <c r="A34" i="8" l="1"/>
  <c r="A31" i="8"/>
  <c r="A28" i="8"/>
  <c r="A25" i="8"/>
  <c r="A22" i="8"/>
  <c r="A19" i="8"/>
  <c r="B36" i="8"/>
  <c r="B35" i="8"/>
  <c r="B34" i="8"/>
  <c r="B33" i="8"/>
  <c r="B32" i="8"/>
  <c r="B31" i="8"/>
  <c r="B30" i="8"/>
  <c r="B29" i="8"/>
  <c r="B28" i="8"/>
</calcChain>
</file>

<file path=xl/sharedStrings.xml><?xml version="1.0" encoding="utf-8"?>
<sst xmlns="http://schemas.openxmlformats.org/spreadsheetml/2006/main" count="84" uniqueCount="68">
  <si>
    <t>OR</t>
  </si>
  <si>
    <t>LOWER</t>
  </si>
  <si>
    <t>UPPER</t>
  </si>
  <si>
    <t>Enter Values Below</t>
  </si>
  <si>
    <t>Incidence of outcome events by exposure to bisphosphonates</t>
  </si>
  <si>
    <t>Odds of Event</t>
  </si>
  <si>
    <t>(%)</t>
  </si>
  <si>
    <t xml:space="preserve">Number of events / user patients </t>
  </si>
  <si>
    <t>Number of events / non-user patients</t>
  </si>
  <si>
    <t>Crude OR (95%CI)</t>
  </si>
  <si>
    <t>Adjusted OR (95%CI)</t>
  </si>
  <si>
    <t>(6.0)</t>
  </si>
  <si>
    <t>(1.8)</t>
  </si>
  <si>
    <t>0.23</t>
  </si>
  <si>
    <t>0.28</t>
  </si>
  <si>
    <t>0.22</t>
  </si>
  <si>
    <t>(5.0)</t>
  </si>
  <si>
    <t>0.31</t>
  </si>
  <si>
    <t>0.32</t>
  </si>
  <si>
    <t>Primary Cohort</t>
  </si>
  <si>
    <t>Bone-Rx Cohort</t>
  </si>
  <si>
    <t>Osteo-Dx-Rx Cohort</t>
  </si>
  <si>
    <t>Acute Bronchitis (Q3/Q4 2019)</t>
  </si>
  <si>
    <t>19,613 / 326,638</t>
  </si>
  <si>
    <t>4,525 / 326,638</t>
  </si>
  <si>
    <t>(1.4)</t>
  </si>
  <si>
    <t>(0.21-0.23)</t>
  </si>
  <si>
    <t>(0.22-0.23)</t>
  </si>
  <si>
    <t>2,015 / 36,282</t>
  </si>
  <si>
    <t>639 / 36,282</t>
  </si>
  <si>
    <t>0.30</t>
  </si>
  <si>
    <t>(5.6)</t>
  </si>
  <si>
    <t>(0.28-0.33)</t>
  </si>
  <si>
    <t>(0.29-0.34)</t>
  </si>
  <si>
    <t>361 / 5,591</t>
  </si>
  <si>
    <t>103 / 5,591</t>
  </si>
  <si>
    <t>0.27</t>
  </si>
  <si>
    <t>(6.5)</t>
  </si>
  <si>
    <t>(0.22-0.34)</t>
  </si>
  <si>
    <t>(0.24-0.32)</t>
  </si>
  <si>
    <t>Pneumonia (Q3/Q4 2019)</t>
  </si>
  <si>
    <t>16,160 / 326,638</t>
  </si>
  <si>
    <t>4,942 / 326,638</t>
  </si>
  <si>
    <t>(1.5)</t>
  </si>
  <si>
    <t>(0.29-0.30)</t>
  </si>
  <si>
    <t>(0.31-0.34)</t>
  </si>
  <si>
    <t>2,522 / 36,282</t>
  </si>
  <si>
    <t>996 / 36,282</t>
  </si>
  <si>
    <t>0.38</t>
  </si>
  <si>
    <t>0.40</t>
  </si>
  <si>
    <t>(7.0)</t>
  </si>
  <si>
    <t>(2.7)</t>
  </si>
  <si>
    <t>(0.35-0.41)</t>
  </si>
  <si>
    <t>(0.37-0.43)</t>
  </si>
  <si>
    <t>288 / 5,591</t>
  </si>
  <si>
    <t>101 / 5,591</t>
  </si>
  <si>
    <t>0.34</t>
  </si>
  <si>
    <t>0.36</t>
  </si>
  <si>
    <t>(5.2)</t>
  </si>
  <si>
    <t>(0.27-0.43)</t>
  </si>
  <si>
    <t>(0.33-0.39)</t>
  </si>
  <si>
    <t>Acute Bronchitis (Q3/Q4 2019) primary</t>
  </si>
  <si>
    <t>Acute Bronchitis (Q3/Q4 2019) bone rx</t>
  </si>
  <si>
    <t>Acute Bronchitis (Q3/Q4 2019) osteo-dx-rx</t>
  </si>
  <si>
    <t>Acute Pneumonia (Q3/Q4 2019) primary</t>
  </si>
  <si>
    <t>Acute Pneumonia (Q3/Q4 2019) bone rx</t>
  </si>
  <si>
    <t>Acute Pneumonia (Q3/Q4 2019) osteo-dx-rx</t>
  </si>
  <si>
    <t>Figure 5, source data 1: Positive Control Outcomes by Primary, Bone-Rx, and Osteo-Dx-Rx Cohorts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</si>
</sst>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2" borderId="0" xfId="0" applyFont="1" applyFill="1" applyAlignment="1">
      <alignment horizontal="center" vertical="top" wrapText="1"/>
    </xf>
    <xf numFmtId="0" fontId="3" fillId="2" borderId="3" xfId="0" applyFont="1" applyFill="1" applyBorder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2" fontId="1" fillId="0" borderId="0" xfId="0" applyNumberFormat="1" applyFont="1" applyAlignment="1">
      <alignment horizont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48337707786522E-2"/>
          <c:y val="0.13410410104325371"/>
          <c:w val="0.74695838782632573"/>
          <c:h val="0.80847855608239738"/>
        </c:manualLayout>
      </c:layout>
      <c:scatterChart>
        <c:scatterStyle val="lineMarker"/>
        <c:varyColors val="0"/>
        <c:ser>
          <c:idx val="15"/>
          <c:order val="0"/>
          <c:tx>
            <c:strRef>
              <c:f>Figure!$A$28</c:f>
              <c:strCache>
                <c:ptCount val="1"/>
                <c:pt idx="0">
                  <c:v>Acute Pneumonia (Q3/Q4 2019) primary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tx1"/>
                </a:solidFill>
                <a:ln w="9525">
                  <a:solidFill>
                    <a:sysClr val="windowText" lastClr="0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0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7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8-7E8B-49F3-AD77-42C8B538D192}"/>
              </c:ext>
            </c:extLst>
          </c:dPt>
          <c:xVal>
            <c:numRef>
              <c:f>Figure!$B$28:$B$30</c:f>
              <c:numCache>
                <c:formatCode>0.00000</c:formatCode>
                <c:ptCount val="3"/>
                <c:pt idx="0">
                  <c:v>0.323745</c:v>
                </c:pt>
                <c:pt idx="1">
                  <c:v>0.31273499999999999</c:v>
                </c:pt>
                <c:pt idx="2">
                  <c:v>0.33507500000000001</c:v>
                </c:pt>
              </c:numCache>
            </c:numRef>
          </c:xVal>
          <c:yVal>
            <c:numRef>
              <c:f>Figure!$C$28:$C$30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E8B-49F3-AD77-42C8B538D192}"/>
            </c:ext>
          </c:extLst>
        </c:ser>
        <c:ser>
          <c:idx val="16"/>
          <c:order val="1"/>
          <c:tx>
            <c:strRef>
              <c:f>Figure!$A$31</c:f>
              <c:strCache>
                <c:ptCount val="1"/>
                <c:pt idx="0">
                  <c:v>Acute Pneumonia (Q3/Q4 2019) bone rx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tx1"/>
                </a:solidFill>
                <a:ln w="9525">
                  <a:solidFill>
                    <a:sysClr val="windowText" lastClr="0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3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9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A-7E8B-49F3-AD77-42C8B538D192}"/>
              </c:ext>
            </c:extLst>
          </c:dPt>
          <c:xVal>
            <c:numRef>
              <c:f>Figure!$B$31:$B$33</c:f>
              <c:numCache>
                <c:formatCode>0.00000</c:formatCode>
                <c:ptCount val="3"/>
                <c:pt idx="0">
                  <c:v>0.4</c:v>
                </c:pt>
                <c:pt idx="1">
                  <c:v>0.37</c:v>
                </c:pt>
                <c:pt idx="2">
                  <c:v>0.43</c:v>
                </c:pt>
              </c:numCache>
            </c:numRef>
          </c:xVal>
          <c:yVal>
            <c:numRef>
              <c:f>Figure!$C$31:$C$33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E8B-49F3-AD77-42C8B538D192}"/>
            </c:ext>
          </c:extLst>
        </c:ser>
        <c:ser>
          <c:idx val="17"/>
          <c:order val="2"/>
          <c:tx>
            <c:strRef>
              <c:f>Figure!$A$34</c:f>
              <c:strCache>
                <c:ptCount val="1"/>
                <c:pt idx="0">
                  <c:v>Acute Pneumonia (Q3/Q4 2019) osteo-dx-rx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tx1"/>
                </a:solidFill>
                <a:ln w="9525">
                  <a:solidFill>
                    <a:sysClr val="windowText" lastClr="0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4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B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C-7E8B-49F3-AD77-42C8B538D192}"/>
              </c:ext>
            </c:extLst>
          </c:dPt>
          <c:xVal>
            <c:numRef>
              <c:f>Figure!$B$34:$B$36</c:f>
              <c:numCache>
                <c:formatCode>0.00000</c:formatCode>
                <c:ptCount val="3"/>
                <c:pt idx="0">
                  <c:v>0.36200399999999999</c:v>
                </c:pt>
                <c:pt idx="1">
                  <c:v>0.332206</c:v>
                </c:pt>
                <c:pt idx="2">
                  <c:v>0.39419900000000002</c:v>
                </c:pt>
              </c:numCache>
            </c:numRef>
          </c:xVal>
          <c:yVal>
            <c:numRef>
              <c:f>Figure!$C$34:$C$36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E8B-49F3-AD77-42C8B538D192}"/>
            </c:ext>
          </c:extLst>
        </c:ser>
        <c:ser>
          <c:idx val="0"/>
          <c:order val="3"/>
          <c:tx>
            <c:strRef>
              <c:f>Figure!$A$25</c:f>
              <c:strCache>
                <c:ptCount val="1"/>
                <c:pt idx="0">
                  <c:v>Acute Bronchitis (Q3/Q4 2019) osteo-dx-rx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tx1"/>
                </a:solidFill>
                <a:ln w="9525">
                  <a:solidFill>
                    <a:sysClr val="windowText" lastClr="0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6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5-F0ED-4D39-9357-499C0E2DCB2E}"/>
              </c:ext>
            </c:extLst>
          </c:dPt>
          <c:xVal>
            <c:numRef>
              <c:f>Figure!$B$25:$B$27</c:f>
              <c:numCache>
                <c:formatCode>0.00000</c:formatCode>
                <c:ptCount val="3"/>
                <c:pt idx="0">
                  <c:v>0.27750999999999998</c:v>
                </c:pt>
                <c:pt idx="1">
                  <c:v>0.23804400000000001</c:v>
                </c:pt>
                <c:pt idx="2">
                  <c:v>0.32225900000000002</c:v>
                </c:pt>
              </c:numCache>
            </c:numRef>
          </c:xVal>
          <c:yVal>
            <c:numRef>
              <c:f>Figure!$C$25:$C$27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0ED-4D39-9357-499C0E2DCB2E}"/>
            </c:ext>
          </c:extLst>
        </c:ser>
        <c:ser>
          <c:idx val="1"/>
          <c:order val="4"/>
          <c:tx>
            <c:strRef>
              <c:f>Figure!$A$22</c:f>
              <c:strCache>
                <c:ptCount val="1"/>
                <c:pt idx="0">
                  <c:v>Acute Bronchitis (Q3/Q4 2019) bone rx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tx1"/>
                </a:solidFill>
                <a:ln w="9525">
                  <a:solidFill>
                    <a:sysClr val="windowText" lastClr="0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8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4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3-F0ED-4D39-9357-499C0E2DCB2E}"/>
              </c:ext>
            </c:extLst>
          </c:dPt>
          <c:xVal>
            <c:numRef>
              <c:f>Figure!$B$22:$B$24</c:f>
              <c:numCache>
                <c:formatCode>0.00000</c:formatCode>
                <c:ptCount val="3"/>
                <c:pt idx="0">
                  <c:v>0.31</c:v>
                </c:pt>
                <c:pt idx="1">
                  <c:v>0.28999999999999998</c:v>
                </c:pt>
                <c:pt idx="2">
                  <c:v>0.34</c:v>
                </c:pt>
              </c:numCache>
            </c:numRef>
          </c:xVal>
          <c:yVal>
            <c:numRef>
              <c:f>Figure!$C$22:$C$24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0ED-4D39-9357-499C0E2DCB2E}"/>
            </c:ext>
          </c:extLst>
        </c:ser>
        <c:ser>
          <c:idx val="2"/>
          <c:order val="5"/>
          <c:tx>
            <c:strRef>
              <c:f>Figure!$A$19</c:f>
              <c:strCache>
                <c:ptCount val="1"/>
                <c:pt idx="0">
                  <c:v>Acute Bronchitis (Q3/Q4 2019) primary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tx1"/>
                </a:solidFill>
                <a:ln w="9525">
                  <a:solidFill>
                    <a:sysClr val="windowText" lastClr="0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9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2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1-F0ED-4D39-9357-499C0E2DCB2E}"/>
              </c:ext>
            </c:extLst>
          </c:dPt>
          <c:xVal>
            <c:numRef>
              <c:f>Figure!$B$19:$B$21</c:f>
              <c:numCache>
                <c:formatCode>0.00000</c:formatCode>
                <c:ptCount val="3"/>
                <c:pt idx="0">
                  <c:v>0.22614000000000001</c:v>
                </c:pt>
                <c:pt idx="1">
                  <c:v>0.21845000000000001</c:v>
                </c:pt>
                <c:pt idx="2">
                  <c:v>0.23405500000000001</c:v>
                </c:pt>
              </c:numCache>
            </c:numRef>
          </c:xVal>
          <c:yVal>
            <c:numRef>
              <c:f>Figure!$C$19:$C$21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  <c:pt idx="2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0ED-4D39-9357-499C0E2DC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9807776"/>
        <c:axId val="709808104"/>
      </c:scatterChart>
      <c:valAx>
        <c:axId val="709807776"/>
        <c:scaling>
          <c:orientation val="minMax"/>
          <c:max val="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Adjusted</a:t>
                </a:r>
                <a:r>
                  <a:rPr lang="en-US" sz="8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8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OR Forest Plot</a:t>
                </a:r>
              </a:p>
            </c:rich>
          </c:tx>
          <c:layout>
            <c:manualLayout>
              <c:xMode val="edge"/>
              <c:yMode val="edge"/>
              <c:x val="0.10675423978041368"/>
              <c:y val="1.07046636174476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9808104"/>
        <c:crosses val="autoZero"/>
        <c:crossBetween val="midCat"/>
        <c:majorUnit val="0.5"/>
      </c:valAx>
      <c:valAx>
        <c:axId val="709808104"/>
        <c:scaling>
          <c:orientation val="minMax"/>
          <c:max val="9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9807776"/>
        <c:crossesAt val="1"/>
        <c:crossBetween val="midCat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13</xdr:row>
      <xdr:rowOff>0</xdr:rowOff>
    </xdr:from>
    <xdr:to>
      <xdr:col>14</xdr:col>
      <xdr:colOff>73264</xdr:colOff>
      <xdr:row>32</xdr:row>
      <xdr:rowOff>2172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D44B2B-8A05-4575-99C9-8D5D65509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0" y="2247900"/>
          <a:ext cx="1292464" cy="30787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25369</xdr:colOff>
      <xdr:row>11</xdr:row>
      <xdr:rowOff>145676</xdr:rowOff>
    </xdr:from>
    <xdr:to>
      <xdr:col>10</xdr:col>
      <xdr:colOff>6446</xdr:colOff>
      <xdr:row>31</xdr:row>
      <xdr:rowOff>3657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2C978A-312C-4290-A8BD-74CA319D1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915618</xdr:colOff>
      <xdr:row>14</xdr:row>
      <xdr:rowOff>131418</xdr:rowOff>
    </xdr:from>
    <xdr:to>
      <xdr:col>9</xdr:col>
      <xdr:colOff>915618</xdr:colOff>
      <xdr:row>29</xdr:row>
      <xdr:rowOff>105292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05047B7-A969-4C77-B73E-F05565C9E3DE}"/>
            </a:ext>
          </a:extLst>
        </xdr:cNvPr>
        <xdr:cNvCxnSpPr/>
      </xdr:nvCxnSpPr>
      <xdr:spPr>
        <a:xfrm>
          <a:off x="9175698" y="2425038"/>
          <a:ext cx="0" cy="2431324"/>
        </a:xfrm>
        <a:prstGeom prst="line">
          <a:avLst/>
        </a:prstGeom>
        <a:ln w="6350">
          <a:solidFill>
            <a:schemeClr val="bg2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431531</xdr:colOff>
      <xdr:row>14</xdr:row>
      <xdr:rowOff>124995</xdr:rowOff>
    </xdr:from>
    <xdr:to>
      <xdr:col>9</xdr:col>
      <xdr:colOff>431531</xdr:colOff>
      <xdr:row>29</xdr:row>
      <xdr:rowOff>98869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0A1F9BA-E142-44C6-BC65-519A1B71F3EE}"/>
            </a:ext>
          </a:extLst>
        </xdr:cNvPr>
        <xdr:cNvCxnSpPr/>
      </xdr:nvCxnSpPr>
      <xdr:spPr>
        <a:xfrm>
          <a:off x="8691611" y="2418615"/>
          <a:ext cx="0" cy="2431324"/>
        </a:xfrm>
        <a:prstGeom prst="line">
          <a:avLst/>
        </a:prstGeom>
        <a:ln w="6350">
          <a:solidFill>
            <a:schemeClr val="bg2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5DBCD-F194-4AE6-AE47-A5305287328B}">
  <dimension ref="A1:Q39"/>
  <sheetViews>
    <sheetView tabSelected="1" topLeftCell="C1" workbookViewId="0">
      <selection activeCell="H29" sqref="H29"/>
    </sheetView>
  </sheetViews>
  <sheetFormatPr baseColWidth="10" defaultColWidth="9.1640625" defaultRowHeight="13" x14ac:dyDescent="0.15"/>
  <cols>
    <col min="1" max="1" width="0" style="1" hidden="1" customWidth="1"/>
    <col min="2" max="2" width="34.33203125" style="1" hidden="1" customWidth="1"/>
    <col min="3" max="3" width="9.1640625" style="1"/>
    <col min="4" max="4" width="12.6640625" style="19" customWidth="1"/>
    <col min="5" max="5" width="16.6640625" style="20" customWidth="1"/>
    <col min="6" max="6" width="15.6640625" style="20" customWidth="1"/>
    <col min="7" max="8" width="10.6640625" style="20" customWidth="1"/>
    <col min="9" max="9" width="19.6640625" style="3" customWidth="1"/>
    <col min="10" max="16384" width="9.1640625" style="1"/>
  </cols>
  <sheetData>
    <row r="1" spans="3:9" s="5" customFormat="1" x14ac:dyDescent="0.2">
      <c r="D1" s="6" t="s">
        <v>67</v>
      </c>
      <c r="E1" s="7"/>
      <c r="F1" s="7"/>
      <c r="G1" s="7"/>
      <c r="H1" s="7"/>
      <c r="I1" s="8"/>
    </row>
    <row r="2" spans="3:9" x14ac:dyDescent="0.15">
      <c r="D2" s="11"/>
      <c r="E2" s="30" t="s">
        <v>4</v>
      </c>
      <c r="F2" s="30"/>
      <c r="G2" s="30" t="s">
        <v>5</v>
      </c>
      <c r="H2" s="31"/>
      <c r="I2" s="32"/>
    </row>
    <row r="3" spans="3:9" ht="26" x14ac:dyDescent="0.15">
      <c r="D3" s="12"/>
      <c r="E3" s="13" t="s">
        <v>8</v>
      </c>
      <c r="F3" s="13" t="s">
        <v>7</v>
      </c>
      <c r="G3" s="35" t="s">
        <v>9</v>
      </c>
      <c r="H3" s="37" t="s">
        <v>10</v>
      </c>
      <c r="I3" s="33"/>
    </row>
    <row r="4" spans="3:9" x14ac:dyDescent="0.15">
      <c r="D4" s="12"/>
      <c r="E4" s="22" t="s">
        <v>6</v>
      </c>
      <c r="F4" s="22" t="s">
        <v>6</v>
      </c>
      <c r="G4" s="36"/>
      <c r="H4" s="38"/>
      <c r="I4" s="33"/>
    </row>
    <row r="5" spans="3:9" x14ac:dyDescent="0.15">
      <c r="D5" s="18" t="s">
        <v>22</v>
      </c>
      <c r="E5" s="14"/>
      <c r="F5" s="14"/>
      <c r="G5" s="14"/>
      <c r="H5" s="15"/>
      <c r="I5" s="33"/>
    </row>
    <row r="6" spans="3:9" x14ac:dyDescent="0.15">
      <c r="D6" s="28" t="s">
        <v>19</v>
      </c>
      <c r="E6" s="9" t="s">
        <v>23</v>
      </c>
      <c r="F6" s="9" t="s">
        <v>24</v>
      </c>
      <c r="G6" s="9" t="s">
        <v>15</v>
      </c>
      <c r="H6" s="10" t="s">
        <v>13</v>
      </c>
      <c r="I6" s="33"/>
    </row>
    <row r="7" spans="3:9" x14ac:dyDescent="0.15">
      <c r="D7" s="29"/>
      <c r="E7" s="16" t="s">
        <v>11</v>
      </c>
      <c r="F7" s="16" t="s">
        <v>25</v>
      </c>
      <c r="G7" s="16" t="s">
        <v>26</v>
      </c>
      <c r="H7" s="17" t="s">
        <v>27</v>
      </c>
      <c r="I7" s="33"/>
    </row>
    <row r="8" spans="3:9" x14ac:dyDescent="0.15">
      <c r="D8" s="28" t="s">
        <v>20</v>
      </c>
      <c r="E8" s="9" t="s">
        <v>28</v>
      </c>
      <c r="F8" s="9" t="s">
        <v>29</v>
      </c>
      <c r="G8" s="9" t="s">
        <v>30</v>
      </c>
      <c r="H8" s="10" t="s">
        <v>17</v>
      </c>
      <c r="I8" s="33"/>
    </row>
    <row r="9" spans="3:9" x14ac:dyDescent="0.15">
      <c r="D9" s="29"/>
      <c r="E9" s="16" t="s">
        <v>31</v>
      </c>
      <c r="F9" s="16" t="s">
        <v>12</v>
      </c>
      <c r="G9" s="16" t="s">
        <v>32</v>
      </c>
      <c r="H9" s="17" t="s">
        <v>33</v>
      </c>
      <c r="I9" s="33"/>
    </row>
    <row r="10" spans="3:9" x14ac:dyDescent="0.15">
      <c r="D10" s="28" t="s">
        <v>21</v>
      </c>
      <c r="E10" s="9" t="s">
        <v>34</v>
      </c>
      <c r="F10" s="9" t="s">
        <v>35</v>
      </c>
      <c r="G10" s="9" t="s">
        <v>36</v>
      </c>
      <c r="H10" s="10" t="s">
        <v>14</v>
      </c>
      <c r="I10" s="33"/>
    </row>
    <row r="11" spans="3:9" x14ac:dyDescent="0.15">
      <c r="D11" s="29"/>
      <c r="E11" s="16" t="s">
        <v>37</v>
      </c>
      <c r="F11" s="16" t="s">
        <v>12</v>
      </c>
      <c r="G11" s="16" t="s">
        <v>38</v>
      </c>
      <c r="H11" s="17" t="s">
        <v>39</v>
      </c>
      <c r="I11" s="33"/>
    </row>
    <row r="12" spans="3:9" x14ac:dyDescent="0.15">
      <c r="C12" s="1">
        <v>13</v>
      </c>
      <c r="D12" s="18" t="s">
        <v>40</v>
      </c>
      <c r="E12" s="14"/>
      <c r="F12" s="14"/>
      <c r="G12" s="14"/>
      <c r="H12" s="15"/>
      <c r="I12" s="33"/>
    </row>
    <row r="13" spans="3:9" x14ac:dyDescent="0.15">
      <c r="C13" s="1">
        <v>12</v>
      </c>
      <c r="D13" s="28" t="s">
        <v>19</v>
      </c>
      <c r="E13" s="9" t="s">
        <v>41</v>
      </c>
      <c r="F13" s="9" t="s">
        <v>42</v>
      </c>
      <c r="G13" s="9" t="s">
        <v>30</v>
      </c>
      <c r="H13" s="10" t="s">
        <v>18</v>
      </c>
      <c r="I13" s="33"/>
    </row>
    <row r="14" spans="3:9" x14ac:dyDescent="0.15">
      <c r="C14" s="1">
        <v>12</v>
      </c>
      <c r="D14" s="29"/>
      <c r="E14" s="16" t="s">
        <v>16</v>
      </c>
      <c r="F14" s="16" t="s">
        <v>43</v>
      </c>
      <c r="G14" s="16" t="s">
        <v>44</v>
      </c>
      <c r="H14" s="17" t="s">
        <v>45</v>
      </c>
      <c r="I14" s="33"/>
    </row>
    <row r="15" spans="3:9" x14ac:dyDescent="0.15">
      <c r="C15" s="1">
        <v>12</v>
      </c>
      <c r="D15" s="28" t="s">
        <v>20</v>
      </c>
      <c r="E15" s="9" t="s">
        <v>46</v>
      </c>
      <c r="F15" s="9" t="s">
        <v>47</v>
      </c>
      <c r="G15" s="9" t="s">
        <v>48</v>
      </c>
      <c r="H15" s="10" t="s">
        <v>49</v>
      </c>
      <c r="I15" s="33"/>
    </row>
    <row r="16" spans="3:9" x14ac:dyDescent="0.15">
      <c r="C16" s="1">
        <v>12</v>
      </c>
      <c r="D16" s="29"/>
      <c r="E16" s="16" t="s">
        <v>50</v>
      </c>
      <c r="F16" s="16" t="s">
        <v>51</v>
      </c>
      <c r="G16" s="16" t="s">
        <v>52</v>
      </c>
      <c r="H16" s="17" t="s">
        <v>53</v>
      </c>
      <c r="I16" s="33"/>
    </row>
    <row r="17" spans="1:17" x14ac:dyDescent="0.15">
      <c r="C17" s="1">
        <v>12</v>
      </c>
      <c r="D17" s="28" t="s">
        <v>21</v>
      </c>
      <c r="E17" s="9" t="s">
        <v>54</v>
      </c>
      <c r="F17" s="9" t="s">
        <v>55</v>
      </c>
      <c r="G17" s="9" t="s">
        <v>56</v>
      </c>
      <c r="H17" s="10" t="s">
        <v>57</v>
      </c>
      <c r="I17" s="33"/>
    </row>
    <row r="18" spans="1:17" x14ac:dyDescent="0.15">
      <c r="C18" s="1">
        <v>12</v>
      </c>
      <c r="D18" s="29"/>
      <c r="E18" s="16" t="s">
        <v>58</v>
      </c>
      <c r="F18" s="16" t="s">
        <v>12</v>
      </c>
      <c r="G18" s="16" t="s">
        <v>59</v>
      </c>
      <c r="H18" s="17" t="s">
        <v>60</v>
      </c>
      <c r="I18" s="33"/>
    </row>
    <row r="19" spans="1:17" x14ac:dyDescent="0.15">
      <c r="C19" s="1">
        <v>10</v>
      </c>
      <c r="D19" s="23"/>
      <c r="E19" s="24"/>
      <c r="F19" s="24"/>
      <c r="G19" s="24"/>
      <c r="H19" s="24"/>
      <c r="I19" s="33"/>
    </row>
    <row r="20" spans="1:17" x14ac:dyDescent="0.15">
      <c r="C20" s="1">
        <v>10</v>
      </c>
      <c r="D20" s="25"/>
      <c r="E20" s="26"/>
      <c r="F20" s="26"/>
      <c r="G20" s="26"/>
      <c r="H20" s="26"/>
      <c r="I20" s="34"/>
    </row>
    <row r="24" spans="1:17" s="20" customFormat="1" x14ac:dyDescent="0.15">
      <c r="A24" s="1"/>
      <c r="B24" s="1"/>
      <c r="C24" s="1"/>
      <c r="D24" s="21"/>
      <c r="E24" s="21"/>
      <c r="F24" s="21"/>
      <c r="I24" s="3"/>
      <c r="J24" s="1"/>
      <c r="K24" s="1"/>
      <c r="L24" s="1"/>
      <c r="M24" s="1"/>
      <c r="N24" s="1"/>
      <c r="O24" s="1"/>
      <c r="P24" s="1"/>
      <c r="Q24" s="1"/>
    </row>
    <row r="25" spans="1:17" s="20" customFormat="1" x14ac:dyDescent="0.15">
      <c r="A25" s="1"/>
      <c r="B25" s="1"/>
      <c r="C25" s="1"/>
      <c r="D25" s="21"/>
      <c r="E25" s="21"/>
      <c r="F25" s="21"/>
      <c r="I25" s="3"/>
      <c r="J25" s="1"/>
      <c r="K25" s="1"/>
      <c r="L25" s="1"/>
      <c r="M25" s="1"/>
      <c r="N25" s="1"/>
      <c r="O25" s="1"/>
      <c r="P25" s="1"/>
      <c r="Q25" s="1"/>
    </row>
    <row r="26" spans="1:17" s="20" customFormat="1" x14ac:dyDescent="0.15">
      <c r="A26" s="1"/>
      <c r="B26" s="1"/>
      <c r="C26" s="1"/>
      <c r="D26" s="21"/>
      <c r="E26" s="21"/>
      <c r="F26" s="21"/>
      <c r="I26" s="3"/>
      <c r="J26" s="1"/>
      <c r="K26" s="1"/>
      <c r="L26" s="1"/>
      <c r="M26" s="1"/>
      <c r="N26" s="1"/>
      <c r="O26" s="1"/>
      <c r="P26" s="1"/>
      <c r="Q26" s="1"/>
    </row>
    <row r="27" spans="1:17" s="20" customFormat="1" x14ac:dyDescent="0.15">
      <c r="A27" s="1"/>
      <c r="B27" s="1"/>
      <c r="C27" s="1"/>
      <c r="D27" s="21"/>
      <c r="E27" s="21"/>
      <c r="F27" s="21"/>
      <c r="I27" s="3"/>
      <c r="J27" s="1"/>
      <c r="K27" s="1"/>
      <c r="L27" s="1"/>
      <c r="M27" s="1"/>
      <c r="N27" s="1"/>
      <c r="O27" s="1"/>
      <c r="P27" s="1"/>
      <c r="Q27" s="1"/>
    </row>
    <row r="28" spans="1:17" s="20" customFormat="1" x14ac:dyDescent="0.15">
      <c r="A28" s="1"/>
      <c r="B28" s="1"/>
      <c r="C28" s="1"/>
      <c r="D28" s="21"/>
      <c r="E28" s="21"/>
      <c r="F28" s="21"/>
      <c r="I28" s="3"/>
      <c r="J28" s="1"/>
      <c r="K28" s="1"/>
      <c r="L28" s="1"/>
      <c r="M28" s="1"/>
      <c r="N28" s="1"/>
      <c r="O28" s="1"/>
      <c r="P28" s="1"/>
      <c r="Q28" s="1"/>
    </row>
    <row r="29" spans="1:17" s="20" customFormat="1" x14ac:dyDescent="0.15">
      <c r="A29" s="1"/>
      <c r="B29" s="1"/>
      <c r="C29" s="1"/>
      <c r="D29" s="21"/>
      <c r="E29" s="21"/>
      <c r="F29" s="21"/>
      <c r="I29" s="3"/>
      <c r="J29" s="1"/>
      <c r="K29" s="1"/>
      <c r="L29" s="1"/>
      <c r="M29" s="1"/>
      <c r="N29" s="1"/>
      <c r="O29" s="1"/>
      <c r="P29" s="1"/>
      <c r="Q29" s="1"/>
    </row>
    <row r="30" spans="1:17" s="20" customFormat="1" x14ac:dyDescent="0.15">
      <c r="A30" s="1"/>
      <c r="B30" s="1"/>
      <c r="C30" s="1"/>
      <c r="D30" s="19"/>
      <c r="I30" s="3"/>
      <c r="J30" s="1"/>
      <c r="K30" s="1"/>
      <c r="L30" s="1"/>
      <c r="M30" s="1"/>
      <c r="N30" s="1"/>
      <c r="O30" s="1"/>
      <c r="P30" s="1"/>
      <c r="Q30" s="1"/>
    </row>
    <row r="31" spans="1:17" s="20" customFormat="1" x14ac:dyDescent="0.15">
      <c r="A31" s="1"/>
      <c r="B31" s="1"/>
      <c r="C31" s="1"/>
      <c r="D31" s="19"/>
      <c r="I31" s="3"/>
      <c r="J31" s="1"/>
      <c r="K31" s="1"/>
      <c r="L31" s="1"/>
      <c r="M31" s="1"/>
      <c r="N31" s="1"/>
      <c r="O31" s="1"/>
      <c r="P31" s="1"/>
      <c r="Q31" s="1"/>
    </row>
    <row r="32" spans="1:17" s="20" customFormat="1" x14ac:dyDescent="0.15">
      <c r="A32" s="1"/>
      <c r="B32" s="1"/>
      <c r="C32" s="1"/>
      <c r="D32" s="19"/>
      <c r="I32" s="3"/>
      <c r="J32" s="1"/>
      <c r="K32" s="1"/>
      <c r="L32" s="1"/>
      <c r="M32" s="1"/>
      <c r="N32" s="1"/>
      <c r="O32" s="1"/>
      <c r="P32" s="1"/>
      <c r="Q32" s="1"/>
    </row>
    <row r="33" spans="1:17" s="20" customFormat="1" x14ac:dyDescent="0.15">
      <c r="A33" s="1"/>
      <c r="B33" s="1"/>
      <c r="C33" s="1"/>
      <c r="D33" s="19"/>
      <c r="I33" s="3"/>
      <c r="J33" s="1"/>
      <c r="K33" s="1"/>
      <c r="L33" s="1"/>
      <c r="M33" s="1"/>
      <c r="N33" s="1"/>
      <c r="O33" s="1"/>
      <c r="P33" s="1"/>
      <c r="Q33" s="1"/>
    </row>
    <row r="34" spans="1:17" s="20" customFormat="1" x14ac:dyDescent="0.15">
      <c r="A34" s="1"/>
      <c r="B34" s="1"/>
      <c r="C34" s="1"/>
      <c r="D34" s="19"/>
      <c r="I34" s="3"/>
      <c r="J34" s="1"/>
      <c r="K34" s="1"/>
      <c r="L34" s="1"/>
      <c r="M34" s="1"/>
      <c r="N34" s="1"/>
      <c r="O34" s="1"/>
      <c r="P34" s="1"/>
      <c r="Q34" s="1"/>
    </row>
    <row r="35" spans="1:17" s="20" customFormat="1" x14ac:dyDescent="0.15">
      <c r="A35" s="1"/>
      <c r="B35" s="1"/>
      <c r="C35" s="1"/>
      <c r="D35" s="19"/>
      <c r="I35" s="3"/>
      <c r="J35" s="1"/>
      <c r="K35" s="1"/>
      <c r="L35" s="1"/>
      <c r="M35" s="1"/>
      <c r="N35" s="1"/>
      <c r="O35" s="1"/>
      <c r="P35" s="1"/>
      <c r="Q35" s="1"/>
    </row>
    <row r="36" spans="1:17" s="20" customFormat="1" x14ac:dyDescent="0.15">
      <c r="A36" s="1"/>
      <c r="B36" s="1"/>
      <c r="C36" s="1"/>
      <c r="D36" s="19"/>
      <c r="I36" s="3"/>
      <c r="J36" s="1"/>
      <c r="K36" s="1"/>
      <c r="L36" s="1"/>
      <c r="M36" s="1"/>
      <c r="N36" s="1"/>
      <c r="O36" s="1"/>
      <c r="P36" s="1"/>
      <c r="Q36" s="1"/>
    </row>
    <row r="37" spans="1:17" s="20" customFormat="1" x14ac:dyDescent="0.15">
      <c r="A37" s="1"/>
      <c r="B37" s="1"/>
      <c r="C37" s="1"/>
      <c r="D37" s="19"/>
      <c r="I37" s="3"/>
      <c r="J37" s="1"/>
      <c r="K37" s="1"/>
      <c r="L37" s="1"/>
      <c r="M37" s="1"/>
      <c r="N37" s="1"/>
      <c r="O37" s="1"/>
      <c r="P37" s="1"/>
      <c r="Q37" s="1"/>
    </row>
    <row r="38" spans="1:17" s="20" customFormat="1" x14ac:dyDescent="0.15">
      <c r="A38" s="1"/>
      <c r="B38" s="1"/>
      <c r="C38" s="1"/>
      <c r="D38" s="19"/>
      <c r="I38" s="3"/>
      <c r="J38" s="1"/>
      <c r="K38" s="1"/>
      <c r="L38" s="1"/>
      <c r="M38" s="1"/>
      <c r="N38" s="1"/>
      <c r="O38" s="1"/>
      <c r="P38" s="1"/>
      <c r="Q38" s="1"/>
    </row>
    <row r="39" spans="1:17" s="20" customFormat="1" x14ac:dyDescent="0.15">
      <c r="A39" s="1"/>
      <c r="B39" s="1"/>
      <c r="C39" s="1"/>
      <c r="D39" s="19"/>
      <c r="I39" s="3"/>
      <c r="J39" s="1"/>
      <c r="K39" s="1"/>
      <c r="L39" s="1"/>
      <c r="M39" s="1"/>
      <c r="N39" s="1"/>
      <c r="O39" s="1"/>
      <c r="P39" s="1"/>
      <c r="Q39" s="1"/>
    </row>
  </sheetData>
  <mergeCells count="11">
    <mergeCell ref="D17:D18"/>
    <mergeCell ref="E2:F2"/>
    <mergeCell ref="G2:H2"/>
    <mergeCell ref="I2:I20"/>
    <mergeCell ref="G3:G4"/>
    <mergeCell ref="H3:H4"/>
    <mergeCell ref="D6:D7"/>
    <mergeCell ref="D8:D9"/>
    <mergeCell ref="D10:D11"/>
    <mergeCell ref="D13:D14"/>
    <mergeCell ref="D15:D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1C120-09ED-428B-8364-75C9E2DC6408}">
  <dimension ref="A1:J40"/>
  <sheetViews>
    <sheetView zoomScaleNormal="100" workbookViewId="0">
      <selection activeCell="E8" sqref="E8"/>
    </sheetView>
  </sheetViews>
  <sheetFormatPr baseColWidth="10" defaultColWidth="9.1640625" defaultRowHeight="13" x14ac:dyDescent="0.15"/>
  <cols>
    <col min="1" max="1" width="27.5" style="1" customWidth="1"/>
    <col min="2" max="2" width="9.1640625" style="2"/>
    <col min="3" max="4" width="9.1640625" style="1"/>
    <col min="5" max="5" width="32.33203125" style="1" customWidth="1"/>
    <col min="6" max="9" width="9.1640625" style="1"/>
    <col min="10" max="10" width="19.6640625" style="3" customWidth="1"/>
    <col min="11" max="16384" width="9.1640625" style="1"/>
  </cols>
  <sheetData>
    <row r="1" spans="1:10" x14ac:dyDescent="0.15">
      <c r="A1" s="1">
        <f>E7</f>
        <v>0</v>
      </c>
      <c r="B1" s="2">
        <f>F7</f>
        <v>0</v>
      </c>
      <c r="C1" s="1">
        <v>15</v>
      </c>
      <c r="F1" s="27"/>
      <c r="G1" s="27"/>
      <c r="H1" s="27"/>
      <c r="J1" s="33"/>
    </row>
    <row r="2" spans="1:10" x14ac:dyDescent="0.15">
      <c r="B2" s="2">
        <f>G7</f>
        <v>0</v>
      </c>
      <c r="C2" s="1">
        <v>15</v>
      </c>
      <c r="F2" s="27"/>
      <c r="G2" s="27"/>
      <c r="H2" s="27"/>
      <c r="J2" s="33"/>
    </row>
    <row r="3" spans="1:10" x14ac:dyDescent="0.15">
      <c r="B3" s="2">
        <f>H7</f>
        <v>0</v>
      </c>
      <c r="C3" s="1">
        <v>15</v>
      </c>
      <c r="F3" s="27"/>
      <c r="G3" s="27"/>
      <c r="H3" s="27"/>
      <c r="J3" s="33"/>
    </row>
    <row r="4" spans="1:10" x14ac:dyDescent="0.15">
      <c r="A4" s="1">
        <f>E8</f>
        <v>0</v>
      </c>
      <c r="B4" s="2">
        <f>F8</f>
        <v>0</v>
      </c>
      <c r="C4" s="1">
        <v>14</v>
      </c>
      <c r="E4" s="39" t="s">
        <v>3</v>
      </c>
      <c r="F4" s="40"/>
      <c r="G4" s="40"/>
      <c r="H4" s="41"/>
      <c r="J4" s="33"/>
    </row>
    <row r="5" spans="1:10" x14ac:dyDescent="0.15">
      <c r="B5" s="2">
        <f>G8</f>
        <v>0</v>
      </c>
      <c r="C5" s="1">
        <v>14</v>
      </c>
      <c r="E5" s="42"/>
      <c r="F5" s="43"/>
      <c r="G5" s="43"/>
      <c r="H5" s="44"/>
      <c r="J5" s="33"/>
    </row>
    <row r="6" spans="1:10" x14ac:dyDescent="0.15">
      <c r="B6" s="2">
        <f>H8</f>
        <v>0</v>
      </c>
      <c r="C6" s="1">
        <v>14</v>
      </c>
      <c r="F6" s="4" t="s">
        <v>0</v>
      </c>
      <c r="G6" s="4" t="s">
        <v>1</v>
      </c>
      <c r="H6" s="4" t="s">
        <v>2</v>
      </c>
      <c r="J6" s="33"/>
    </row>
    <row r="7" spans="1:10" x14ac:dyDescent="0.15">
      <c r="A7" s="1">
        <f>E9</f>
        <v>0</v>
      </c>
      <c r="B7" s="2">
        <f>F9</f>
        <v>0</v>
      </c>
      <c r="C7" s="1">
        <v>13</v>
      </c>
      <c r="F7" s="27"/>
      <c r="G7" s="27"/>
      <c r="H7" s="27"/>
      <c r="J7" s="33"/>
    </row>
    <row r="8" spans="1:10" x14ac:dyDescent="0.15">
      <c r="B8" s="2">
        <f>G9</f>
        <v>0</v>
      </c>
      <c r="C8" s="1">
        <v>13</v>
      </c>
      <c r="F8" s="27"/>
      <c r="G8" s="27"/>
      <c r="H8" s="27"/>
      <c r="J8" s="33"/>
    </row>
    <row r="9" spans="1:10" x14ac:dyDescent="0.15">
      <c r="B9" s="2">
        <f>H9</f>
        <v>0</v>
      </c>
      <c r="C9" s="1">
        <v>13</v>
      </c>
      <c r="F9" s="27"/>
      <c r="G9" s="27"/>
      <c r="H9" s="27"/>
      <c r="J9" s="33"/>
    </row>
    <row r="10" spans="1:10" x14ac:dyDescent="0.15">
      <c r="A10" s="1">
        <f>E10</f>
        <v>0</v>
      </c>
      <c r="B10" s="2">
        <f>F10</f>
        <v>0</v>
      </c>
      <c r="C10" s="1">
        <v>11</v>
      </c>
      <c r="F10" s="27"/>
      <c r="G10" s="27"/>
      <c r="H10" s="27"/>
      <c r="J10" s="33"/>
    </row>
    <row r="11" spans="1:10" x14ac:dyDescent="0.15">
      <c r="B11" s="2">
        <f>G10</f>
        <v>0</v>
      </c>
      <c r="C11" s="1">
        <v>11</v>
      </c>
      <c r="F11" s="27"/>
      <c r="G11" s="27"/>
      <c r="H11" s="27"/>
      <c r="J11" s="33"/>
    </row>
    <row r="12" spans="1:10" x14ac:dyDescent="0.15">
      <c r="B12" s="2">
        <f>H10</f>
        <v>0</v>
      </c>
      <c r="C12" s="1">
        <v>11</v>
      </c>
      <c r="F12" s="27"/>
      <c r="G12" s="27"/>
      <c r="H12" s="27"/>
      <c r="J12" s="33"/>
    </row>
    <row r="13" spans="1:10" x14ac:dyDescent="0.15">
      <c r="A13" s="1">
        <f>E11</f>
        <v>0</v>
      </c>
      <c r="B13" s="2">
        <f>F11</f>
        <v>0</v>
      </c>
      <c r="C13" s="1">
        <v>10</v>
      </c>
      <c r="E13" s="1" t="s">
        <v>61</v>
      </c>
      <c r="F13" s="27">
        <v>0.22614000000000001</v>
      </c>
      <c r="G13" s="27">
        <v>0.21845000000000001</v>
      </c>
      <c r="H13" s="27">
        <v>0.23405500000000001</v>
      </c>
      <c r="J13" s="33"/>
    </row>
    <row r="14" spans="1:10" x14ac:dyDescent="0.15">
      <c r="B14" s="2">
        <f>G11</f>
        <v>0</v>
      </c>
      <c r="C14" s="1">
        <v>10</v>
      </c>
      <c r="E14" s="1" t="s">
        <v>62</v>
      </c>
      <c r="F14" s="27">
        <v>0.31</v>
      </c>
      <c r="G14" s="27">
        <v>0.28999999999999998</v>
      </c>
      <c r="H14" s="27">
        <v>0.34</v>
      </c>
      <c r="J14" s="33"/>
    </row>
    <row r="15" spans="1:10" ht="12.75" customHeight="1" x14ac:dyDescent="0.15">
      <c r="B15" s="2">
        <f>H11</f>
        <v>0</v>
      </c>
      <c r="C15" s="1">
        <v>10</v>
      </c>
      <c r="E15" s="1" t="s">
        <v>63</v>
      </c>
      <c r="F15" s="27">
        <v>0.27750999999999998</v>
      </c>
      <c r="G15" s="27">
        <v>0.23804400000000001</v>
      </c>
      <c r="H15" s="27">
        <v>0.32225900000000002</v>
      </c>
      <c r="J15" s="33"/>
    </row>
    <row r="16" spans="1:10" x14ac:dyDescent="0.15">
      <c r="A16" s="1">
        <f>E12</f>
        <v>0</v>
      </c>
      <c r="B16" s="2">
        <f>F12</f>
        <v>0</v>
      </c>
      <c r="C16" s="1">
        <v>9</v>
      </c>
      <c r="E16" s="1" t="s">
        <v>64</v>
      </c>
      <c r="F16" s="27">
        <v>0.323745</v>
      </c>
      <c r="G16" s="27">
        <v>0.31273499999999999</v>
      </c>
      <c r="H16" s="27">
        <v>0.33507500000000001</v>
      </c>
      <c r="J16" s="33"/>
    </row>
    <row r="17" spans="1:10" ht="12.75" customHeight="1" x14ac:dyDescent="0.15">
      <c r="B17" s="2">
        <f>G12</f>
        <v>0</v>
      </c>
      <c r="C17" s="1">
        <v>9</v>
      </c>
      <c r="E17" s="1" t="s">
        <v>65</v>
      </c>
      <c r="F17" s="27">
        <v>0.4</v>
      </c>
      <c r="G17" s="27">
        <v>0.37</v>
      </c>
      <c r="H17" s="27">
        <v>0.43</v>
      </c>
      <c r="J17" s="33"/>
    </row>
    <row r="18" spans="1:10" x14ac:dyDescent="0.15">
      <c r="B18" s="2">
        <f>H12</f>
        <v>0</v>
      </c>
      <c r="C18" s="1">
        <v>9</v>
      </c>
      <c r="E18" s="1" t="s">
        <v>66</v>
      </c>
      <c r="F18" s="27">
        <v>0.36200399999999999</v>
      </c>
      <c r="G18" s="27">
        <v>0.332206</v>
      </c>
      <c r="H18" s="27">
        <v>0.39419900000000002</v>
      </c>
      <c r="J18" s="33"/>
    </row>
    <row r="19" spans="1:10" ht="12.75" customHeight="1" x14ac:dyDescent="0.15">
      <c r="A19" s="1" t="str">
        <f>E13</f>
        <v>Acute Bronchitis (Q3/Q4 2019) primary</v>
      </c>
      <c r="B19" s="2">
        <f>F13</f>
        <v>0.22614000000000001</v>
      </c>
      <c r="C19" s="1">
        <v>7</v>
      </c>
      <c r="J19" s="33"/>
    </row>
    <row r="20" spans="1:10" x14ac:dyDescent="0.15">
      <c r="B20" s="2">
        <f>G13</f>
        <v>0.21845000000000001</v>
      </c>
      <c r="C20" s="1">
        <v>7</v>
      </c>
      <c r="J20" s="33"/>
    </row>
    <row r="21" spans="1:10" x14ac:dyDescent="0.15">
      <c r="B21" s="2">
        <f>H13</f>
        <v>0.23405500000000001</v>
      </c>
      <c r="C21" s="1">
        <v>7</v>
      </c>
      <c r="J21" s="33"/>
    </row>
    <row r="22" spans="1:10" ht="12.75" customHeight="1" x14ac:dyDescent="0.15">
      <c r="A22" s="1" t="str">
        <f>E14</f>
        <v>Acute Bronchitis (Q3/Q4 2019) bone rx</v>
      </c>
      <c r="B22" s="2">
        <f>F14</f>
        <v>0.31</v>
      </c>
      <c r="C22" s="1">
        <v>6</v>
      </c>
      <c r="J22" s="33"/>
    </row>
    <row r="23" spans="1:10" x14ac:dyDescent="0.15">
      <c r="B23" s="2">
        <f>G14</f>
        <v>0.28999999999999998</v>
      </c>
      <c r="C23" s="1">
        <v>6</v>
      </c>
      <c r="J23" s="33"/>
    </row>
    <row r="24" spans="1:10" ht="12.75" customHeight="1" x14ac:dyDescent="0.15">
      <c r="B24" s="2">
        <f>H14</f>
        <v>0.34</v>
      </c>
      <c r="C24" s="1">
        <v>6</v>
      </c>
      <c r="J24" s="33"/>
    </row>
    <row r="25" spans="1:10" x14ac:dyDescent="0.15">
      <c r="A25" s="1" t="str">
        <f>E15</f>
        <v>Acute Bronchitis (Q3/Q4 2019) osteo-dx-rx</v>
      </c>
      <c r="B25" s="2">
        <f>F15</f>
        <v>0.27750999999999998</v>
      </c>
      <c r="C25" s="1">
        <v>5</v>
      </c>
      <c r="J25" s="33"/>
    </row>
    <row r="26" spans="1:10" ht="12.75" customHeight="1" x14ac:dyDescent="0.15">
      <c r="B26" s="2">
        <f>G15</f>
        <v>0.23804400000000001</v>
      </c>
      <c r="C26" s="1">
        <v>5</v>
      </c>
      <c r="J26" s="33"/>
    </row>
    <row r="27" spans="1:10" x14ac:dyDescent="0.15">
      <c r="B27" s="2">
        <f>H15</f>
        <v>0.32225900000000002</v>
      </c>
      <c r="C27" s="1">
        <v>5</v>
      </c>
      <c r="J27" s="33"/>
    </row>
    <row r="28" spans="1:10" x14ac:dyDescent="0.15">
      <c r="A28" s="1" t="str">
        <f>E16</f>
        <v>Acute Pneumonia (Q3/Q4 2019) primary</v>
      </c>
      <c r="B28" s="2">
        <f>F16</f>
        <v>0.323745</v>
      </c>
      <c r="C28" s="1">
        <v>3</v>
      </c>
      <c r="J28" s="33"/>
    </row>
    <row r="29" spans="1:10" ht="12.75" customHeight="1" x14ac:dyDescent="0.15">
      <c r="B29" s="2">
        <f>G16</f>
        <v>0.31273499999999999</v>
      </c>
      <c r="C29" s="1">
        <v>3</v>
      </c>
      <c r="J29" s="33"/>
    </row>
    <row r="30" spans="1:10" x14ac:dyDescent="0.15">
      <c r="B30" s="2">
        <f>H16</f>
        <v>0.33507500000000001</v>
      </c>
      <c r="C30" s="1">
        <v>3</v>
      </c>
      <c r="J30" s="33"/>
    </row>
    <row r="31" spans="1:10" ht="12.75" customHeight="1" x14ac:dyDescent="0.15">
      <c r="A31" s="1" t="str">
        <f>E17</f>
        <v>Acute Pneumonia (Q3/Q4 2019) bone rx</v>
      </c>
      <c r="B31" s="2">
        <f>F17</f>
        <v>0.4</v>
      </c>
      <c r="C31" s="1">
        <v>2</v>
      </c>
      <c r="J31" s="33"/>
    </row>
    <row r="32" spans="1:10" x14ac:dyDescent="0.15">
      <c r="B32" s="2">
        <f>G17</f>
        <v>0.37</v>
      </c>
      <c r="C32" s="1">
        <v>2</v>
      </c>
    </row>
    <row r="33" spans="1:3" ht="12.75" customHeight="1" x14ac:dyDescent="0.15">
      <c r="B33" s="2">
        <f>H17</f>
        <v>0.43</v>
      </c>
      <c r="C33" s="1">
        <v>2</v>
      </c>
    </row>
    <row r="34" spans="1:3" x14ac:dyDescent="0.15">
      <c r="A34" s="1" t="str">
        <f>E18</f>
        <v>Acute Pneumonia (Q3/Q4 2019) osteo-dx-rx</v>
      </c>
      <c r="B34" s="2">
        <f>F18</f>
        <v>0.36200399999999999</v>
      </c>
      <c r="C34" s="1">
        <v>1</v>
      </c>
    </row>
    <row r="35" spans="1:3" x14ac:dyDescent="0.15">
      <c r="B35" s="2">
        <f>G18</f>
        <v>0.332206</v>
      </c>
      <c r="C35" s="1">
        <v>1</v>
      </c>
    </row>
    <row r="36" spans="1:3" ht="12.75" customHeight="1" x14ac:dyDescent="0.15">
      <c r="B36" s="2">
        <f>H18</f>
        <v>0.39419900000000002</v>
      </c>
      <c r="C36" s="1">
        <v>1</v>
      </c>
    </row>
    <row r="38" spans="1:3" ht="12.75" customHeight="1" x14ac:dyDescent="0.15"/>
    <row r="40" spans="1:3" ht="12.75" customHeight="1" x14ac:dyDescent="0.15"/>
  </sheetData>
  <mergeCells count="2">
    <mergeCell ref="J1:J31"/>
    <mergeCell ref="E4:H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B809C-449A-4210-82D2-3C2CFF6CACCF}">
  <dimension ref="A1:D19"/>
  <sheetViews>
    <sheetView workbookViewId="0">
      <selection activeCell="A2" sqref="A2:D7"/>
    </sheetView>
  </sheetViews>
  <sheetFormatPr baseColWidth="10" defaultColWidth="8.83203125" defaultRowHeight="15" x14ac:dyDescent="0.2"/>
  <cols>
    <col min="1" max="1" width="63.5" customWidth="1"/>
  </cols>
  <sheetData>
    <row r="1" spans="1:4" x14ac:dyDescent="0.2">
      <c r="A1" s="1"/>
      <c r="B1" s="4" t="s">
        <v>0</v>
      </c>
      <c r="C1" s="4" t="s">
        <v>1</v>
      </c>
      <c r="D1" s="4" t="s">
        <v>2</v>
      </c>
    </row>
    <row r="2" spans="1:4" x14ac:dyDescent="0.2">
      <c r="A2" s="1" t="s">
        <v>61</v>
      </c>
      <c r="B2" s="27">
        <v>0.22614000000000001</v>
      </c>
      <c r="C2" s="27">
        <v>0.21845000000000001</v>
      </c>
      <c r="D2" s="27">
        <v>0.23405500000000001</v>
      </c>
    </row>
    <row r="3" spans="1:4" x14ac:dyDescent="0.2">
      <c r="A3" s="1" t="s">
        <v>62</v>
      </c>
      <c r="B3" s="27">
        <v>0.31</v>
      </c>
      <c r="C3" s="27">
        <v>0.28999999999999998</v>
      </c>
      <c r="D3" s="27">
        <v>0.34</v>
      </c>
    </row>
    <row r="4" spans="1:4" x14ac:dyDescent="0.2">
      <c r="A4" s="1" t="s">
        <v>63</v>
      </c>
      <c r="B4" s="27">
        <v>0.27750999999999998</v>
      </c>
      <c r="C4" s="27">
        <v>0.23804400000000001</v>
      </c>
      <c r="D4" s="27">
        <v>0.32225900000000002</v>
      </c>
    </row>
    <row r="5" spans="1:4" x14ac:dyDescent="0.2">
      <c r="A5" s="1" t="s">
        <v>64</v>
      </c>
      <c r="B5" s="27">
        <v>0.323745</v>
      </c>
      <c r="C5" s="27">
        <v>0.31273499999999999</v>
      </c>
      <c r="D5" s="27">
        <v>0.33507500000000001</v>
      </c>
    </row>
    <row r="6" spans="1:4" x14ac:dyDescent="0.2">
      <c r="A6" s="1" t="s">
        <v>65</v>
      </c>
      <c r="B6" s="27">
        <v>0.4</v>
      </c>
      <c r="C6" s="27">
        <v>0.37</v>
      </c>
      <c r="D6" s="27">
        <v>0.43</v>
      </c>
    </row>
    <row r="7" spans="1:4" x14ac:dyDescent="0.2">
      <c r="A7" s="1" t="s">
        <v>66</v>
      </c>
      <c r="B7" s="27">
        <v>0.36200399999999999</v>
      </c>
      <c r="C7" s="27">
        <v>0.332206</v>
      </c>
      <c r="D7" s="27">
        <v>0.39419900000000002</v>
      </c>
    </row>
    <row r="8" spans="1:4" x14ac:dyDescent="0.2">
      <c r="A8" s="1"/>
      <c r="B8" s="27"/>
      <c r="C8" s="27"/>
      <c r="D8" s="27"/>
    </row>
    <row r="9" spans="1:4" x14ac:dyDescent="0.2">
      <c r="A9" s="1"/>
      <c r="B9" s="27"/>
      <c r="C9" s="27"/>
      <c r="D9" s="27"/>
    </row>
    <row r="10" spans="1:4" x14ac:dyDescent="0.2">
      <c r="A10" s="1"/>
      <c r="B10" s="27"/>
      <c r="C10" s="27"/>
      <c r="D10" s="27"/>
    </row>
    <row r="11" spans="1:4" x14ac:dyDescent="0.2">
      <c r="A11" s="1"/>
      <c r="B11" s="27"/>
      <c r="C11" s="27"/>
      <c r="D11" s="27"/>
    </row>
    <row r="12" spans="1:4" x14ac:dyDescent="0.2">
      <c r="A12" s="1"/>
      <c r="B12" s="27"/>
      <c r="C12" s="27"/>
      <c r="D12" s="27"/>
    </row>
    <row r="13" spans="1:4" x14ac:dyDescent="0.2">
      <c r="A13" s="1"/>
      <c r="B13" s="27"/>
      <c r="C13" s="27"/>
      <c r="D13" s="27"/>
    </row>
    <row r="14" spans="1:4" x14ac:dyDescent="0.2">
      <c r="A14" s="1"/>
      <c r="B14" s="27"/>
      <c r="C14" s="27"/>
      <c r="D14" s="27"/>
    </row>
    <row r="15" spans="1:4" x14ac:dyDescent="0.2">
      <c r="A15" s="1"/>
      <c r="B15" s="27"/>
      <c r="C15" s="27"/>
      <c r="D15" s="27"/>
    </row>
    <row r="16" spans="1:4" x14ac:dyDescent="0.2">
      <c r="A16" s="1"/>
      <c r="B16" s="27"/>
      <c r="C16" s="27"/>
      <c r="D16" s="27"/>
    </row>
    <row r="17" spans="1:4" x14ac:dyDescent="0.2">
      <c r="A17" s="1"/>
      <c r="B17" s="27"/>
      <c r="C17" s="27"/>
      <c r="D17" s="27"/>
    </row>
    <row r="18" spans="1:4" x14ac:dyDescent="0.2">
      <c r="A18" s="1"/>
      <c r="B18" s="27"/>
      <c r="C18" s="27"/>
      <c r="D18" s="27"/>
    </row>
    <row r="19" spans="1:4" x14ac:dyDescent="0.2">
      <c r="A19" s="1"/>
      <c r="B19" s="27"/>
      <c r="C19" s="27"/>
      <c r="D19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</vt:lpstr>
      <vt:lpstr>Figure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Jeffrey (KH)</dc:creator>
  <cp:lastModifiedBy>UvA</cp:lastModifiedBy>
  <dcterms:created xsi:type="dcterms:W3CDTF">2021-05-12T12:40:14Z</dcterms:created>
  <dcterms:modified xsi:type="dcterms:W3CDTF">2023-05-16T16:37:51Z</dcterms:modified>
</cp:coreProperties>
</file>