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lipid\eLife\revision_final check\"/>
    </mc:Choice>
  </mc:AlternateContent>
  <xr:revisionPtr revIDLastSave="0" documentId="13_ncr:1_{18AC6C51-950A-48A0-99A7-C6C1E49BA7DB}" xr6:coauthVersionLast="47" xr6:coauthVersionMax="47" xr10:uidLastSave="{00000000-0000-0000-0000-000000000000}"/>
  <bookViews>
    <workbookView xWindow="-110" yWindow="-110" windowWidth="19420" windowHeight="11620" xr2:uid="{9EDB18DF-2D18-49C2-9E6F-DDB5AC8023CA}"/>
  </bookViews>
  <sheets>
    <sheet name="Figure 6A-Lgl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B5" i="3" l="1"/>
  <c r="D90" i="3"/>
  <c r="C90" i="3"/>
  <c r="B90" i="3"/>
  <c r="A90" i="3"/>
  <c r="D89" i="3"/>
  <c r="C89" i="3"/>
  <c r="B89" i="3"/>
  <c r="A89" i="3"/>
  <c r="D88" i="3"/>
  <c r="C88" i="3"/>
  <c r="B88" i="3"/>
  <c r="A88" i="3"/>
  <c r="D87" i="3"/>
  <c r="C87" i="3"/>
  <c r="B87" i="3"/>
  <c r="A87" i="3"/>
  <c r="D86" i="3"/>
  <c r="C86" i="3"/>
  <c r="B86" i="3"/>
  <c r="A86" i="3"/>
  <c r="D85" i="3"/>
  <c r="C85" i="3"/>
  <c r="B85" i="3"/>
  <c r="A85" i="3"/>
  <c r="D84" i="3"/>
  <c r="C84" i="3"/>
  <c r="B84" i="3"/>
  <c r="A84" i="3"/>
  <c r="D83" i="3"/>
  <c r="C83" i="3"/>
  <c r="B83" i="3"/>
  <c r="A83" i="3"/>
  <c r="D82" i="3"/>
  <c r="C82" i="3"/>
  <c r="B82" i="3"/>
  <c r="A82" i="3"/>
  <c r="D81" i="3"/>
  <c r="C81" i="3"/>
  <c r="B81" i="3"/>
  <c r="A81" i="3"/>
  <c r="D80" i="3"/>
  <c r="C80" i="3"/>
  <c r="B80" i="3"/>
  <c r="A80" i="3"/>
  <c r="D79" i="3"/>
  <c r="C79" i="3"/>
  <c r="B79" i="3"/>
  <c r="A79" i="3"/>
  <c r="D78" i="3"/>
  <c r="C78" i="3"/>
  <c r="B78" i="3"/>
  <c r="A78" i="3"/>
  <c r="D77" i="3"/>
  <c r="C77" i="3"/>
  <c r="B77" i="3"/>
  <c r="A77" i="3"/>
  <c r="D76" i="3"/>
  <c r="C76" i="3"/>
  <c r="B76" i="3"/>
  <c r="A76" i="3"/>
  <c r="D75" i="3"/>
  <c r="C75" i="3"/>
  <c r="B75" i="3"/>
  <c r="A75" i="3"/>
  <c r="D74" i="3"/>
  <c r="C74" i="3"/>
  <c r="B74" i="3"/>
  <c r="A74" i="3"/>
  <c r="D73" i="3"/>
  <c r="C73" i="3"/>
  <c r="B73" i="3"/>
  <c r="A73" i="3"/>
  <c r="D72" i="3"/>
  <c r="C72" i="3"/>
  <c r="B72" i="3"/>
  <c r="A72" i="3"/>
  <c r="D71" i="3"/>
  <c r="C71" i="3"/>
  <c r="B71" i="3"/>
  <c r="A71" i="3"/>
  <c r="D70" i="3"/>
  <c r="C70" i="3"/>
  <c r="B70" i="3"/>
  <c r="A70" i="3"/>
  <c r="D69" i="3"/>
  <c r="C69" i="3"/>
  <c r="B69" i="3"/>
  <c r="A69" i="3"/>
  <c r="D68" i="3"/>
  <c r="C68" i="3"/>
  <c r="B68" i="3"/>
  <c r="A68" i="3"/>
  <c r="D67" i="3"/>
  <c r="C67" i="3"/>
  <c r="B67" i="3"/>
  <c r="A67" i="3"/>
  <c r="D66" i="3"/>
  <c r="C66" i="3"/>
  <c r="B66" i="3"/>
  <c r="A66" i="3"/>
  <c r="D65" i="3"/>
  <c r="C65" i="3"/>
  <c r="B65" i="3"/>
  <c r="A65" i="3"/>
  <c r="D64" i="3"/>
  <c r="C64" i="3"/>
  <c r="B64" i="3"/>
  <c r="A64" i="3"/>
  <c r="D63" i="3"/>
  <c r="C63" i="3"/>
  <c r="B63" i="3"/>
  <c r="A63" i="3"/>
  <c r="D62" i="3"/>
  <c r="C62" i="3"/>
  <c r="B62" i="3"/>
  <c r="A62" i="3"/>
  <c r="D61" i="3"/>
  <c r="C61" i="3"/>
  <c r="B61" i="3"/>
  <c r="A61" i="3"/>
  <c r="D60" i="3"/>
  <c r="C60" i="3"/>
  <c r="B60" i="3"/>
  <c r="A60" i="3"/>
  <c r="D59" i="3"/>
  <c r="C59" i="3"/>
  <c r="B59" i="3"/>
  <c r="A59" i="3"/>
  <c r="D58" i="3"/>
  <c r="C58" i="3"/>
  <c r="B58" i="3"/>
  <c r="A58" i="3"/>
  <c r="D57" i="3"/>
  <c r="C57" i="3"/>
  <c r="B57" i="3"/>
  <c r="A57" i="3"/>
  <c r="D56" i="3"/>
  <c r="C56" i="3"/>
  <c r="B56" i="3"/>
  <c r="A56" i="3"/>
  <c r="D55" i="3"/>
  <c r="C55" i="3"/>
  <c r="B55" i="3"/>
  <c r="A55" i="3"/>
  <c r="D54" i="3"/>
  <c r="C54" i="3"/>
  <c r="B54" i="3"/>
  <c r="A54" i="3"/>
  <c r="D53" i="3"/>
  <c r="C53" i="3"/>
  <c r="B53" i="3"/>
  <c r="A53" i="3"/>
  <c r="D52" i="3"/>
  <c r="C52" i="3"/>
  <c r="B52" i="3"/>
  <c r="A52" i="3"/>
  <c r="D51" i="3"/>
  <c r="C51" i="3"/>
  <c r="B51" i="3"/>
  <c r="A51" i="3"/>
  <c r="D50" i="3"/>
  <c r="C50" i="3"/>
  <c r="B50" i="3"/>
  <c r="A50" i="3"/>
  <c r="D49" i="3"/>
  <c r="C49" i="3"/>
  <c r="B49" i="3"/>
  <c r="A49" i="3"/>
  <c r="D48" i="3"/>
  <c r="C48" i="3"/>
  <c r="B48" i="3"/>
  <c r="A48" i="3"/>
  <c r="D47" i="3"/>
  <c r="C47" i="3"/>
  <c r="B47" i="3"/>
  <c r="A47" i="3"/>
  <c r="D46" i="3"/>
  <c r="C46" i="3"/>
  <c r="B46" i="3"/>
  <c r="A46" i="3"/>
  <c r="D45" i="3"/>
  <c r="C45" i="3"/>
  <c r="B45" i="3"/>
  <c r="A45" i="3"/>
  <c r="D44" i="3"/>
  <c r="C44" i="3"/>
  <c r="B44" i="3"/>
  <c r="A44" i="3"/>
  <c r="D43" i="3"/>
  <c r="C43" i="3"/>
  <c r="B43" i="3"/>
  <c r="A43" i="3"/>
  <c r="D42" i="3"/>
  <c r="C42" i="3"/>
  <c r="B42" i="3"/>
  <c r="A42" i="3"/>
  <c r="D41" i="3"/>
  <c r="C41" i="3"/>
  <c r="B41" i="3"/>
  <c r="A41" i="3"/>
  <c r="D40" i="3"/>
  <c r="C40" i="3"/>
  <c r="B40" i="3"/>
  <c r="A40" i="3"/>
  <c r="D39" i="3"/>
  <c r="C39" i="3"/>
  <c r="B39" i="3"/>
  <c r="A39" i="3"/>
  <c r="D38" i="3"/>
  <c r="C38" i="3"/>
  <c r="B38" i="3"/>
  <c r="A38" i="3"/>
  <c r="D37" i="3"/>
  <c r="C37" i="3"/>
  <c r="B37" i="3"/>
  <c r="A37" i="3"/>
  <c r="D36" i="3"/>
  <c r="C36" i="3"/>
  <c r="B36" i="3"/>
  <c r="A36" i="3"/>
  <c r="D35" i="3"/>
  <c r="C35" i="3"/>
  <c r="B35" i="3"/>
  <c r="A35" i="3"/>
  <c r="D34" i="3"/>
  <c r="C34" i="3"/>
  <c r="B34" i="3"/>
  <c r="A34" i="3"/>
  <c r="D33" i="3"/>
  <c r="C33" i="3"/>
  <c r="B33" i="3"/>
  <c r="A33" i="3"/>
  <c r="D32" i="3"/>
  <c r="C32" i="3"/>
  <c r="B32" i="3"/>
  <c r="A32" i="3"/>
  <c r="D31" i="3"/>
  <c r="C31" i="3"/>
  <c r="B31" i="3"/>
  <c r="A31" i="3"/>
  <c r="D30" i="3"/>
  <c r="C30" i="3"/>
  <c r="B30" i="3"/>
  <c r="A30" i="3"/>
  <c r="D29" i="3"/>
  <c r="C29" i="3"/>
  <c r="B29" i="3"/>
  <c r="A29" i="3"/>
  <c r="D28" i="3"/>
  <c r="C28" i="3"/>
  <c r="B28" i="3"/>
  <c r="A28" i="3"/>
  <c r="D27" i="3"/>
  <c r="C27" i="3"/>
  <c r="B27" i="3"/>
  <c r="A27" i="3"/>
  <c r="D26" i="3"/>
  <c r="C26" i="3"/>
  <c r="B26" i="3"/>
  <c r="A26" i="3"/>
  <c r="D25" i="3"/>
  <c r="C25" i="3"/>
  <c r="B25" i="3"/>
  <c r="A25" i="3"/>
  <c r="D24" i="3"/>
  <c r="C24" i="3"/>
  <c r="B24" i="3"/>
  <c r="A24" i="3"/>
  <c r="D23" i="3"/>
  <c r="C23" i="3"/>
  <c r="B23" i="3"/>
  <c r="A23" i="3"/>
  <c r="D22" i="3"/>
  <c r="C22" i="3"/>
  <c r="B22" i="3"/>
  <c r="A22" i="3"/>
  <c r="D21" i="3"/>
  <c r="C21" i="3"/>
  <c r="B21" i="3"/>
  <c r="A21" i="3"/>
  <c r="D20" i="3"/>
  <c r="C20" i="3"/>
  <c r="B20" i="3"/>
  <c r="A20" i="3"/>
  <c r="D19" i="3"/>
  <c r="C19" i="3"/>
  <c r="B19" i="3"/>
  <c r="A19" i="3"/>
  <c r="D18" i="3"/>
  <c r="C18" i="3"/>
  <c r="B18" i="3"/>
  <c r="A18" i="3"/>
  <c r="D17" i="3"/>
  <c r="C17" i="3"/>
  <c r="B17" i="3"/>
  <c r="A17" i="3"/>
  <c r="D16" i="3"/>
  <c r="C16" i="3"/>
  <c r="B16" i="3"/>
  <c r="A16" i="3"/>
  <c r="D15" i="3"/>
  <c r="C15" i="3"/>
  <c r="B15" i="3"/>
  <c r="A15" i="3"/>
  <c r="D14" i="3"/>
  <c r="C14" i="3"/>
  <c r="B14" i="3"/>
  <c r="A14" i="3"/>
  <c r="D13" i="3"/>
  <c r="C13" i="3"/>
  <c r="B13" i="3"/>
  <c r="A13" i="3"/>
  <c r="D12" i="3"/>
  <c r="C12" i="3"/>
  <c r="B12" i="3"/>
  <c r="A12" i="3"/>
  <c r="D11" i="3"/>
  <c r="C11" i="3"/>
  <c r="B11" i="3"/>
  <c r="A11" i="3"/>
  <c r="D10" i="3"/>
  <c r="C10" i="3"/>
  <c r="B10" i="3"/>
  <c r="A10" i="3"/>
  <c r="D9" i="3"/>
  <c r="C9" i="3"/>
  <c r="B9" i="3"/>
  <c r="A9" i="3"/>
  <c r="D8" i="3"/>
  <c r="C8" i="3"/>
  <c r="B8" i="3"/>
  <c r="A8" i="3"/>
  <c r="D7" i="3"/>
  <c r="C7" i="3"/>
  <c r="B7" i="3"/>
  <c r="A7" i="3"/>
  <c r="F5" i="3"/>
</calcChain>
</file>

<file path=xl/sharedStrings.xml><?xml version="1.0" encoding="utf-8"?>
<sst xmlns="http://schemas.openxmlformats.org/spreadsheetml/2006/main" count="49" uniqueCount="7">
  <si>
    <t>AVG</t>
  </si>
  <si>
    <t>STDEV</t>
  </si>
  <si>
    <t>C2_PM/Cy</t>
  </si>
  <si>
    <t>min</t>
  </si>
  <si>
    <t>RNAi</t>
  </si>
  <si>
    <t>WT</t>
  </si>
  <si>
    <t>Figure 6 Souce Data 3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</si>
</sst>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0"/>
  </numFmts>
  <fonts count="19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color theme="1"/>
      <name val="Times New Roman"/>
      <family val="1"/>
    </font>
    <font>
      <sz val="11"/>
      <color theme="9" tint="-0.249977111117893"/>
      <name val="Times New Roman"/>
      <family val="1"/>
    </font>
    <font>
      <sz val="11"/>
      <color rgb="FFC00000"/>
      <name val="Times New Roman"/>
      <family val="1"/>
    </font>
    <font>
      <b/>
      <sz val="11"/>
      <color rgb="FFFF0000"/>
      <name val="Times New Roman"/>
      <family val="1"/>
    </font>
    <font>
      <sz val="11"/>
      <color rgb="FFFF0000"/>
      <name val="Times New Roman"/>
      <family val="1"/>
    </font>
    <font>
      <b/>
      <sz val="11"/>
      <color theme="9" tint="-0.249977111117893"/>
      <name val="Times New Roman"/>
      <family val="1"/>
    </font>
    <font>
      <b/>
      <sz val="11"/>
      <color rgb="FFC00000"/>
      <name val="Times New Roman"/>
      <family val="1"/>
    </font>
    <font>
      <sz val="11"/>
      <color theme="9" tint="-0.499984740745262"/>
      <name val="Times New Roman"/>
      <family val="1"/>
    </font>
    <font>
      <sz val="14"/>
      <color theme="9" tint="-0.499984740745262"/>
      <name val="Times New Roman"/>
      <family val="1"/>
    </font>
    <font>
      <sz val="11"/>
      <color rgb="FFC00000"/>
      <name val="等线"/>
      <family val="2"/>
      <scheme val="minor"/>
    </font>
    <font>
      <sz val="11"/>
      <color rgb="FFFF0000"/>
      <name val="等线"/>
      <family val="2"/>
      <scheme val="minor"/>
    </font>
    <font>
      <b/>
      <sz val="11"/>
      <color rgb="FFFF0000"/>
      <name val="等线"/>
      <family val="2"/>
      <scheme val="minor"/>
    </font>
    <font>
      <b/>
      <sz val="11"/>
      <color rgb="FFC00000"/>
      <name val="等线"/>
      <family val="2"/>
      <scheme val="minor"/>
    </font>
    <font>
      <sz val="11"/>
      <color theme="9" tint="0.39997558519241921"/>
      <name val="等线"/>
      <family val="2"/>
      <scheme val="minor"/>
    </font>
    <font>
      <sz val="14"/>
      <color rgb="FFFF0000"/>
      <name val="等线"/>
      <family val="2"/>
      <scheme val="minor"/>
    </font>
    <font>
      <sz val="11"/>
      <name val="Times New Roman"/>
      <family val="1"/>
    </font>
    <font>
      <b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55">
    <xf numFmtId="0" fontId="0" fillId="0" borderId="0" xfId="0">
      <alignment vertical="center"/>
    </xf>
    <xf numFmtId="0" fontId="2" fillId="0" borderId="0" xfId="0" applyFont="1" applyAlignme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2" fontId="2" fillId="0" borderId="0" xfId="0" applyNumberFormat="1" applyFont="1" applyAlignment="1">
      <alignment horizontal="center"/>
    </xf>
    <xf numFmtId="2" fontId="2" fillId="2" borderId="0" xfId="0" applyNumberFormat="1" applyFont="1" applyFill="1" applyAlignment="1">
      <alignment horizontal="center"/>
    </xf>
    <xf numFmtId="0" fontId="8" fillId="0" borderId="0" xfId="0" applyFont="1" applyAlignment="1">
      <alignment horizontal="center" textRotation="60"/>
    </xf>
    <xf numFmtId="0" fontId="7" fillId="0" borderId="0" xfId="0" applyFont="1" applyAlignment="1">
      <alignment horizontal="center" textRotation="60"/>
    </xf>
    <xf numFmtId="0" fontId="2" fillId="0" borderId="0" xfId="0" applyFont="1" applyAlignment="1">
      <alignment textRotation="60"/>
    </xf>
    <xf numFmtId="0" fontId="2" fillId="0" borderId="0" xfId="0" applyFont="1" applyAlignment="1">
      <alignment horizontal="center" textRotation="60"/>
    </xf>
    <xf numFmtId="0" fontId="2" fillId="2" borderId="0" xfId="0" applyFont="1" applyFill="1" applyAlignment="1">
      <alignment horizontal="center" textRotation="60"/>
    </xf>
    <xf numFmtId="2" fontId="3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/>
    </xf>
    <xf numFmtId="2" fontId="9" fillId="0" borderId="0" xfId="0" applyNumberFormat="1" applyFont="1" applyAlignment="1">
      <alignment horizontal="center"/>
    </xf>
    <xf numFmtId="176" fontId="9" fillId="0" borderId="0" xfId="0" applyNumberFormat="1" applyFont="1" applyAlignment="1">
      <alignment horizontal="center"/>
    </xf>
    <xf numFmtId="176" fontId="2" fillId="0" borderId="0" xfId="0" applyNumberFormat="1" applyFont="1" applyAlignment="1">
      <alignment horizontal="center"/>
    </xf>
    <xf numFmtId="176" fontId="10" fillId="0" borderId="0" xfId="0" applyNumberFormat="1" applyFont="1" applyAlignment="1">
      <alignment horizontal="center"/>
    </xf>
    <xf numFmtId="176" fontId="7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2" fontId="6" fillId="0" borderId="0" xfId="0" applyNumberFormat="1" applyFont="1" applyAlignment="1">
      <alignment horizontal="center"/>
    </xf>
    <xf numFmtId="176" fontId="6" fillId="0" borderId="0" xfId="0" applyNumberFormat="1" applyFont="1" applyAlignment="1">
      <alignment horizontal="center"/>
    </xf>
    <xf numFmtId="176" fontId="5" fillId="0" borderId="0" xfId="0" applyNumberFormat="1" applyFont="1" applyAlignment="1">
      <alignment horizontal="center"/>
    </xf>
    <xf numFmtId="0" fontId="0" fillId="0" borderId="0" xfId="0" applyAlignment="1"/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2" fontId="0" fillId="0" borderId="0" xfId="0" applyNumberFormat="1" applyAlignment="1">
      <alignment horizontal="center"/>
    </xf>
    <xf numFmtId="2" fontId="12" fillId="0" borderId="0" xfId="0" applyNumberFormat="1" applyFont="1" applyAlignment="1">
      <alignment horizontal="center"/>
    </xf>
    <xf numFmtId="0" fontId="14" fillId="0" borderId="0" xfId="0" applyFont="1" applyAlignment="1">
      <alignment horizontal="center" textRotation="60"/>
    </xf>
    <xf numFmtId="0" fontId="0" fillId="0" borderId="0" xfId="0" applyAlignment="1">
      <alignment textRotation="60"/>
    </xf>
    <xf numFmtId="0" fontId="15" fillId="0" borderId="0" xfId="0" applyFont="1" applyAlignment="1">
      <alignment textRotation="60"/>
    </xf>
    <xf numFmtId="2" fontId="11" fillId="0" borderId="0" xfId="0" applyNumberFormat="1" applyFont="1" applyAlignment="1">
      <alignment horizontal="center"/>
    </xf>
    <xf numFmtId="0" fontId="15" fillId="0" borderId="0" xfId="0" applyFont="1" applyAlignment="1"/>
    <xf numFmtId="176" fontId="12" fillId="0" borderId="0" xfId="0" applyNumberFormat="1" applyFont="1" applyAlignment="1">
      <alignment horizontal="center"/>
    </xf>
    <xf numFmtId="176" fontId="16" fillId="0" borderId="0" xfId="0" applyNumberFormat="1" applyFont="1" applyAlignment="1">
      <alignment horizontal="center"/>
    </xf>
    <xf numFmtId="176" fontId="13" fillId="0" borderId="0" xfId="0" applyNumberFormat="1" applyFont="1" applyAlignment="1">
      <alignment horizontal="center"/>
    </xf>
    <xf numFmtId="0" fontId="7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2" fillId="0" borderId="0" xfId="0" applyFont="1" applyFill="1" applyAlignment="1"/>
    <xf numFmtId="2" fontId="9" fillId="0" borderId="0" xfId="0" applyNumberFormat="1" applyFont="1" applyFill="1" applyAlignment="1">
      <alignment horizontal="center"/>
    </xf>
    <xf numFmtId="2" fontId="6" fillId="0" borderId="0" xfId="0" applyNumberFormat="1" applyFont="1" applyFill="1" applyAlignment="1">
      <alignment horizontal="center"/>
    </xf>
    <xf numFmtId="2" fontId="12" fillId="0" borderId="0" xfId="0" applyNumberFormat="1" applyFont="1" applyFill="1" applyAlignment="1">
      <alignment horizontal="center"/>
    </xf>
    <xf numFmtId="0" fontId="0" fillId="0" borderId="0" xfId="0" applyFill="1" applyAlignment="1"/>
    <xf numFmtId="0" fontId="17" fillId="0" borderId="0" xfId="0" applyFont="1" applyAlignment="1">
      <alignment horizontal="center" textRotation="60"/>
    </xf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left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685EC7-4E64-452C-8DF7-A388F8A29E69}">
  <dimension ref="A1:BB231"/>
  <sheetViews>
    <sheetView tabSelected="1" zoomScale="25" zoomScaleNormal="25" workbookViewId="0">
      <selection activeCell="AP52" sqref="AP52"/>
    </sheetView>
  </sheetViews>
  <sheetFormatPr defaultRowHeight="14" x14ac:dyDescent="0.3"/>
  <cols>
    <col min="1" max="2" width="8.6640625" style="3"/>
    <col min="3" max="4" width="8.6640625" style="4"/>
    <col min="5" max="5" width="8.6640625" style="1"/>
    <col min="6" max="6" width="8.6640625" style="2"/>
    <col min="7" max="26" width="7.5" style="2" customWidth="1"/>
    <col min="27" max="27" width="7.5" style="5" customWidth="1"/>
    <col min="28" max="28" width="8.6640625" style="24"/>
    <col min="29" max="29" width="7.5" style="24" customWidth="1"/>
    <col min="30" max="48" width="7.5" style="30" customWidth="1"/>
    <col min="49" max="16384" width="8.6640625" style="28"/>
  </cols>
  <sheetData>
    <row r="1" spans="1:54" x14ac:dyDescent="0.3">
      <c r="A1" s="54" t="s">
        <v>6</v>
      </c>
    </row>
    <row r="3" spans="1:54" x14ac:dyDescent="0.3">
      <c r="G3" s="6">
        <v>1</v>
      </c>
      <c r="H3" s="6">
        <v>2</v>
      </c>
      <c r="I3" s="6">
        <v>3</v>
      </c>
      <c r="J3" s="6">
        <v>4</v>
      </c>
      <c r="K3" s="6">
        <v>5</v>
      </c>
      <c r="L3" s="6">
        <v>6</v>
      </c>
      <c r="M3" s="6">
        <v>7</v>
      </c>
      <c r="N3" s="6">
        <v>8</v>
      </c>
      <c r="O3" s="6">
        <v>9</v>
      </c>
      <c r="P3" s="6">
        <v>10</v>
      </c>
      <c r="Q3" s="6">
        <v>11</v>
      </c>
      <c r="R3" s="6">
        <v>12</v>
      </c>
      <c r="S3" s="6">
        <v>13</v>
      </c>
      <c r="T3" s="6">
        <v>14</v>
      </c>
      <c r="U3" s="6">
        <v>15</v>
      </c>
      <c r="V3" s="6">
        <v>16</v>
      </c>
      <c r="W3" s="6">
        <v>17</v>
      </c>
      <c r="X3" s="6">
        <v>18</v>
      </c>
      <c r="Y3" s="6">
        <v>19</v>
      </c>
      <c r="Z3" s="6">
        <v>20</v>
      </c>
      <c r="AB3" s="4"/>
      <c r="AC3" s="7">
        <v>1</v>
      </c>
      <c r="AD3" s="31">
        <v>2</v>
      </c>
      <c r="AE3" s="31">
        <v>3</v>
      </c>
      <c r="AF3" s="31">
        <v>4</v>
      </c>
      <c r="AG3" s="31">
        <v>5</v>
      </c>
      <c r="AH3" s="31">
        <v>6</v>
      </c>
      <c r="AI3" s="31">
        <v>7</v>
      </c>
      <c r="AJ3" s="31">
        <v>8</v>
      </c>
      <c r="AK3" s="31">
        <v>9</v>
      </c>
      <c r="AL3" s="31">
        <v>10</v>
      </c>
      <c r="AM3" s="31">
        <v>11</v>
      </c>
      <c r="AN3" s="31">
        <v>12</v>
      </c>
      <c r="AO3" s="31">
        <v>13</v>
      </c>
      <c r="AP3" s="31">
        <v>14</v>
      </c>
      <c r="AQ3" s="31">
        <v>15</v>
      </c>
      <c r="AR3" s="31">
        <v>16</v>
      </c>
      <c r="AS3" s="31">
        <v>17</v>
      </c>
      <c r="AT3" s="31">
        <v>18</v>
      </c>
      <c r="AU3" s="31">
        <v>19</v>
      </c>
      <c r="AV3" s="31">
        <v>20</v>
      </c>
    </row>
    <row r="4" spans="1:54" x14ac:dyDescent="0.3">
      <c r="G4" s="43"/>
      <c r="AB4" s="4"/>
      <c r="AC4" s="46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</row>
    <row r="5" spans="1:54" x14ac:dyDescent="0.3">
      <c r="A5" s="8" t="s">
        <v>5</v>
      </c>
      <c r="C5" s="9" t="s">
        <v>4</v>
      </c>
      <c r="F5" s="42" t="str">
        <f>A5</f>
        <v>WT</v>
      </c>
      <c r="AB5" s="7" t="str">
        <f>C5</f>
        <v>RNAi</v>
      </c>
      <c r="AC5" s="4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29"/>
    </row>
    <row r="6" spans="1:54" x14ac:dyDescent="0.3">
      <c r="A6" s="6" t="s">
        <v>0</v>
      </c>
      <c r="B6" s="6" t="s">
        <v>1</v>
      </c>
      <c r="C6" s="7" t="s">
        <v>0</v>
      </c>
      <c r="D6" s="7" t="s">
        <v>1</v>
      </c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1"/>
      <c r="AB6" s="4"/>
      <c r="AC6" s="18"/>
      <c r="AD6" s="37"/>
      <c r="AE6" s="37"/>
      <c r="AF6" s="37"/>
      <c r="AG6" s="37"/>
      <c r="AH6" s="37"/>
      <c r="AI6" s="37"/>
      <c r="AJ6" s="37"/>
      <c r="AK6" s="37"/>
      <c r="AL6" s="37"/>
      <c r="AM6" s="37"/>
      <c r="AN6" s="37"/>
      <c r="AO6" s="37"/>
      <c r="AP6" s="37"/>
      <c r="AQ6" s="37"/>
      <c r="AR6" s="37"/>
      <c r="AS6" s="37"/>
      <c r="AT6" s="37"/>
      <c r="AU6" s="37"/>
      <c r="AV6" s="37"/>
      <c r="AW6" s="32"/>
      <c r="AX6" s="32"/>
      <c r="AY6" s="32"/>
      <c r="AZ6" s="32"/>
    </row>
    <row r="7" spans="1:54" ht="66.75" customHeight="1" x14ac:dyDescent="0.3">
      <c r="A7" s="13" t="str">
        <f>G7</f>
        <v>C2_PM/Cy</v>
      </c>
      <c r="B7" s="13" t="str">
        <f>G7</f>
        <v>C2_PM/Cy</v>
      </c>
      <c r="C7" s="12" t="str">
        <f>AC7</f>
        <v>C2_PM/Cy</v>
      </c>
      <c r="D7" s="12" t="str">
        <f>AC7</f>
        <v>C2_PM/Cy</v>
      </c>
      <c r="E7" s="14"/>
      <c r="F7" s="15" t="s">
        <v>3</v>
      </c>
      <c r="G7" s="13" t="s">
        <v>2</v>
      </c>
      <c r="H7" s="13" t="s">
        <v>2</v>
      </c>
      <c r="I7" s="13" t="s">
        <v>2</v>
      </c>
      <c r="J7" s="13" t="s">
        <v>2</v>
      </c>
      <c r="K7" s="13" t="s">
        <v>2</v>
      </c>
      <c r="L7" s="13" t="s">
        <v>2</v>
      </c>
      <c r="M7" s="13" t="s">
        <v>2</v>
      </c>
      <c r="N7" s="13" t="s">
        <v>2</v>
      </c>
      <c r="O7" s="13" t="s">
        <v>2</v>
      </c>
      <c r="P7" s="13" t="s">
        <v>2</v>
      </c>
      <c r="Q7" s="13" t="s">
        <v>2</v>
      </c>
      <c r="R7" s="13" t="s">
        <v>2</v>
      </c>
      <c r="S7" s="13" t="s">
        <v>2</v>
      </c>
      <c r="T7" s="13" t="s">
        <v>2</v>
      </c>
      <c r="U7" s="13" t="s">
        <v>2</v>
      </c>
      <c r="V7" s="13" t="s">
        <v>2</v>
      </c>
      <c r="W7" s="13" t="s">
        <v>2</v>
      </c>
      <c r="X7" s="13" t="s">
        <v>2</v>
      </c>
      <c r="Y7" s="13" t="s">
        <v>2</v>
      </c>
      <c r="Z7" s="13" t="s">
        <v>2</v>
      </c>
      <c r="AA7" s="16"/>
      <c r="AB7" s="52" t="s">
        <v>3</v>
      </c>
      <c r="AC7" s="12" t="s">
        <v>2</v>
      </c>
      <c r="AD7" s="34" t="s">
        <v>2</v>
      </c>
      <c r="AE7" s="34" t="s">
        <v>2</v>
      </c>
      <c r="AF7" s="34" t="s">
        <v>2</v>
      </c>
      <c r="AG7" s="34" t="s">
        <v>2</v>
      </c>
      <c r="AH7" s="34" t="s">
        <v>2</v>
      </c>
      <c r="AI7" s="34" t="s">
        <v>2</v>
      </c>
      <c r="AJ7" s="34" t="s">
        <v>2</v>
      </c>
      <c r="AK7" s="34" t="s">
        <v>2</v>
      </c>
      <c r="AL7" s="34" t="s">
        <v>2</v>
      </c>
      <c r="AM7" s="34" t="s">
        <v>2</v>
      </c>
      <c r="AN7" s="34" t="s">
        <v>2</v>
      </c>
      <c r="AO7" s="34" t="s">
        <v>2</v>
      </c>
      <c r="AP7" s="34" t="s">
        <v>2</v>
      </c>
      <c r="AQ7" s="34" t="s">
        <v>2</v>
      </c>
      <c r="AR7" s="34" t="s">
        <v>2</v>
      </c>
      <c r="AS7" s="34" t="s">
        <v>2</v>
      </c>
      <c r="AT7" s="34" t="s">
        <v>2</v>
      </c>
      <c r="AU7" s="34" t="s">
        <v>2</v>
      </c>
      <c r="AV7" s="34" t="s">
        <v>2</v>
      </c>
      <c r="AW7" s="36"/>
      <c r="AX7" s="36"/>
      <c r="AY7" s="36"/>
      <c r="AZ7" s="36"/>
      <c r="BA7" s="36"/>
      <c r="BB7" s="35"/>
    </row>
    <row r="8" spans="1:54" x14ac:dyDescent="0.3">
      <c r="A8" s="17">
        <f t="shared" ref="A8:A39" si="0">AVERAGE(G8:Z8)</f>
        <v>3.837295000000001</v>
      </c>
      <c r="B8" s="17">
        <f t="shared" ref="B8:B39" si="1">STDEV(G8:Z8)</f>
        <v>0.5584511206759315</v>
      </c>
      <c r="C8" s="18">
        <f t="shared" ref="C8:C39" si="2">AVERAGE(AC8:AV8)</f>
        <v>3.2820600000000004</v>
      </c>
      <c r="D8" s="18">
        <f t="shared" ref="D8:D39" si="3">STDEV(AC8:AV8)</f>
        <v>0.44934906885873038</v>
      </c>
      <c r="F8" s="2">
        <v>1</v>
      </c>
      <c r="G8" s="17">
        <v>3.3144999999999998</v>
      </c>
      <c r="H8" s="17">
        <v>4.3101000000000003</v>
      </c>
      <c r="I8" s="17">
        <v>4.5462999999999996</v>
      </c>
      <c r="J8" s="17">
        <v>3.8031999999999999</v>
      </c>
      <c r="K8" s="17">
        <v>4.0075000000000003</v>
      </c>
      <c r="L8" s="17">
        <v>3.2612000000000001</v>
      </c>
      <c r="M8" s="17">
        <v>4.7248999999999999</v>
      </c>
      <c r="N8" s="17">
        <v>4.0937999999999999</v>
      </c>
      <c r="O8" s="17">
        <v>2.9285999999999999</v>
      </c>
      <c r="P8" s="17">
        <v>2.9619</v>
      </c>
      <c r="Q8" s="17">
        <v>4.6166999999999998</v>
      </c>
      <c r="R8" s="17">
        <v>3.4363000000000001</v>
      </c>
      <c r="S8" s="17">
        <v>4.3141999999999996</v>
      </c>
      <c r="T8" s="17">
        <v>3.7385000000000002</v>
      </c>
      <c r="U8" s="17">
        <v>4.1120000000000001</v>
      </c>
      <c r="V8" s="17">
        <v>2.9367999999999999</v>
      </c>
      <c r="W8" s="17">
        <v>3.9060000000000001</v>
      </c>
      <c r="X8" s="17">
        <v>3.5556000000000001</v>
      </c>
      <c r="Y8" s="17">
        <v>4.0002000000000004</v>
      </c>
      <c r="Z8" s="17">
        <v>4.1776</v>
      </c>
      <c r="AB8" s="53">
        <v>1</v>
      </c>
      <c r="AC8" s="18">
        <v>3.2507000000000001</v>
      </c>
      <c r="AD8" s="18">
        <v>2.7694000000000001</v>
      </c>
      <c r="AE8" s="18">
        <v>3.0005000000000002</v>
      </c>
      <c r="AF8" s="18">
        <v>3.2881999999999998</v>
      </c>
      <c r="AG8" s="18">
        <v>3.4710000000000001</v>
      </c>
      <c r="AH8" s="18">
        <v>2.8014000000000001</v>
      </c>
      <c r="AI8" s="18">
        <v>2.9659</v>
      </c>
      <c r="AJ8" s="18">
        <v>3.4140999999999999</v>
      </c>
      <c r="AK8" s="18">
        <v>4.2390999999999996</v>
      </c>
      <c r="AL8" s="18">
        <v>3.6044</v>
      </c>
      <c r="AM8" s="18">
        <v>3.3855</v>
      </c>
      <c r="AN8" s="18">
        <v>3.0217000000000001</v>
      </c>
      <c r="AO8" s="18">
        <v>3.0697999999999999</v>
      </c>
      <c r="AP8" s="18">
        <v>2.8721000000000001</v>
      </c>
      <c r="AQ8" s="18">
        <v>3.4049</v>
      </c>
      <c r="AR8" s="18">
        <v>3.3489</v>
      </c>
      <c r="AS8" s="18">
        <v>3.0893000000000002</v>
      </c>
      <c r="AT8" s="18">
        <v>4.5023</v>
      </c>
      <c r="AU8" s="18">
        <v>3.3563999999999998</v>
      </c>
      <c r="AV8" s="18">
        <v>2.7856000000000001</v>
      </c>
      <c r="AW8" s="38"/>
      <c r="AX8" s="38"/>
      <c r="AY8" s="38"/>
      <c r="AZ8" s="38"/>
      <c r="BA8" s="38"/>
    </row>
    <row r="9" spans="1:54" x14ac:dyDescent="0.3">
      <c r="A9" s="17">
        <f t="shared" si="0"/>
        <v>3.615075</v>
      </c>
      <c r="B9" s="17">
        <f t="shared" si="1"/>
        <v>0.50253421027826461</v>
      </c>
      <c r="C9" s="18">
        <f t="shared" si="2"/>
        <v>2.9897200000000006</v>
      </c>
      <c r="D9" s="18">
        <f t="shared" si="3"/>
        <v>0.43880888010973013</v>
      </c>
      <c r="F9" s="2">
        <v>2</v>
      </c>
      <c r="G9" s="17">
        <v>3.1852999999999998</v>
      </c>
      <c r="H9" s="17">
        <v>3.7370999999999999</v>
      </c>
      <c r="I9" s="17">
        <v>3.6785999999999999</v>
      </c>
      <c r="J9" s="17">
        <v>3.6757</v>
      </c>
      <c r="K9" s="17">
        <v>3.4893000000000001</v>
      </c>
      <c r="L9" s="17">
        <v>3.3685</v>
      </c>
      <c r="M9" s="17">
        <v>4.6063999999999998</v>
      </c>
      <c r="N9" s="17">
        <v>3.3437000000000001</v>
      </c>
      <c r="O9" s="17">
        <v>3.0861999999999998</v>
      </c>
      <c r="P9" s="17">
        <v>3.0224000000000002</v>
      </c>
      <c r="Q9" s="17">
        <v>4.2572000000000001</v>
      </c>
      <c r="R9" s="17">
        <v>3.2980999999999998</v>
      </c>
      <c r="S9" s="17">
        <v>4.2370000000000001</v>
      </c>
      <c r="T9" s="17">
        <v>3.4870000000000001</v>
      </c>
      <c r="U9" s="17">
        <v>4.1059999999999999</v>
      </c>
      <c r="V9" s="17">
        <v>2.7334999999999998</v>
      </c>
      <c r="W9" s="17">
        <v>3.9706000000000001</v>
      </c>
      <c r="X9" s="17">
        <v>3.0154000000000001</v>
      </c>
      <c r="Y9" s="17">
        <v>4.2339000000000002</v>
      </c>
      <c r="Z9" s="17">
        <v>3.7696000000000001</v>
      </c>
      <c r="AB9" s="53">
        <v>2</v>
      </c>
      <c r="AC9" s="18">
        <v>2.4001000000000001</v>
      </c>
      <c r="AD9" s="18">
        <v>2.4859</v>
      </c>
      <c r="AE9" s="18">
        <v>2.6949000000000001</v>
      </c>
      <c r="AF9" s="18">
        <v>3.1560999999999999</v>
      </c>
      <c r="AG9" s="18">
        <v>3.0491999999999999</v>
      </c>
      <c r="AH9" s="18">
        <v>2.4508000000000001</v>
      </c>
      <c r="AI9" s="18">
        <v>2.6475</v>
      </c>
      <c r="AJ9" s="18">
        <v>3.1852</v>
      </c>
      <c r="AK9" s="18">
        <v>3.9106999999999998</v>
      </c>
      <c r="AL9" s="18">
        <v>3.4235000000000002</v>
      </c>
      <c r="AM9" s="18">
        <v>2.7473999999999998</v>
      </c>
      <c r="AN9" s="18">
        <v>3.0125000000000002</v>
      </c>
      <c r="AO9" s="18">
        <v>3.0415999999999999</v>
      </c>
      <c r="AP9" s="18">
        <v>2.9222999999999999</v>
      </c>
      <c r="AQ9" s="18">
        <v>3.2724000000000002</v>
      </c>
      <c r="AR9" s="18">
        <v>2.9811999999999999</v>
      </c>
      <c r="AS9" s="18">
        <v>2.7119</v>
      </c>
      <c r="AT9" s="18">
        <v>3.8559000000000001</v>
      </c>
      <c r="AU9" s="18">
        <v>3.4094000000000002</v>
      </c>
      <c r="AV9" s="18">
        <v>2.4359000000000002</v>
      </c>
      <c r="AW9" s="38"/>
      <c r="AX9" s="38"/>
      <c r="AY9" s="38"/>
      <c r="AZ9" s="38"/>
      <c r="BA9" s="38"/>
    </row>
    <row r="10" spans="1:54" x14ac:dyDescent="0.3">
      <c r="A10" s="17">
        <f t="shared" si="0"/>
        <v>3.5647449999999998</v>
      </c>
      <c r="B10" s="17">
        <f t="shared" si="1"/>
        <v>0.53630875187908822</v>
      </c>
      <c r="C10" s="18">
        <f t="shared" si="2"/>
        <v>2.8421899999999996</v>
      </c>
      <c r="D10" s="18">
        <f t="shared" si="3"/>
        <v>0.3659942808008752</v>
      </c>
      <c r="F10" s="2">
        <v>3</v>
      </c>
      <c r="G10" s="17">
        <v>3.1347</v>
      </c>
      <c r="H10" s="17">
        <v>3.6657000000000002</v>
      </c>
      <c r="I10" s="17">
        <v>4.0416999999999996</v>
      </c>
      <c r="J10" s="17">
        <v>3.6714000000000002</v>
      </c>
      <c r="K10" s="17">
        <v>3.1962000000000002</v>
      </c>
      <c r="L10" s="17">
        <v>3.2080000000000002</v>
      </c>
      <c r="M10" s="17">
        <v>5.0694999999999997</v>
      </c>
      <c r="N10" s="17">
        <v>3.4146999999999998</v>
      </c>
      <c r="O10" s="17">
        <v>3.3509000000000002</v>
      </c>
      <c r="P10" s="17">
        <v>3.08</v>
      </c>
      <c r="Q10" s="17">
        <v>3.6541000000000001</v>
      </c>
      <c r="R10" s="17">
        <v>3.2555999999999998</v>
      </c>
      <c r="S10" s="17">
        <v>3.9643000000000002</v>
      </c>
      <c r="T10" s="17">
        <v>3.4937</v>
      </c>
      <c r="U10" s="17">
        <v>4.0446</v>
      </c>
      <c r="V10" s="17">
        <v>2.6665000000000001</v>
      </c>
      <c r="W10" s="17">
        <v>3.4009</v>
      </c>
      <c r="X10" s="17">
        <v>2.9361999999999999</v>
      </c>
      <c r="Y10" s="17">
        <v>4.1856999999999998</v>
      </c>
      <c r="Z10" s="17">
        <v>3.8605</v>
      </c>
      <c r="AB10" s="53">
        <v>3</v>
      </c>
      <c r="AC10" s="18">
        <v>2.3717999999999999</v>
      </c>
      <c r="AD10" s="18">
        <v>2.6842999999999999</v>
      </c>
      <c r="AE10" s="18">
        <v>2.7810999999999999</v>
      </c>
      <c r="AF10" s="18">
        <v>2.7675999999999998</v>
      </c>
      <c r="AG10" s="18">
        <v>2.7399</v>
      </c>
      <c r="AH10" s="18">
        <v>2.4674</v>
      </c>
      <c r="AI10" s="18">
        <v>2.82</v>
      </c>
      <c r="AJ10" s="18">
        <v>3.0063</v>
      </c>
      <c r="AK10" s="18">
        <v>3.4923000000000002</v>
      </c>
      <c r="AL10" s="18">
        <v>2.9115000000000002</v>
      </c>
      <c r="AM10" s="18">
        <v>2.8932000000000002</v>
      </c>
      <c r="AN10" s="18">
        <v>2.911</v>
      </c>
      <c r="AO10" s="18">
        <v>2.7519999999999998</v>
      </c>
      <c r="AP10" s="18">
        <v>2.8090999999999999</v>
      </c>
      <c r="AQ10" s="18">
        <v>2.7473999999999998</v>
      </c>
      <c r="AR10" s="18">
        <v>2.7568999999999999</v>
      </c>
      <c r="AS10" s="18">
        <v>2.4727999999999999</v>
      </c>
      <c r="AT10" s="18">
        <v>3.9037000000000002</v>
      </c>
      <c r="AU10" s="18">
        <v>3.2132999999999998</v>
      </c>
      <c r="AV10" s="18">
        <v>2.3422000000000001</v>
      </c>
      <c r="AW10" s="38"/>
      <c r="AX10" s="38"/>
      <c r="AY10" s="38"/>
      <c r="AZ10" s="38"/>
      <c r="BA10" s="38"/>
    </row>
    <row r="11" spans="1:54" x14ac:dyDescent="0.3">
      <c r="A11" s="17">
        <f t="shared" si="0"/>
        <v>3.9828200000000002</v>
      </c>
      <c r="B11" s="17">
        <f t="shared" si="1"/>
        <v>0.5858422264703943</v>
      </c>
      <c r="C11" s="18">
        <f t="shared" si="2"/>
        <v>2.8055599999999994</v>
      </c>
      <c r="D11" s="18">
        <f t="shared" si="3"/>
        <v>0.34468149050208574</v>
      </c>
      <c r="F11" s="2">
        <v>4</v>
      </c>
      <c r="G11" s="17">
        <v>3.0339999999999998</v>
      </c>
      <c r="H11" s="17">
        <v>3.8268</v>
      </c>
      <c r="I11" s="17">
        <v>4.1624999999999996</v>
      </c>
      <c r="J11" s="17">
        <v>3.5392999999999999</v>
      </c>
      <c r="K11" s="17">
        <v>4.0505000000000004</v>
      </c>
      <c r="L11" s="17">
        <v>3.9883000000000002</v>
      </c>
      <c r="M11" s="17">
        <v>5.0476999999999999</v>
      </c>
      <c r="N11" s="17">
        <v>4.5094000000000003</v>
      </c>
      <c r="O11" s="17">
        <v>3.9205999999999999</v>
      </c>
      <c r="P11" s="17">
        <v>3.7031000000000001</v>
      </c>
      <c r="Q11" s="17">
        <v>4.3570000000000002</v>
      </c>
      <c r="R11" s="17">
        <v>4.1609999999999996</v>
      </c>
      <c r="S11" s="17">
        <v>4.2877999999999998</v>
      </c>
      <c r="T11" s="17">
        <v>3.1316999999999999</v>
      </c>
      <c r="U11" s="17">
        <v>4.8886000000000003</v>
      </c>
      <c r="V11" s="17">
        <v>2.8277999999999999</v>
      </c>
      <c r="W11" s="17">
        <v>3.8431000000000002</v>
      </c>
      <c r="X11" s="17">
        <v>3.4796999999999998</v>
      </c>
      <c r="Y11" s="17">
        <v>4.5460000000000003</v>
      </c>
      <c r="Z11" s="17">
        <v>4.3514999999999997</v>
      </c>
      <c r="AB11" s="53">
        <v>4</v>
      </c>
      <c r="AC11" s="18">
        <v>2.6720000000000002</v>
      </c>
      <c r="AD11" s="18">
        <v>2.8610000000000002</v>
      </c>
      <c r="AE11" s="18">
        <v>2.5206</v>
      </c>
      <c r="AF11" s="18">
        <v>2.7770000000000001</v>
      </c>
      <c r="AG11" s="18">
        <v>2.9230999999999998</v>
      </c>
      <c r="AH11" s="18">
        <v>2.5989</v>
      </c>
      <c r="AI11" s="18">
        <v>2.4502999999999999</v>
      </c>
      <c r="AJ11" s="18">
        <v>2.2644000000000002</v>
      </c>
      <c r="AK11" s="18">
        <v>3.2650999999999999</v>
      </c>
      <c r="AL11" s="18">
        <v>3.2294999999999998</v>
      </c>
      <c r="AM11" s="18">
        <v>2.8140999999999998</v>
      </c>
      <c r="AN11" s="18">
        <v>2.7679999999999998</v>
      </c>
      <c r="AO11" s="18">
        <v>2.5445000000000002</v>
      </c>
      <c r="AP11" s="18">
        <v>2.5878999999999999</v>
      </c>
      <c r="AQ11" s="18">
        <v>2.9820000000000002</v>
      </c>
      <c r="AR11" s="18">
        <v>3.11</v>
      </c>
      <c r="AS11" s="18">
        <v>2.4752000000000001</v>
      </c>
      <c r="AT11" s="18">
        <v>3.7050999999999998</v>
      </c>
      <c r="AU11" s="18">
        <v>3.0337999999999998</v>
      </c>
      <c r="AV11" s="18">
        <v>2.5287000000000002</v>
      </c>
      <c r="AW11" s="38"/>
      <c r="AX11" s="38"/>
      <c r="AY11" s="38"/>
      <c r="AZ11" s="38"/>
      <c r="BA11" s="38"/>
    </row>
    <row r="12" spans="1:54" x14ac:dyDescent="0.3">
      <c r="A12" s="17">
        <f t="shared" si="0"/>
        <v>4.1434300000000004</v>
      </c>
      <c r="B12" s="17">
        <f t="shared" si="1"/>
        <v>0.5186690336052977</v>
      </c>
      <c r="C12" s="18">
        <f t="shared" si="2"/>
        <v>2.9398049999999998</v>
      </c>
      <c r="D12" s="18">
        <f t="shared" si="3"/>
        <v>0.31613592425611015</v>
      </c>
      <c r="F12" s="2">
        <v>5</v>
      </c>
      <c r="G12" s="17">
        <v>3.8077000000000001</v>
      </c>
      <c r="H12" s="17">
        <v>4.1188000000000002</v>
      </c>
      <c r="I12" s="17">
        <v>4.6318999999999999</v>
      </c>
      <c r="J12" s="17">
        <v>4.0812999999999997</v>
      </c>
      <c r="K12" s="17">
        <v>4.2455999999999996</v>
      </c>
      <c r="L12" s="17">
        <v>3.9662999999999999</v>
      </c>
      <c r="M12" s="17">
        <v>4.4800000000000004</v>
      </c>
      <c r="N12" s="17">
        <v>4.2916999999999996</v>
      </c>
      <c r="O12" s="17">
        <v>3.9106000000000001</v>
      </c>
      <c r="P12" s="17">
        <v>3.9317000000000002</v>
      </c>
      <c r="Q12" s="17">
        <v>4.5324</v>
      </c>
      <c r="R12" s="17">
        <v>4.4142999999999999</v>
      </c>
      <c r="S12" s="17">
        <v>4.3939000000000004</v>
      </c>
      <c r="T12" s="17">
        <v>3.1352000000000002</v>
      </c>
      <c r="U12" s="17">
        <v>4.6818999999999997</v>
      </c>
      <c r="V12" s="17">
        <v>3.22</v>
      </c>
      <c r="W12" s="17">
        <v>3.9026000000000001</v>
      </c>
      <c r="X12" s="17">
        <v>3.5089999999999999</v>
      </c>
      <c r="Y12" s="17">
        <v>4.2186000000000003</v>
      </c>
      <c r="Z12" s="17">
        <v>5.3951000000000002</v>
      </c>
      <c r="AB12" s="53">
        <v>5</v>
      </c>
      <c r="AC12" s="18">
        <v>3.5123000000000002</v>
      </c>
      <c r="AD12" s="18">
        <v>2.8736000000000002</v>
      </c>
      <c r="AE12" s="18">
        <v>2.3997000000000002</v>
      </c>
      <c r="AF12" s="18">
        <v>2.8111999999999999</v>
      </c>
      <c r="AG12" s="18">
        <v>3.0657000000000001</v>
      </c>
      <c r="AH12" s="18">
        <v>2.4125000000000001</v>
      </c>
      <c r="AI12" s="18">
        <v>2.923</v>
      </c>
      <c r="AJ12" s="18">
        <v>2.7366999999999999</v>
      </c>
      <c r="AK12" s="18">
        <v>3.0291999999999999</v>
      </c>
      <c r="AL12" s="18">
        <v>3.3715000000000002</v>
      </c>
      <c r="AM12" s="18">
        <v>2.9948000000000001</v>
      </c>
      <c r="AN12" s="18">
        <v>3.1907000000000001</v>
      </c>
      <c r="AO12" s="18">
        <v>2.5589</v>
      </c>
      <c r="AP12" s="18">
        <v>2.7694999999999999</v>
      </c>
      <c r="AQ12" s="18">
        <v>3.3247</v>
      </c>
      <c r="AR12" s="18">
        <v>2.9377</v>
      </c>
      <c r="AS12" s="18">
        <v>2.7621000000000002</v>
      </c>
      <c r="AT12" s="18">
        <v>3.4704000000000002</v>
      </c>
      <c r="AU12" s="18">
        <v>2.8531</v>
      </c>
      <c r="AV12" s="18">
        <v>2.7988</v>
      </c>
      <c r="AW12" s="38"/>
      <c r="AX12" s="38"/>
      <c r="AY12" s="38"/>
      <c r="AZ12" s="38"/>
      <c r="BA12" s="38"/>
    </row>
    <row r="13" spans="1:54" x14ac:dyDescent="0.3">
      <c r="A13" s="17">
        <f t="shared" si="0"/>
        <v>4.3881449999999997</v>
      </c>
      <c r="B13" s="17">
        <f t="shared" si="1"/>
        <v>0.60626623774239929</v>
      </c>
      <c r="C13" s="18">
        <f t="shared" si="2"/>
        <v>3.1671749999999994</v>
      </c>
      <c r="D13" s="18">
        <f t="shared" si="3"/>
        <v>0.3484830946213025</v>
      </c>
      <c r="F13" s="2">
        <v>6</v>
      </c>
      <c r="G13" s="17">
        <v>4.0201000000000002</v>
      </c>
      <c r="H13" s="17">
        <v>4.2426000000000004</v>
      </c>
      <c r="I13" s="17">
        <v>4.8102</v>
      </c>
      <c r="J13" s="17">
        <v>4.2771999999999997</v>
      </c>
      <c r="K13" s="17">
        <v>4.7784000000000004</v>
      </c>
      <c r="L13" s="17">
        <v>4.0308999999999999</v>
      </c>
      <c r="M13" s="17">
        <v>4.6292</v>
      </c>
      <c r="N13" s="17">
        <v>4.7328999999999999</v>
      </c>
      <c r="O13" s="17">
        <v>4.6787000000000001</v>
      </c>
      <c r="P13" s="17">
        <v>3.6637</v>
      </c>
      <c r="Q13" s="17">
        <v>4.5449999999999999</v>
      </c>
      <c r="R13" s="17">
        <v>5.0770999999999997</v>
      </c>
      <c r="S13" s="17">
        <v>4.2723000000000004</v>
      </c>
      <c r="T13" s="17">
        <v>3.1208999999999998</v>
      </c>
      <c r="U13" s="17">
        <v>4.7712000000000003</v>
      </c>
      <c r="V13" s="17">
        <v>4.2553999999999998</v>
      </c>
      <c r="W13" s="17">
        <v>4.5606</v>
      </c>
      <c r="X13" s="17">
        <v>3.3980000000000001</v>
      </c>
      <c r="Y13" s="17">
        <v>4.0415999999999999</v>
      </c>
      <c r="Z13" s="17">
        <v>5.8569000000000004</v>
      </c>
      <c r="AB13" s="53">
        <v>6</v>
      </c>
      <c r="AC13" s="18">
        <v>3.6680999999999999</v>
      </c>
      <c r="AD13" s="18">
        <v>2.8268</v>
      </c>
      <c r="AE13" s="18">
        <v>2.8285999999999998</v>
      </c>
      <c r="AF13" s="18">
        <v>3.3140999999999998</v>
      </c>
      <c r="AG13" s="18">
        <v>3.5118999999999998</v>
      </c>
      <c r="AH13" s="18">
        <v>2.7734999999999999</v>
      </c>
      <c r="AI13" s="18">
        <v>2.7549999999999999</v>
      </c>
      <c r="AJ13" s="18">
        <v>2.8485999999999998</v>
      </c>
      <c r="AK13" s="18">
        <v>3.15</v>
      </c>
      <c r="AL13" s="18">
        <v>3.4801000000000002</v>
      </c>
      <c r="AM13" s="18">
        <v>3.3538999999999999</v>
      </c>
      <c r="AN13" s="18">
        <v>3.4741</v>
      </c>
      <c r="AO13" s="18">
        <v>2.6128</v>
      </c>
      <c r="AP13" s="18">
        <v>2.8641000000000001</v>
      </c>
      <c r="AQ13" s="18">
        <v>3.1840999999999999</v>
      </c>
      <c r="AR13" s="18">
        <v>2.9998999999999998</v>
      </c>
      <c r="AS13" s="18">
        <v>3.028</v>
      </c>
      <c r="AT13" s="18">
        <v>3.5811000000000002</v>
      </c>
      <c r="AU13" s="18">
        <v>3.7985000000000002</v>
      </c>
      <c r="AV13" s="18">
        <v>3.2902999999999998</v>
      </c>
      <c r="AW13" s="38"/>
      <c r="AX13" s="38"/>
      <c r="AY13" s="38"/>
      <c r="AZ13" s="38"/>
      <c r="BA13" s="38"/>
    </row>
    <row r="14" spans="1:54" x14ac:dyDescent="0.3">
      <c r="A14" s="17">
        <f t="shared" si="0"/>
        <v>4.2708150000000007</v>
      </c>
      <c r="B14" s="17">
        <f t="shared" si="1"/>
        <v>0.54489074450514097</v>
      </c>
      <c r="C14" s="18">
        <f t="shared" si="2"/>
        <v>3.4327700000000005</v>
      </c>
      <c r="D14" s="18">
        <f t="shared" si="3"/>
        <v>0.46822718406210762</v>
      </c>
      <c r="F14" s="2">
        <v>7</v>
      </c>
      <c r="G14" s="17">
        <v>3.6305000000000001</v>
      </c>
      <c r="H14" s="17">
        <v>4.7861000000000002</v>
      </c>
      <c r="I14" s="17">
        <v>4.8958000000000004</v>
      </c>
      <c r="J14" s="17">
        <v>4.7553999999999998</v>
      </c>
      <c r="K14" s="17">
        <v>4.5773999999999999</v>
      </c>
      <c r="L14" s="17">
        <v>3.8218999999999999</v>
      </c>
      <c r="M14" s="17">
        <v>4.5412999999999997</v>
      </c>
      <c r="N14" s="17">
        <v>4.2614999999999998</v>
      </c>
      <c r="O14" s="17">
        <v>4.2041000000000004</v>
      </c>
      <c r="P14" s="17">
        <v>3.8052999999999999</v>
      </c>
      <c r="Q14" s="17">
        <v>3.8235999999999999</v>
      </c>
      <c r="R14" s="17">
        <v>4.7148000000000003</v>
      </c>
      <c r="S14" s="17">
        <v>3.8090000000000002</v>
      </c>
      <c r="T14" s="17">
        <v>3.3734999999999999</v>
      </c>
      <c r="U14" s="17">
        <v>4.4321000000000002</v>
      </c>
      <c r="V14" s="17">
        <v>3.7086999999999999</v>
      </c>
      <c r="W14" s="17">
        <v>4.6262999999999996</v>
      </c>
      <c r="X14" s="17">
        <v>3.5459999999999998</v>
      </c>
      <c r="Y14" s="17">
        <v>4.8044000000000002</v>
      </c>
      <c r="Z14" s="17">
        <v>5.2986000000000004</v>
      </c>
      <c r="AB14" s="53">
        <v>7</v>
      </c>
      <c r="AC14" s="18">
        <v>4.5708000000000002</v>
      </c>
      <c r="AD14" s="18">
        <v>3.1267999999999998</v>
      </c>
      <c r="AE14" s="18">
        <v>2.6716000000000002</v>
      </c>
      <c r="AF14" s="18">
        <v>3.7374000000000001</v>
      </c>
      <c r="AG14" s="18">
        <v>3.6858</v>
      </c>
      <c r="AH14" s="18">
        <v>3.3167</v>
      </c>
      <c r="AI14" s="18">
        <v>2.6680999999999999</v>
      </c>
      <c r="AJ14" s="18">
        <v>3.0958999999999999</v>
      </c>
      <c r="AK14" s="18">
        <v>3.8873000000000002</v>
      </c>
      <c r="AL14" s="18">
        <v>3.7101000000000002</v>
      </c>
      <c r="AM14" s="18">
        <v>3.2551999999999999</v>
      </c>
      <c r="AN14" s="18">
        <v>3.8062999999999998</v>
      </c>
      <c r="AO14" s="18">
        <v>3.0474000000000001</v>
      </c>
      <c r="AP14" s="18">
        <v>3.3584999999999998</v>
      </c>
      <c r="AQ14" s="18">
        <v>3.5156999999999998</v>
      </c>
      <c r="AR14" s="18">
        <v>3.1417999999999999</v>
      </c>
      <c r="AS14" s="18">
        <v>3.0800999999999998</v>
      </c>
      <c r="AT14" s="18">
        <v>3.8334999999999999</v>
      </c>
      <c r="AU14" s="18">
        <v>3.9632999999999998</v>
      </c>
      <c r="AV14" s="18">
        <v>3.1831</v>
      </c>
      <c r="AW14" s="38"/>
      <c r="AX14" s="38"/>
      <c r="AY14" s="38"/>
      <c r="AZ14" s="38"/>
      <c r="BA14" s="38"/>
    </row>
    <row r="15" spans="1:54" x14ac:dyDescent="0.3">
      <c r="A15" s="17">
        <f t="shared" si="0"/>
        <v>4.2316999999999991</v>
      </c>
      <c r="B15" s="17">
        <f t="shared" si="1"/>
        <v>0.53201556763926505</v>
      </c>
      <c r="C15" s="18">
        <f t="shared" si="2"/>
        <v>3.667675</v>
      </c>
      <c r="D15" s="18">
        <f t="shared" si="3"/>
        <v>0.50499017903426102</v>
      </c>
      <c r="F15" s="2">
        <v>8</v>
      </c>
      <c r="G15" s="17">
        <v>3.9382999999999999</v>
      </c>
      <c r="H15" s="17">
        <v>5.1466000000000003</v>
      </c>
      <c r="I15" s="17">
        <v>4.9692999999999996</v>
      </c>
      <c r="J15" s="17">
        <v>4.5968999999999998</v>
      </c>
      <c r="K15" s="17">
        <v>4.5164999999999997</v>
      </c>
      <c r="L15" s="17">
        <v>3.7572000000000001</v>
      </c>
      <c r="M15" s="17">
        <v>4.3129999999999997</v>
      </c>
      <c r="N15" s="17">
        <v>3.9232999999999998</v>
      </c>
      <c r="O15" s="17">
        <v>4.0532000000000004</v>
      </c>
      <c r="P15" s="17">
        <v>3.7786</v>
      </c>
      <c r="Q15" s="17">
        <v>3.9567999999999999</v>
      </c>
      <c r="R15" s="17">
        <v>4.7432999999999996</v>
      </c>
      <c r="S15" s="17">
        <v>4.1345000000000001</v>
      </c>
      <c r="T15" s="17">
        <v>3.6636000000000002</v>
      </c>
      <c r="U15" s="17">
        <v>4.0953999999999997</v>
      </c>
      <c r="V15" s="17">
        <v>3.1762000000000001</v>
      </c>
      <c r="W15" s="17">
        <v>4.8962000000000003</v>
      </c>
      <c r="X15" s="17">
        <v>3.5695999999999999</v>
      </c>
      <c r="Y15" s="17">
        <v>4.7584999999999997</v>
      </c>
      <c r="Z15" s="17">
        <v>4.6470000000000002</v>
      </c>
      <c r="AB15" s="53">
        <v>8</v>
      </c>
      <c r="AC15" s="18">
        <v>4.6859000000000002</v>
      </c>
      <c r="AD15" s="18">
        <v>3.5655999999999999</v>
      </c>
      <c r="AE15" s="18">
        <v>2.8778000000000001</v>
      </c>
      <c r="AF15" s="18">
        <v>3.3473000000000002</v>
      </c>
      <c r="AG15" s="18">
        <v>3.6981000000000002</v>
      </c>
      <c r="AH15" s="18">
        <v>3.4792999999999998</v>
      </c>
      <c r="AI15" s="18">
        <v>2.8892000000000002</v>
      </c>
      <c r="AJ15" s="18">
        <v>3.9201000000000001</v>
      </c>
      <c r="AK15" s="18">
        <v>3.8976999999999999</v>
      </c>
      <c r="AL15" s="18">
        <v>4.7366000000000001</v>
      </c>
      <c r="AM15" s="18">
        <v>3.5101</v>
      </c>
      <c r="AN15" s="18">
        <v>4.0640000000000001</v>
      </c>
      <c r="AO15" s="18">
        <v>3.3512</v>
      </c>
      <c r="AP15" s="18">
        <v>3.5457999999999998</v>
      </c>
      <c r="AQ15" s="18">
        <v>3.1147999999999998</v>
      </c>
      <c r="AR15" s="18">
        <v>3.4537</v>
      </c>
      <c r="AS15" s="18">
        <v>3.3161</v>
      </c>
      <c r="AT15" s="18">
        <v>3.9727999999999999</v>
      </c>
      <c r="AU15" s="18">
        <v>3.7092000000000001</v>
      </c>
      <c r="AV15" s="18">
        <v>4.2182000000000004</v>
      </c>
      <c r="AW15" s="38"/>
      <c r="AX15" s="38"/>
      <c r="AY15" s="38"/>
      <c r="AZ15" s="38"/>
      <c r="BA15" s="38"/>
    </row>
    <row r="16" spans="1:54" x14ac:dyDescent="0.3">
      <c r="A16" s="17">
        <f t="shared" si="0"/>
        <v>4.0792950000000001</v>
      </c>
      <c r="B16" s="17">
        <f t="shared" si="1"/>
        <v>0.47271821636039008</v>
      </c>
      <c r="C16" s="18">
        <f t="shared" si="2"/>
        <v>3.4692250000000002</v>
      </c>
      <c r="D16" s="18">
        <f t="shared" si="3"/>
        <v>0.39652542080187592</v>
      </c>
      <c r="F16" s="2">
        <v>9</v>
      </c>
      <c r="G16" s="17">
        <v>3.7435</v>
      </c>
      <c r="H16" s="17">
        <v>5.1593</v>
      </c>
      <c r="I16" s="17">
        <v>4.5406000000000004</v>
      </c>
      <c r="J16" s="17">
        <v>4.3863000000000003</v>
      </c>
      <c r="K16" s="17">
        <v>4.0517000000000003</v>
      </c>
      <c r="L16" s="17">
        <v>3.8188</v>
      </c>
      <c r="M16" s="17">
        <v>3.9251</v>
      </c>
      <c r="N16" s="17">
        <v>3.8502999999999998</v>
      </c>
      <c r="O16" s="17">
        <v>3.7784</v>
      </c>
      <c r="P16" s="17">
        <v>3.5916000000000001</v>
      </c>
      <c r="Q16" s="17">
        <v>3.8824999999999998</v>
      </c>
      <c r="R16" s="17">
        <v>4.3345000000000002</v>
      </c>
      <c r="S16" s="17">
        <v>3.8626999999999998</v>
      </c>
      <c r="T16" s="17">
        <v>3.4535999999999998</v>
      </c>
      <c r="U16" s="17">
        <v>4.3613999999999997</v>
      </c>
      <c r="V16" s="17">
        <v>3.8256000000000001</v>
      </c>
      <c r="W16" s="17">
        <v>4.7454999999999998</v>
      </c>
      <c r="X16" s="17">
        <v>3.2917999999999998</v>
      </c>
      <c r="Y16" s="17">
        <v>4.2716000000000003</v>
      </c>
      <c r="Z16" s="17">
        <v>4.7111000000000001</v>
      </c>
      <c r="AB16" s="53">
        <v>9</v>
      </c>
      <c r="AC16" s="18">
        <v>3.7888999999999999</v>
      </c>
      <c r="AD16" s="18">
        <v>2.8513000000000002</v>
      </c>
      <c r="AE16" s="18">
        <v>3.2742</v>
      </c>
      <c r="AF16" s="18">
        <v>3.2917999999999998</v>
      </c>
      <c r="AG16" s="18">
        <v>3.7930999999999999</v>
      </c>
      <c r="AH16" s="18">
        <v>3.26</v>
      </c>
      <c r="AI16" s="18">
        <v>3.0164</v>
      </c>
      <c r="AJ16" s="18">
        <v>2.8609</v>
      </c>
      <c r="AK16" s="18">
        <v>3.9762</v>
      </c>
      <c r="AL16" s="18">
        <v>4.1307</v>
      </c>
      <c r="AM16" s="18">
        <v>3.2946</v>
      </c>
      <c r="AN16" s="18">
        <v>3.5314999999999999</v>
      </c>
      <c r="AO16" s="18">
        <v>3.1202000000000001</v>
      </c>
      <c r="AP16" s="18">
        <v>3.5727000000000002</v>
      </c>
      <c r="AQ16" s="18">
        <v>3.5188000000000001</v>
      </c>
      <c r="AR16" s="18">
        <v>2.9983</v>
      </c>
      <c r="AS16" s="18">
        <v>3.4659</v>
      </c>
      <c r="AT16" s="18">
        <v>3.5989</v>
      </c>
      <c r="AU16" s="18">
        <v>4.0395000000000003</v>
      </c>
      <c r="AV16" s="18">
        <v>4.0006000000000004</v>
      </c>
      <c r="AW16" s="38"/>
      <c r="AX16" s="38"/>
      <c r="AY16" s="38"/>
      <c r="AZ16" s="38"/>
      <c r="BA16" s="38"/>
    </row>
    <row r="17" spans="1:53" x14ac:dyDescent="0.3">
      <c r="A17" s="17">
        <f t="shared" si="0"/>
        <v>4.0274349999999997</v>
      </c>
      <c r="B17" s="17">
        <f t="shared" si="1"/>
        <v>0.49067943686602239</v>
      </c>
      <c r="C17" s="18">
        <f t="shared" si="2"/>
        <v>3.3941299999999996</v>
      </c>
      <c r="D17" s="18">
        <f t="shared" si="3"/>
        <v>0.37012137994817168</v>
      </c>
      <c r="F17" s="2">
        <v>10</v>
      </c>
      <c r="G17" s="17">
        <v>3.8685</v>
      </c>
      <c r="H17" s="17">
        <v>4.9424999999999999</v>
      </c>
      <c r="I17" s="17">
        <v>4.3815999999999997</v>
      </c>
      <c r="J17" s="17">
        <v>4.3680000000000003</v>
      </c>
      <c r="K17" s="17">
        <v>3.9727000000000001</v>
      </c>
      <c r="L17" s="17">
        <v>3.5796000000000001</v>
      </c>
      <c r="M17" s="17">
        <v>3.9748999999999999</v>
      </c>
      <c r="N17" s="17">
        <v>3.8260999999999998</v>
      </c>
      <c r="O17" s="17">
        <v>3.5143</v>
      </c>
      <c r="P17" s="17">
        <v>3.8277000000000001</v>
      </c>
      <c r="Q17" s="17">
        <v>3.9708999999999999</v>
      </c>
      <c r="R17" s="17">
        <v>4.4680999999999997</v>
      </c>
      <c r="S17" s="17">
        <v>3.5714000000000001</v>
      </c>
      <c r="T17" s="17">
        <v>3.1831</v>
      </c>
      <c r="U17" s="17">
        <v>4.5574000000000003</v>
      </c>
      <c r="V17" s="17">
        <v>3.9632000000000001</v>
      </c>
      <c r="W17" s="17">
        <v>4.4177999999999997</v>
      </c>
      <c r="X17" s="17">
        <v>3.1122000000000001</v>
      </c>
      <c r="Y17" s="17">
        <v>4.6535000000000002</v>
      </c>
      <c r="Z17" s="17">
        <v>4.3952</v>
      </c>
      <c r="AB17" s="53">
        <v>10</v>
      </c>
      <c r="AC17" s="18">
        <v>4.0670999999999999</v>
      </c>
      <c r="AD17" s="18">
        <v>2.7524999999999999</v>
      </c>
      <c r="AE17" s="18">
        <v>3.2035999999999998</v>
      </c>
      <c r="AF17" s="18">
        <v>3.6558000000000002</v>
      </c>
      <c r="AG17" s="18">
        <v>3.9315000000000002</v>
      </c>
      <c r="AH17" s="18">
        <v>3.3140999999999998</v>
      </c>
      <c r="AI17" s="18">
        <v>3.1059999999999999</v>
      </c>
      <c r="AJ17" s="18">
        <v>3.2532000000000001</v>
      </c>
      <c r="AK17" s="18">
        <v>3.8001999999999998</v>
      </c>
      <c r="AL17" s="18">
        <v>3.6379000000000001</v>
      </c>
      <c r="AM17" s="18">
        <v>3.1153</v>
      </c>
      <c r="AN17" s="18">
        <v>3.0232000000000001</v>
      </c>
      <c r="AO17" s="18">
        <v>2.9386000000000001</v>
      </c>
      <c r="AP17" s="18">
        <v>3.1709000000000001</v>
      </c>
      <c r="AQ17" s="18">
        <v>3.5301</v>
      </c>
      <c r="AR17" s="18">
        <v>3.1945999999999999</v>
      </c>
      <c r="AS17" s="18">
        <v>3.5417000000000001</v>
      </c>
      <c r="AT17" s="18">
        <v>3.5455999999999999</v>
      </c>
      <c r="AU17" s="18">
        <v>3.99</v>
      </c>
      <c r="AV17" s="18">
        <v>3.1107</v>
      </c>
      <c r="AW17" s="38"/>
      <c r="AX17" s="38"/>
      <c r="AY17" s="38"/>
      <c r="AZ17" s="38"/>
      <c r="BA17" s="38"/>
    </row>
    <row r="18" spans="1:53" x14ac:dyDescent="0.3">
      <c r="A18" s="17">
        <f t="shared" si="0"/>
        <v>3.9893650000000003</v>
      </c>
      <c r="B18" s="17">
        <f t="shared" si="1"/>
        <v>0.48909085613271436</v>
      </c>
      <c r="C18" s="18">
        <f t="shared" si="2"/>
        <v>3.4745249999999999</v>
      </c>
      <c r="D18" s="18">
        <f t="shared" si="3"/>
        <v>0.41988077364764864</v>
      </c>
      <c r="F18" s="2">
        <v>11</v>
      </c>
      <c r="G18" s="17">
        <v>3.4944999999999999</v>
      </c>
      <c r="H18" s="17">
        <v>5.1048999999999998</v>
      </c>
      <c r="I18" s="17">
        <v>4.2043999999999997</v>
      </c>
      <c r="J18" s="17">
        <v>4.6539999999999999</v>
      </c>
      <c r="K18" s="17">
        <v>3.9723999999999999</v>
      </c>
      <c r="L18" s="17">
        <v>3.9514999999999998</v>
      </c>
      <c r="M18" s="17">
        <v>3.7799</v>
      </c>
      <c r="N18" s="17">
        <v>4.0225999999999997</v>
      </c>
      <c r="O18" s="17">
        <v>4.1607000000000003</v>
      </c>
      <c r="P18" s="17">
        <v>3.8391000000000002</v>
      </c>
      <c r="Q18" s="17">
        <v>4.1952999999999996</v>
      </c>
      <c r="R18" s="17">
        <v>4.4996</v>
      </c>
      <c r="S18" s="17">
        <v>3.4861</v>
      </c>
      <c r="T18" s="17">
        <v>2.7888000000000002</v>
      </c>
      <c r="U18" s="17">
        <v>4.0265000000000004</v>
      </c>
      <c r="V18" s="17">
        <v>3.5531999999999999</v>
      </c>
      <c r="W18" s="17">
        <v>3.9137</v>
      </c>
      <c r="X18" s="17">
        <v>3.6267999999999998</v>
      </c>
      <c r="Y18" s="17">
        <v>4.2565</v>
      </c>
      <c r="Z18" s="17">
        <v>4.2568000000000001</v>
      </c>
      <c r="AB18" s="53">
        <v>11</v>
      </c>
      <c r="AC18" s="18">
        <v>3.8868999999999998</v>
      </c>
      <c r="AD18" s="18">
        <v>3.0966</v>
      </c>
      <c r="AE18" s="18">
        <v>3.1372</v>
      </c>
      <c r="AF18" s="18">
        <v>3.2856000000000001</v>
      </c>
      <c r="AG18" s="18">
        <v>3.5968</v>
      </c>
      <c r="AH18" s="18">
        <v>3.5337999999999998</v>
      </c>
      <c r="AI18" s="18">
        <v>2.9365999999999999</v>
      </c>
      <c r="AJ18" s="18">
        <v>4.2037000000000004</v>
      </c>
      <c r="AK18" s="18">
        <v>3.8538999999999999</v>
      </c>
      <c r="AL18" s="18">
        <v>3.8389000000000002</v>
      </c>
      <c r="AM18" s="18">
        <v>3.1469999999999998</v>
      </c>
      <c r="AN18" s="18">
        <v>3.1871</v>
      </c>
      <c r="AO18" s="18">
        <v>2.7071000000000001</v>
      </c>
      <c r="AP18" s="18">
        <v>3.3502000000000001</v>
      </c>
      <c r="AQ18" s="18">
        <v>3.1484000000000001</v>
      </c>
      <c r="AR18" s="18">
        <v>3.5419</v>
      </c>
      <c r="AS18" s="18">
        <v>3.3130999999999999</v>
      </c>
      <c r="AT18" s="18">
        <v>3.8166000000000002</v>
      </c>
      <c r="AU18" s="18">
        <v>4.3164999999999996</v>
      </c>
      <c r="AV18" s="18">
        <v>3.5926</v>
      </c>
      <c r="AW18" s="38"/>
      <c r="AX18" s="38"/>
      <c r="AY18" s="38"/>
      <c r="AZ18" s="38"/>
      <c r="BA18" s="38"/>
    </row>
    <row r="19" spans="1:53" x14ac:dyDescent="0.3">
      <c r="A19" s="17">
        <f t="shared" si="0"/>
        <v>3.849390000000001</v>
      </c>
      <c r="B19" s="17">
        <f t="shared" si="1"/>
        <v>0.4084041418161955</v>
      </c>
      <c r="C19" s="18">
        <f t="shared" si="2"/>
        <v>3.2885400000000002</v>
      </c>
      <c r="D19" s="18">
        <f t="shared" si="3"/>
        <v>0.26768464438982165</v>
      </c>
      <c r="F19" s="2">
        <v>12</v>
      </c>
      <c r="G19" s="17">
        <v>3.5276999999999998</v>
      </c>
      <c r="H19" s="17">
        <v>4.7236000000000002</v>
      </c>
      <c r="I19" s="17">
        <v>3.9794</v>
      </c>
      <c r="J19" s="17">
        <v>4.3815</v>
      </c>
      <c r="K19" s="17">
        <v>4.1882000000000001</v>
      </c>
      <c r="L19" s="17">
        <v>3.6288999999999998</v>
      </c>
      <c r="M19" s="17">
        <v>3.8534000000000002</v>
      </c>
      <c r="N19" s="17">
        <v>3.8936000000000002</v>
      </c>
      <c r="O19" s="17">
        <v>3.9379</v>
      </c>
      <c r="P19" s="17">
        <v>3.8189000000000002</v>
      </c>
      <c r="Q19" s="17">
        <v>3.9298000000000002</v>
      </c>
      <c r="R19" s="17">
        <v>4.4973000000000001</v>
      </c>
      <c r="S19" s="17">
        <v>3.5789</v>
      </c>
      <c r="T19" s="17">
        <v>2.9506000000000001</v>
      </c>
      <c r="U19" s="17">
        <v>3.8414000000000001</v>
      </c>
      <c r="V19" s="17">
        <v>3.3776000000000002</v>
      </c>
      <c r="W19" s="17">
        <v>3.9651999999999998</v>
      </c>
      <c r="X19" s="17">
        <v>3.6375999999999999</v>
      </c>
      <c r="Y19" s="17">
        <v>3.3645</v>
      </c>
      <c r="Z19" s="17">
        <v>3.9117999999999999</v>
      </c>
      <c r="AB19" s="53">
        <v>12</v>
      </c>
      <c r="AC19" s="18">
        <v>3.5531000000000001</v>
      </c>
      <c r="AD19" s="18">
        <v>3.101</v>
      </c>
      <c r="AE19" s="18">
        <v>2.7551000000000001</v>
      </c>
      <c r="AF19" s="18">
        <v>3.5682999999999998</v>
      </c>
      <c r="AG19" s="18">
        <v>3.419</v>
      </c>
      <c r="AH19" s="18">
        <v>2.8927999999999998</v>
      </c>
      <c r="AI19" s="18">
        <v>3.1890999999999998</v>
      </c>
      <c r="AJ19" s="18">
        <v>3.4116</v>
      </c>
      <c r="AK19" s="18">
        <v>3.5074000000000001</v>
      </c>
      <c r="AL19" s="18">
        <v>3.7254</v>
      </c>
      <c r="AM19" s="18">
        <v>3.0981999999999998</v>
      </c>
      <c r="AN19" s="18">
        <v>3.0186000000000002</v>
      </c>
      <c r="AO19" s="18">
        <v>3.0514000000000001</v>
      </c>
      <c r="AP19" s="18">
        <v>3.218</v>
      </c>
      <c r="AQ19" s="18">
        <v>3.3862000000000001</v>
      </c>
      <c r="AR19" s="18">
        <v>3.6232000000000002</v>
      </c>
      <c r="AS19" s="18">
        <v>3.1015000000000001</v>
      </c>
      <c r="AT19" s="18">
        <v>3.5964</v>
      </c>
      <c r="AU19" s="18">
        <v>3.4079999999999999</v>
      </c>
      <c r="AV19" s="18">
        <v>3.1465000000000001</v>
      </c>
      <c r="AW19" s="38"/>
      <c r="AX19" s="38"/>
      <c r="AY19" s="38"/>
      <c r="AZ19" s="38"/>
      <c r="BA19" s="38"/>
    </row>
    <row r="20" spans="1:53" x14ac:dyDescent="0.3">
      <c r="A20" s="17">
        <f t="shared" si="0"/>
        <v>3.8167549999999992</v>
      </c>
      <c r="B20" s="17">
        <f t="shared" si="1"/>
        <v>0.36668151170507046</v>
      </c>
      <c r="C20" s="18">
        <f t="shared" si="2"/>
        <v>3.3189250000000001</v>
      </c>
      <c r="D20" s="18">
        <f t="shared" si="3"/>
        <v>0.30807443371777266</v>
      </c>
      <c r="F20" s="2">
        <v>13</v>
      </c>
      <c r="G20" s="17">
        <v>3.3874</v>
      </c>
      <c r="H20" s="17">
        <v>4.3883000000000001</v>
      </c>
      <c r="I20" s="17">
        <v>3.6680000000000001</v>
      </c>
      <c r="J20" s="17">
        <v>4.0393999999999997</v>
      </c>
      <c r="K20" s="17">
        <v>4.2420999999999998</v>
      </c>
      <c r="L20" s="17">
        <v>3.6457000000000002</v>
      </c>
      <c r="M20" s="17">
        <v>3.5979999999999999</v>
      </c>
      <c r="N20" s="17">
        <v>4.0632000000000001</v>
      </c>
      <c r="O20" s="17">
        <v>3.7568999999999999</v>
      </c>
      <c r="P20" s="17">
        <v>3.5880999999999998</v>
      </c>
      <c r="Q20" s="17">
        <v>4.4253</v>
      </c>
      <c r="R20" s="17">
        <v>4.1327999999999996</v>
      </c>
      <c r="S20" s="17">
        <v>3.637</v>
      </c>
      <c r="T20" s="17">
        <v>3.0407000000000002</v>
      </c>
      <c r="U20" s="17">
        <v>3.9157999999999999</v>
      </c>
      <c r="V20" s="17">
        <v>3.4504000000000001</v>
      </c>
      <c r="W20" s="17">
        <v>3.8910999999999998</v>
      </c>
      <c r="X20" s="17">
        <v>3.5427</v>
      </c>
      <c r="Y20" s="17">
        <v>3.6248</v>
      </c>
      <c r="Z20" s="17">
        <v>4.2973999999999997</v>
      </c>
      <c r="AB20" s="53">
        <v>13</v>
      </c>
      <c r="AC20" s="18">
        <v>3.8388</v>
      </c>
      <c r="AD20" s="18">
        <v>3.2746</v>
      </c>
      <c r="AE20" s="18">
        <v>3.0322</v>
      </c>
      <c r="AF20" s="18">
        <v>3.4645999999999999</v>
      </c>
      <c r="AG20" s="18">
        <v>3.5724</v>
      </c>
      <c r="AH20" s="18">
        <v>2.6461999999999999</v>
      </c>
      <c r="AI20" s="18">
        <v>2.9855</v>
      </c>
      <c r="AJ20" s="18">
        <v>3.6511999999999998</v>
      </c>
      <c r="AK20" s="18">
        <v>3.5468999999999999</v>
      </c>
      <c r="AL20" s="18">
        <v>3.5775999999999999</v>
      </c>
      <c r="AM20" s="18">
        <v>3.4272999999999998</v>
      </c>
      <c r="AN20" s="18">
        <v>3.0806</v>
      </c>
      <c r="AO20" s="18">
        <v>3.3517999999999999</v>
      </c>
      <c r="AP20" s="18">
        <v>2.9174000000000002</v>
      </c>
      <c r="AQ20" s="18">
        <v>3.3127</v>
      </c>
      <c r="AR20" s="18">
        <v>3.4281999999999999</v>
      </c>
      <c r="AS20" s="18">
        <v>2.8500999999999999</v>
      </c>
      <c r="AT20" s="18">
        <v>3.6073</v>
      </c>
      <c r="AU20" s="18">
        <v>3.3386999999999998</v>
      </c>
      <c r="AV20" s="18">
        <v>3.4744000000000002</v>
      </c>
      <c r="AW20" s="38"/>
      <c r="AX20" s="38"/>
      <c r="AY20" s="38"/>
      <c r="AZ20" s="38"/>
      <c r="BA20" s="38"/>
    </row>
    <row r="21" spans="1:53" x14ac:dyDescent="0.3">
      <c r="A21" s="17">
        <f t="shared" si="0"/>
        <v>3.8169750000000002</v>
      </c>
      <c r="B21" s="17">
        <f t="shared" si="1"/>
        <v>0.41441687868872917</v>
      </c>
      <c r="C21" s="18">
        <f t="shared" si="2"/>
        <v>3.1411749999999996</v>
      </c>
      <c r="D21" s="18">
        <f t="shared" si="3"/>
        <v>0.24273957427879914</v>
      </c>
      <c r="F21" s="2">
        <v>14</v>
      </c>
      <c r="G21" s="17">
        <v>2.9041000000000001</v>
      </c>
      <c r="H21" s="17">
        <v>4.3250999999999999</v>
      </c>
      <c r="I21" s="17">
        <v>4.0461</v>
      </c>
      <c r="J21" s="17">
        <v>4.1102999999999996</v>
      </c>
      <c r="K21" s="17">
        <v>3.7097000000000002</v>
      </c>
      <c r="L21" s="17">
        <v>3.7035999999999998</v>
      </c>
      <c r="M21" s="17">
        <v>3.9710000000000001</v>
      </c>
      <c r="N21" s="17">
        <v>3.6600999999999999</v>
      </c>
      <c r="O21" s="17">
        <v>3.7852000000000001</v>
      </c>
      <c r="P21" s="17">
        <v>3.8561999999999999</v>
      </c>
      <c r="Q21" s="17">
        <v>4.5570000000000004</v>
      </c>
      <c r="R21" s="17">
        <v>3.9169999999999998</v>
      </c>
      <c r="S21" s="17">
        <v>3.6499000000000001</v>
      </c>
      <c r="T21" s="17">
        <v>3.3571</v>
      </c>
      <c r="U21" s="17">
        <v>3.5371999999999999</v>
      </c>
      <c r="V21" s="17">
        <v>3.4698000000000002</v>
      </c>
      <c r="W21" s="17">
        <v>3.6398999999999999</v>
      </c>
      <c r="X21" s="17">
        <v>3.3854000000000002</v>
      </c>
      <c r="Y21" s="17">
        <v>4.1364000000000001</v>
      </c>
      <c r="Z21" s="17">
        <v>4.6184000000000003</v>
      </c>
      <c r="AB21" s="53">
        <v>14</v>
      </c>
      <c r="AC21" s="18">
        <v>3.3208000000000002</v>
      </c>
      <c r="AD21" s="18">
        <v>3.1783000000000001</v>
      </c>
      <c r="AE21" s="18">
        <v>2.9916999999999998</v>
      </c>
      <c r="AF21" s="18">
        <v>3.1844999999999999</v>
      </c>
      <c r="AG21" s="18">
        <v>3.0838999999999999</v>
      </c>
      <c r="AH21" s="18">
        <v>2.7016</v>
      </c>
      <c r="AI21" s="18">
        <v>2.8281000000000001</v>
      </c>
      <c r="AJ21" s="18">
        <v>3.6728000000000001</v>
      </c>
      <c r="AK21" s="18">
        <v>3.3498999999999999</v>
      </c>
      <c r="AL21" s="18">
        <v>3.1154000000000002</v>
      </c>
      <c r="AM21" s="18">
        <v>3.2557999999999998</v>
      </c>
      <c r="AN21" s="18">
        <v>2.9632999999999998</v>
      </c>
      <c r="AO21" s="18">
        <v>2.9196</v>
      </c>
      <c r="AP21" s="18">
        <v>2.8994</v>
      </c>
      <c r="AQ21" s="18">
        <v>3.1248999999999998</v>
      </c>
      <c r="AR21" s="18">
        <v>3.1669</v>
      </c>
      <c r="AS21" s="18">
        <v>2.8618999999999999</v>
      </c>
      <c r="AT21" s="18">
        <v>3.3633000000000002</v>
      </c>
      <c r="AU21" s="18">
        <v>3.4621</v>
      </c>
      <c r="AV21" s="18">
        <v>3.3793000000000002</v>
      </c>
      <c r="AW21" s="38"/>
      <c r="AX21" s="38"/>
      <c r="AY21" s="38"/>
      <c r="AZ21" s="38"/>
      <c r="BA21" s="38"/>
    </row>
    <row r="22" spans="1:53" x14ac:dyDescent="0.3">
      <c r="A22" s="17">
        <f t="shared" si="0"/>
        <v>3.6599750000000002</v>
      </c>
      <c r="B22" s="17">
        <f t="shared" si="1"/>
        <v>0.41843473977117313</v>
      </c>
      <c r="C22" s="18">
        <f t="shared" si="2"/>
        <v>2.9633700000000003</v>
      </c>
      <c r="D22" s="18">
        <f t="shared" si="3"/>
        <v>0.30628842289580505</v>
      </c>
      <c r="F22" s="2">
        <v>15</v>
      </c>
      <c r="G22" s="17">
        <v>2.6701000000000001</v>
      </c>
      <c r="H22" s="17">
        <v>3.8698000000000001</v>
      </c>
      <c r="I22" s="17">
        <v>3.5383</v>
      </c>
      <c r="J22" s="17">
        <v>3.9291999999999998</v>
      </c>
      <c r="K22" s="17">
        <v>3.2143000000000002</v>
      </c>
      <c r="L22" s="17">
        <v>3.6168</v>
      </c>
      <c r="M22" s="17">
        <v>4.0937999999999999</v>
      </c>
      <c r="N22" s="17">
        <v>3.5665</v>
      </c>
      <c r="O22" s="17">
        <v>3.6637</v>
      </c>
      <c r="P22" s="17">
        <v>3.6406999999999998</v>
      </c>
      <c r="Q22" s="17">
        <v>3.97</v>
      </c>
      <c r="R22" s="17">
        <v>4.0476999999999999</v>
      </c>
      <c r="S22" s="17">
        <v>3.6629999999999998</v>
      </c>
      <c r="T22" s="17">
        <v>2.9857</v>
      </c>
      <c r="U22" s="17">
        <v>3.7189999999999999</v>
      </c>
      <c r="V22" s="17">
        <v>3.6558000000000002</v>
      </c>
      <c r="W22" s="17">
        <v>3.5979999999999999</v>
      </c>
      <c r="X22" s="17">
        <v>3.5668000000000002</v>
      </c>
      <c r="Y22" s="17">
        <v>3.4944000000000002</v>
      </c>
      <c r="Z22" s="17">
        <v>4.6959</v>
      </c>
      <c r="AB22" s="53">
        <v>15</v>
      </c>
      <c r="AC22" s="18">
        <v>3.1097000000000001</v>
      </c>
      <c r="AD22" s="18">
        <v>3.1539999999999999</v>
      </c>
      <c r="AE22" s="18">
        <v>2.3811</v>
      </c>
      <c r="AF22" s="18">
        <v>2.75</v>
      </c>
      <c r="AG22" s="18">
        <v>3.0274999999999999</v>
      </c>
      <c r="AH22" s="18">
        <v>2.8976999999999999</v>
      </c>
      <c r="AI22" s="18">
        <v>2.4477000000000002</v>
      </c>
      <c r="AJ22" s="18">
        <v>2.5905</v>
      </c>
      <c r="AK22" s="18">
        <v>3.4028</v>
      </c>
      <c r="AL22" s="18">
        <v>3.2902999999999998</v>
      </c>
      <c r="AM22" s="18">
        <v>2.8673999999999999</v>
      </c>
      <c r="AN22" s="18">
        <v>2.9470000000000001</v>
      </c>
      <c r="AO22" s="18">
        <v>2.8879000000000001</v>
      </c>
      <c r="AP22" s="18">
        <v>2.8050000000000002</v>
      </c>
      <c r="AQ22" s="18">
        <v>3.2934000000000001</v>
      </c>
      <c r="AR22" s="18">
        <v>3.0247000000000002</v>
      </c>
      <c r="AS22" s="18">
        <v>2.6621999999999999</v>
      </c>
      <c r="AT22" s="18">
        <v>3.0819999999999999</v>
      </c>
      <c r="AU22" s="18">
        <v>3.5577999999999999</v>
      </c>
      <c r="AV22" s="18">
        <v>3.0886999999999998</v>
      </c>
      <c r="AW22" s="38"/>
      <c r="AX22" s="38"/>
      <c r="AY22" s="38"/>
      <c r="AZ22" s="38"/>
      <c r="BA22" s="38"/>
    </row>
    <row r="23" spans="1:53" x14ac:dyDescent="0.3">
      <c r="A23" s="17">
        <f t="shared" si="0"/>
        <v>3.5352099999999993</v>
      </c>
      <c r="B23" s="17">
        <f t="shared" si="1"/>
        <v>0.43698366571906072</v>
      </c>
      <c r="C23" s="18">
        <f t="shared" si="2"/>
        <v>2.8559000000000001</v>
      </c>
      <c r="D23" s="18">
        <f t="shared" si="3"/>
        <v>0.3272669391699754</v>
      </c>
      <c r="F23" s="2">
        <v>16</v>
      </c>
      <c r="G23" s="17">
        <v>2.9466999999999999</v>
      </c>
      <c r="H23" s="17">
        <v>4.3348000000000004</v>
      </c>
      <c r="I23" s="17">
        <v>3.4569999999999999</v>
      </c>
      <c r="J23" s="17">
        <v>3.7845</v>
      </c>
      <c r="K23" s="17">
        <v>3.1545999999999998</v>
      </c>
      <c r="L23" s="17">
        <v>3.8233000000000001</v>
      </c>
      <c r="M23" s="17">
        <v>3.4318</v>
      </c>
      <c r="N23" s="17">
        <v>3.6819999999999999</v>
      </c>
      <c r="O23" s="17">
        <v>3.2974000000000001</v>
      </c>
      <c r="P23" s="17">
        <v>2.9392999999999998</v>
      </c>
      <c r="Q23" s="17">
        <v>3.9603999999999999</v>
      </c>
      <c r="R23" s="17">
        <v>4.1871999999999998</v>
      </c>
      <c r="S23" s="17">
        <v>3.4085000000000001</v>
      </c>
      <c r="T23" s="17">
        <v>2.7391999999999999</v>
      </c>
      <c r="U23" s="17">
        <v>3.6166999999999998</v>
      </c>
      <c r="V23" s="17">
        <v>3.2172000000000001</v>
      </c>
      <c r="W23" s="17">
        <v>3.4186999999999999</v>
      </c>
      <c r="X23" s="17">
        <v>3.6446000000000001</v>
      </c>
      <c r="Y23" s="17">
        <v>3.4180999999999999</v>
      </c>
      <c r="Z23" s="17">
        <v>4.2422000000000004</v>
      </c>
      <c r="AB23" s="53">
        <v>16</v>
      </c>
      <c r="AC23" s="18">
        <v>2.88</v>
      </c>
      <c r="AD23" s="18">
        <v>3.2395</v>
      </c>
      <c r="AE23" s="18">
        <v>2.3216000000000001</v>
      </c>
      <c r="AF23" s="18">
        <v>3.0604</v>
      </c>
      <c r="AG23" s="18">
        <v>2.8694000000000002</v>
      </c>
      <c r="AH23" s="18">
        <v>2.5225</v>
      </c>
      <c r="AI23" s="18">
        <v>2.7654999999999998</v>
      </c>
      <c r="AJ23" s="18">
        <v>2.3412999999999999</v>
      </c>
      <c r="AK23" s="18">
        <v>3.0722</v>
      </c>
      <c r="AL23" s="18">
        <v>2.9802</v>
      </c>
      <c r="AM23" s="18">
        <v>3.0143</v>
      </c>
      <c r="AN23" s="18">
        <v>2.7629999999999999</v>
      </c>
      <c r="AO23" s="18">
        <v>2.7256</v>
      </c>
      <c r="AP23" s="18">
        <v>2.7296999999999998</v>
      </c>
      <c r="AQ23" s="18">
        <v>3.2183999999999999</v>
      </c>
      <c r="AR23" s="18">
        <v>2.8168000000000002</v>
      </c>
      <c r="AS23" s="18">
        <v>2.3723000000000001</v>
      </c>
      <c r="AT23" s="18">
        <v>2.9983</v>
      </c>
      <c r="AU23" s="18">
        <v>3.6629</v>
      </c>
      <c r="AV23" s="18">
        <v>2.7641</v>
      </c>
      <c r="AW23" s="38"/>
      <c r="AX23" s="38"/>
      <c r="AY23" s="38"/>
      <c r="AZ23" s="38"/>
      <c r="BA23" s="38"/>
    </row>
    <row r="24" spans="1:53" x14ac:dyDescent="0.3">
      <c r="A24" s="17">
        <f t="shared" si="0"/>
        <v>3.3174400000000004</v>
      </c>
      <c r="B24" s="17">
        <f t="shared" si="1"/>
        <v>0.39223783386586647</v>
      </c>
      <c r="C24" s="18">
        <f t="shared" si="2"/>
        <v>2.5785049999999998</v>
      </c>
      <c r="D24" s="18">
        <f t="shared" si="3"/>
        <v>0.31207825684391499</v>
      </c>
      <c r="F24" s="2">
        <v>17</v>
      </c>
      <c r="G24" s="17">
        <v>2.7827000000000002</v>
      </c>
      <c r="H24" s="17">
        <v>4.1150000000000002</v>
      </c>
      <c r="I24" s="17">
        <v>3.3803000000000001</v>
      </c>
      <c r="J24" s="17">
        <v>3.3805999999999998</v>
      </c>
      <c r="K24" s="17">
        <v>2.9582999999999999</v>
      </c>
      <c r="L24" s="17">
        <v>3.3799000000000001</v>
      </c>
      <c r="M24" s="17">
        <v>3.1457000000000002</v>
      </c>
      <c r="N24" s="17">
        <v>3.3894000000000002</v>
      </c>
      <c r="O24" s="17">
        <v>2.8523000000000001</v>
      </c>
      <c r="P24" s="17">
        <v>2.8203</v>
      </c>
      <c r="Q24" s="17">
        <v>3.9647999999999999</v>
      </c>
      <c r="R24" s="17">
        <v>3.5941999999999998</v>
      </c>
      <c r="S24" s="17">
        <v>2.9868000000000001</v>
      </c>
      <c r="T24" s="17">
        <v>2.7993999999999999</v>
      </c>
      <c r="U24" s="17">
        <v>3.4379</v>
      </c>
      <c r="V24" s="17">
        <v>3.1484000000000001</v>
      </c>
      <c r="W24" s="17">
        <v>3.4986000000000002</v>
      </c>
      <c r="X24" s="17">
        <v>3.3050000000000002</v>
      </c>
      <c r="Y24" s="17">
        <v>3.4670000000000001</v>
      </c>
      <c r="Z24" s="17">
        <v>3.9422000000000001</v>
      </c>
      <c r="AB24" s="53">
        <v>17</v>
      </c>
      <c r="AC24" s="18">
        <v>2.4169999999999998</v>
      </c>
      <c r="AD24" s="18">
        <v>2.5285000000000002</v>
      </c>
      <c r="AE24" s="18">
        <v>2.234</v>
      </c>
      <c r="AF24" s="18">
        <v>2.8068</v>
      </c>
      <c r="AG24" s="18">
        <v>2.4165000000000001</v>
      </c>
      <c r="AH24" s="18">
        <v>2.2915999999999999</v>
      </c>
      <c r="AI24" s="18">
        <v>2.6128</v>
      </c>
      <c r="AJ24" s="18">
        <v>2.5760999999999998</v>
      </c>
      <c r="AK24" s="18">
        <v>2.3717999999999999</v>
      </c>
      <c r="AL24" s="18">
        <v>2.4521999999999999</v>
      </c>
      <c r="AM24" s="18">
        <v>2.9699</v>
      </c>
      <c r="AN24" s="18">
        <v>2.6486999999999998</v>
      </c>
      <c r="AO24" s="18">
        <v>2.4714999999999998</v>
      </c>
      <c r="AP24" s="18">
        <v>2.2212999999999998</v>
      </c>
      <c r="AQ24" s="18">
        <v>2.6585999999999999</v>
      </c>
      <c r="AR24" s="18">
        <v>2.6206</v>
      </c>
      <c r="AS24" s="18">
        <v>2.0981999999999998</v>
      </c>
      <c r="AT24" s="18">
        <v>3.17</v>
      </c>
      <c r="AU24" s="18">
        <v>3.347</v>
      </c>
      <c r="AV24" s="18">
        <v>2.657</v>
      </c>
      <c r="AW24" s="38"/>
      <c r="AX24" s="38"/>
      <c r="AY24" s="38"/>
      <c r="AZ24" s="38"/>
      <c r="BA24" s="38"/>
    </row>
    <row r="25" spans="1:53" x14ac:dyDescent="0.3">
      <c r="A25" s="17">
        <f t="shared" si="0"/>
        <v>3.0479100000000003</v>
      </c>
      <c r="B25" s="17">
        <f t="shared" si="1"/>
        <v>0.36064459819956751</v>
      </c>
      <c r="C25" s="18">
        <f t="shared" si="2"/>
        <v>2.2993549999999998</v>
      </c>
      <c r="D25" s="18">
        <f t="shared" si="3"/>
        <v>0.42055599473854488</v>
      </c>
      <c r="F25" s="2">
        <v>18</v>
      </c>
      <c r="G25" s="17">
        <v>2.6543000000000001</v>
      </c>
      <c r="H25" s="17">
        <v>3.8169</v>
      </c>
      <c r="I25" s="17">
        <v>3.4310999999999998</v>
      </c>
      <c r="J25" s="17">
        <v>2.8622000000000001</v>
      </c>
      <c r="K25" s="17">
        <v>2.7576000000000001</v>
      </c>
      <c r="L25" s="17">
        <v>3.0716000000000001</v>
      </c>
      <c r="M25" s="17">
        <v>2.7629000000000001</v>
      </c>
      <c r="N25" s="17">
        <v>3.0133999999999999</v>
      </c>
      <c r="O25" s="17">
        <v>2.6408</v>
      </c>
      <c r="P25" s="17">
        <v>2.4142000000000001</v>
      </c>
      <c r="Q25" s="17">
        <v>3.3814000000000002</v>
      </c>
      <c r="R25" s="17">
        <v>3.3978999999999999</v>
      </c>
      <c r="S25" s="17">
        <v>2.9839000000000002</v>
      </c>
      <c r="T25" s="17">
        <v>2.9660000000000002</v>
      </c>
      <c r="U25" s="17">
        <v>3.0638999999999998</v>
      </c>
      <c r="V25" s="17">
        <v>3.0388000000000002</v>
      </c>
      <c r="W25" s="17">
        <v>3.1179999999999999</v>
      </c>
      <c r="X25" s="17">
        <v>2.9104000000000001</v>
      </c>
      <c r="Y25" s="17">
        <v>2.9041000000000001</v>
      </c>
      <c r="Z25" s="17">
        <v>3.7688000000000001</v>
      </c>
      <c r="AB25" s="53">
        <v>18</v>
      </c>
      <c r="AC25" s="18">
        <v>2.101</v>
      </c>
      <c r="AD25" s="18">
        <v>2.052</v>
      </c>
      <c r="AE25" s="18">
        <v>1.9220999999999999</v>
      </c>
      <c r="AF25" s="18">
        <v>2.1124999999999998</v>
      </c>
      <c r="AG25" s="18">
        <v>1.9107000000000001</v>
      </c>
      <c r="AH25" s="18">
        <v>1.9494</v>
      </c>
      <c r="AI25" s="18">
        <v>2.5596999999999999</v>
      </c>
      <c r="AJ25" s="18">
        <v>2.3492000000000002</v>
      </c>
      <c r="AK25" s="18">
        <v>2.2320000000000002</v>
      </c>
      <c r="AL25" s="18">
        <v>2.1229</v>
      </c>
      <c r="AM25" s="18">
        <v>2.4946999999999999</v>
      </c>
      <c r="AN25" s="18">
        <v>2.4914999999999998</v>
      </c>
      <c r="AO25" s="18">
        <v>2.2614000000000001</v>
      </c>
      <c r="AP25" s="18">
        <v>1.8560000000000001</v>
      </c>
      <c r="AQ25" s="18">
        <v>2.1600999999999999</v>
      </c>
      <c r="AR25" s="18">
        <v>2.5030000000000001</v>
      </c>
      <c r="AS25" s="18">
        <v>1.9056</v>
      </c>
      <c r="AT25" s="18">
        <v>3.0844999999999998</v>
      </c>
      <c r="AU25" s="18">
        <v>3.5621</v>
      </c>
      <c r="AV25" s="18">
        <v>2.3567</v>
      </c>
      <c r="AW25" s="38"/>
      <c r="AX25" s="38"/>
      <c r="AY25" s="38"/>
      <c r="AZ25" s="38"/>
      <c r="BA25" s="38"/>
    </row>
    <row r="26" spans="1:53" x14ac:dyDescent="0.3">
      <c r="A26" s="17">
        <f t="shared" si="0"/>
        <v>2.6650300000000002</v>
      </c>
      <c r="B26" s="17">
        <f t="shared" si="1"/>
        <v>0.36644615329289093</v>
      </c>
      <c r="C26" s="18">
        <f t="shared" si="2"/>
        <v>2.0941199999999998</v>
      </c>
      <c r="D26" s="18">
        <f t="shared" si="3"/>
        <v>0.3538038597272436</v>
      </c>
      <c r="F26" s="2">
        <v>19</v>
      </c>
      <c r="G26" s="17">
        <v>2.1362000000000001</v>
      </c>
      <c r="H26" s="17">
        <v>3.5440999999999998</v>
      </c>
      <c r="I26" s="17">
        <v>3.0533999999999999</v>
      </c>
      <c r="J26" s="17">
        <v>2.6469999999999998</v>
      </c>
      <c r="K26" s="17">
        <v>2.4275000000000002</v>
      </c>
      <c r="L26" s="17">
        <v>2.6274000000000002</v>
      </c>
      <c r="M26" s="17">
        <v>2.7073999999999998</v>
      </c>
      <c r="N26" s="17">
        <v>2.5051999999999999</v>
      </c>
      <c r="O26" s="17">
        <v>2.4277000000000002</v>
      </c>
      <c r="P26" s="17">
        <v>2.0768</v>
      </c>
      <c r="Q26" s="17">
        <v>2.7370999999999999</v>
      </c>
      <c r="R26" s="17">
        <v>3.1589999999999998</v>
      </c>
      <c r="S26" s="17">
        <v>2.5186999999999999</v>
      </c>
      <c r="T26" s="17">
        <v>2.4157999999999999</v>
      </c>
      <c r="U26" s="17">
        <v>2.6208999999999998</v>
      </c>
      <c r="V26" s="17">
        <v>2.7395</v>
      </c>
      <c r="W26" s="17">
        <v>2.5844999999999998</v>
      </c>
      <c r="X26" s="17">
        <v>2.3302999999999998</v>
      </c>
      <c r="Y26" s="17">
        <v>2.7490000000000001</v>
      </c>
      <c r="Z26" s="17">
        <v>3.2930999999999999</v>
      </c>
      <c r="AB26" s="53">
        <v>19</v>
      </c>
      <c r="AC26" s="18">
        <v>1.7692000000000001</v>
      </c>
      <c r="AD26" s="18">
        <v>1.9280999999999999</v>
      </c>
      <c r="AE26" s="18">
        <v>1.7143999999999999</v>
      </c>
      <c r="AF26" s="18">
        <v>1.8307</v>
      </c>
      <c r="AG26" s="18">
        <v>1.8005</v>
      </c>
      <c r="AH26" s="18">
        <v>1.7110000000000001</v>
      </c>
      <c r="AI26" s="18">
        <v>2.2437999999999998</v>
      </c>
      <c r="AJ26" s="18">
        <v>2.4897</v>
      </c>
      <c r="AK26" s="18">
        <v>2.1796000000000002</v>
      </c>
      <c r="AL26" s="18">
        <v>1.9931000000000001</v>
      </c>
      <c r="AM26" s="18">
        <v>2.3563000000000001</v>
      </c>
      <c r="AN26" s="18">
        <v>2.5089999999999999</v>
      </c>
      <c r="AO26" s="18">
        <v>2.3266</v>
      </c>
      <c r="AP26" s="18">
        <v>1.6383000000000001</v>
      </c>
      <c r="AQ26" s="18">
        <v>1.8332999999999999</v>
      </c>
      <c r="AR26" s="18">
        <v>2.3368000000000002</v>
      </c>
      <c r="AS26" s="18">
        <v>1.8411</v>
      </c>
      <c r="AT26" s="18">
        <v>2.6105999999999998</v>
      </c>
      <c r="AU26" s="18">
        <v>2.8712</v>
      </c>
      <c r="AV26" s="18">
        <v>1.8991</v>
      </c>
      <c r="AW26" s="38"/>
      <c r="AX26" s="38"/>
      <c r="AY26" s="38"/>
      <c r="AZ26" s="38"/>
      <c r="BA26" s="38"/>
    </row>
    <row r="27" spans="1:53" x14ac:dyDescent="0.3">
      <c r="A27" s="17">
        <f t="shared" si="0"/>
        <v>2.40544</v>
      </c>
      <c r="B27" s="17">
        <f t="shared" si="1"/>
        <v>0.45965115994861294</v>
      </c>
      <c r="C27" s="18">
        <f t="shared" si="2"/>
        <v>2.0413099999999997</v>
      </c>
      <c r="D27" s="18">
        <f t="shared" si="3"/>
        <v>0.32457119225542369</v>
      </c>
      <c r="F27" s="2">
        <v>20</v>
      </c>
      <c r="G27" s="17">
        <v>1.8783000000000001</v>
      </c>
      <c r="H27" s="17">
        <v>3.5125999999999999</v>
      </c>
      <c r="I27" s="17">
        <v>2.8237000000000001</v>
      </c>
      <c r="J27" s="17">
        <v>2.1882999999999999</v>
      </c>
      <c r="K27" s="17">
        <v>2.1293000000000002</v>
      </c>
      <c r="L27" s="17">
        <v>2.1303000000000001</v>
      </c>
      <c r="M27" s="17">
        <v>2.5194000000000001</v>
      </c>
      <c r="N27" s="17">
        <v>2.2027999999999999</v>
      </c>
      <c r="O27" s="17">
        <v>2.1497999999999999</v>
      </c>
      <c r="P27" s="17">
        <v>2.0175999999999998</v>
      </c>
      <c r="Q27" s="17">
        <v>2.5476999999999999</v>
      </c>
      <c r="R27" s="17">
        <v>3.4857</v>
      </c>
      <c r="S27" s="17">
        <v>2.3026</v>
      </c>
      <c r="T27" s="17">
        <v>2.0834000000000001</v>
      </c>
      <c r="U27" s="17">
        <v>2.0602999999999998</v>
      </c>
      <c r="V27" s="17">
        <v>2.6495000000000002</v>
      </c>
      <c r="W27" s="17">
        <v>2.1055000000000001</v>
      </c>
      <c r="X27" s="17">
        <v>2.0032000000000001</v>
      </c>
      <c r="Y27" s="17">
        <v>2.6053999999999999</v>
      </c>
      <c r="Z27" s="17">
        <v>2.7134</v>
      </c>
      <c r="AB27" s="53">
        <v>20</v>
      </c>
      <c r="AC27" s="18">
        <v>1.738</v>
      </c>
      <c r="AD27" s="18">
        <v>1.7705</v>
      </c>
      <c r="AE27" s="18">
        <v>1.8787</v>
      </c>
      <c r="AF27" s="18">
        <v>1.7612000000000001</v>
      </c>
      <c r="AG27" s="18">
        <v>1.7144999999999999</v>
      </c>
      <c r="AH27" s="18">
        <v>1.7</v>
      </c>
      <c r="AI27" s="18">
        <v>2.0398000000000001</v>
      </c>
      <c r="AJ27" s="18">
        <v>2.5865999999999998</v>
      </c>
      <c r="AK27" s="18">
        <v>2.0669</v>
      </c>
      <c r="AL27" s="18">
        <v>1.802</v>
      </c>
      <c r="AM27" s="18">
        <v>2.2056</v>
      </c>
      <c r="AN27" s="18">
        <v>2.3313999999999999</v>
      </c>
      <c r="AO27" s="18">
        <v>2.3862000000000001</v>
      </c>
      <c r="AP27" s="18">
        <v>1.6721999999999999</v>
      </c>
      <c r="AQ27" s="18">
        <v>2.0114999999999998</v>
      </c>
      <c r="AR27" s="18">
        <v>2.4698000000000002</v>
      </c>
      <c r="AS27" s="18">
        <v>1.8683000000000001</v>
      </c>
      <c r="AT27" s="18">
        <v>2.4525000000000001</v>
      </c>
      <c r="AU27" s="18">
        <v>2.6103999999999998</v>
      </c>
      <c r="AV27" s="18">
        <v>1.7601</v>
      </c>
      <c r="AW27" s="38"/>
      <c r="AX27" s="38"/>
      <c r="AY27" s="38"/>
      <c r="AZ27" s="38"/>
      <c r="BA27" s="38"/>
    </row>
    <row r="28" spans="1:53" x14ac:dyDescent="0.3">
      <c r="A28" s="17">
        <f t="shared" si="0"/>
        <v>2.2339250000000002</v>
      </c>
      <c r="B28" s="17">
        <f t="shared" si="1"/>
        <v>0.45767201296055515</v>
      </c>
      <c r="C28" s="18">
        <f t="shared" si="2"/>
        <v>1.9854899999999998</v>
      </c>
      <c r="D28" s="18">
        <f t="shared" si="3"/>
        <v>0.29393290301306102</v>
      </c>
      <c r="F28" s="2">
        <v>21</v>
      </c>
      <c r="G28" s="17">
        <v>1.7658</v>
      </c>
      <c r="H28" s="17">
        <v>3.3142999999999998</v>
      </c>
      <c r="I28" s="17">
        <v>2.8426999999999998</v>
      </c>
      <c r="J28" s="17">
        <v>2.0011000000000001</v>
      </c>
      <c r="K28" s="17">
        <v>1.8534999999999999</v>
      </c>
      <c r="L28" s="17">
        <v>1.9051</v>
      </c>
      <c r="M28" s="17">
        <v>2.3353000000000002</v>
      </c>
      <c r="N28" s="17">
        <v>2.1265999999999998</v>
      </c>
      <c r="O28" s="17">
        <v>1.8214999999999999</v>
      </c>
      <c r="P28" s="17">
        <v>1.8676999999999999</v>
      </c>
      <c r="Q28" s="17">
        <v>2.6284000000000001</v>
      </c>
      <c r="R28" s="17">
        <v>3.0630999999999999</v>
      </c>
      <c r="S28" s="17">
        <v>2.3246000000000002</v>
      </c>
      <c r="T28" s="17">
        <v>1.8502000000000001</v>
      </c>
      <c r="U28" s="17">
        <v>1.7576000000000001</v>
      </c>
      <c r="V28" s="17">
        <v>2.2166999999999999</v>
      </c>
      <c r="W28" s="17">
        <v>1.972</v>
      </c>
      <c r="X28" s="17">
        <v>1.9288000000000001</v>
      </c>
      <c r="Y28" s="17">
        <v>2.5632000000000001</v>
      </c>
      <c r="Z28" s="17">
        <v>2.5402999999999998</v>
      </c>
      <c r="AB28" s="53">
        <v>21</v>
      </c>
      <c r="AC28" s="18">
        <v>1.6686000000000001</v>
      </c>
      <c r="AD28" s="18">
        <v>1.8109</v>
      </c>
      <c r="AE28" s="18">
        <v>1.8292999999999999</v>
      </c>
      <c r="AF28" s="18">
        <v>1.7518</v>
      </c>
      <c r="AG28" s="18">
        <v>1.6902999999999999</v>
      </c>
      <c r="AH28" s="18">
        <v>1.6837</v>
      </c>
      <c r="AI28" s="18">
        <v>2.1240999999999999</v>
      </c>
      <c r="AJ28" s="18">
        <v>2.5933000000000002</v>
      </c>
      <c r="AK28" s="18">
        <v>2.1086</v>
      </c>
      <c r="AL28" s="18">
        <v>1.6695</v>
      </c>
      <c r="AM28" s="18">
        <v>1.9025000000000001</v>
      </c>
      <c r="AN28" s="18">
        <v>2.2555000000000001</v>
      </c>
      <c r="AO28" s="18">
        <v>2.2696000000000001</v>
      </c>
      <c r="AP28" s="18">
        <v>1.7215</v>
      </c>
      <c r="AQ28" s="18">
        <v>1.9386000000000001</v>
      </c>
      <c r="AR28" s="18">
        <v>2.4117000000000002</v>
      </c>
      <c r="AS28" s="18">
        <v>1.8112999999999999</v>
      </c>
      <c r="AT28" s="18">
        <v>2.2688000000000001</v>
      </c>
      <c r="AU28" s="18">
        <v>2.4154</v>
      </c>
      <c r="AV28" s="18">
        <v>1.7847999999999999</v>
      </c>
      <c r="AW28" s="38"/>
      <c r="AX28" s="38"/>
      <c r="AY28" s="38"/>
      <c r="AZ28" s="38"/>
      <c r="BA28" s="38"/>
    </row>
    <row r="29" spans="1:53" x14ac:dyDescent="0.3">
      <c r="A29" s="17">
        <f t="shared" si="0"/>
        <v>2.1832350000000003</v>
      </c>
      <c r="B29" s="17">
        <f t="shared" si="1"/>
        <v>0.45371757187298267</v>
      </c>
      <c r="C29" s="18">
        <f t="shared" si="2"/>
        <v>1.9828149999999998</v>
      </c>
      <c r="D29" s="18">
        <f t="shared" si="3"/>
        <v>0.29454373149527413</v>
      </c>
      <c r="F29" s="2">
        <v>22</v>
      </c>
      <c r="G29" s="17">
        <v>1.8517999999999999</v>
      </c>
      <c r="H29" s="17">
        <v>3.0163000000000002</v>
      </c>
      <c r="I29" s="17">
        <v>2.7566000000000002</v>
      </c>
      <c r="J29" s="17">
        <v>1.8764000000000001</v>
      </c>
      <c r="K29" s="17">
        <v>1.7599</v>
      </c>
      <c r="L29" s="17">
        <v>1.8903000000000001</v>
      </c>
      <c r="M29" s="17">
        <v>2.1680000000000001</v>
      </c>
      <c r="N29" s="17">
        <v>2.1015999999999999</v>
      </c>
      <c r="O29" s="17">
        <v>1.8178000000000001</v>
      </c>
      <c r="P29" s="17">
        <v>1.7846</v>
      </c>
      <c r="Q29" s="17">
        <v>2.4731999999999998</v>
      </c>
      <c r="R29" s="17">
        <v>3.3917000000000002</v>
      </c>
      <c r="S29" s="17">
        <v>2.3067000000000002</v>
      </c>
      <c r="T29" s="17">
        <v>1.8411999999999999</v>
      </c>
      <c r="U29" s="17">
        <v>1.7845</v>
      </c>
      <c r="V29" s="17">
        <v>2.2109000000000001</v>
      </c>
      <c r="W29" s="17">
        <v>1.9166000000000001</v>
      </c>
      <c r="X29" s="17">
        <v>1.8743000000000001</v>
      </c>
      <c r="Y29" s="17">
        <v>2.4660000000000002</v>
      </c>
      <c r="Z29" s="17">
        <v>2.3763000000000001</v>
      </c>
      <c r="AB29" s="53">
        <v>22</v>
      </c>
      <c r="AC29" s="18">
        <v>1.7023999999999999</v>
      </c>
      <c r="AD29" s="18">
        <v>1.8112999999999999</v>
      </c>
      <c r="AE29" s="18">
        <v>1.7991999999999999</v>
      </c>
      <c r="AF29" s="18">
        <v>1.7483</v>
      </c>
      <c r="AG29" s="18">
        <v>1.6428</v>
      </c>
      <c r="AH29" s="18">
        <v>1.6184000000000001</v>
      </c>
      <c r="AI29" s="18">
        <v>2.3491</v>
      </c>
      <c r="AJ29" s="18">
        <v>2.4881000000000002</v>
      </c>
      <c r="AK29" s="18">
        <v>2.1023000000000001</v>
      </c>
      <c r="AL29" s="18">
        <v>1.6623000000000001</v>
      </c>
      <c r="AM29" s="18">
        <v>1.9283999999999999</v>
      </c>
      <c r="AN29" s="18">
        <v>2.1560999999999999</v>
      </c>
      <c r="AO29" s="18">
        <v>2.3771</v>
      </c>
      <c r="AP29" s="18">
        <v>1.7437</v>
      </c>
      <c r="AQ29" s="18">
        <v>2.0173000000000001</v>
      </c>
      <c r="AR29" s="18">
        <v>2.1137999999999999</v>
      </c>
      <c r="AS29" s="18">
        <v>1.7948</v>
      </c>
      <c r="AT29" s="18">
        <v>2.3906000000000001</v>
      </c>
      <c r="AU29" s="18">
        <v>2.4222999999999999</v>
      </c>
      <c r="AV29" s="18">
        <v>1.788</v>
      </c>
      <c r="AW29" s="38"/>
      <c r="AX29" s="38"/>
      <c r="AY29" s="38"/>
      <c r="AZ29" s="38"/>
      <c r="BA29" s="38"/>
    </row>
    <row r="30" spans="1:53" x14ac:dyDescent="0.3">
      <c r="A30" s="17">
        <f t="shared" si="0"/>
        <v>2.180955</v>
      </c>
      <c r="B30" s="17">
        <f t="shared" si="1"/>
        <v>0.46742966200387182</v>
      </c>
      <c r="C30" s="18">
        <f t="shared" si="2"/>
        <v>1.99698</v>
      </c>
      <c r="D30" s="18">
        <f t="shared" si="3"/>
        <v>0.30125917081476533</v>
      </c>
      <c r="F30" s="2">
        <v>23</v>
      </c>
      <c r="G30" s="17">
        <v>1.9046000000000001</v>
      </c>
      <c r="H30" s="17">
        <v>3.0301</v>
      </c>
      <c r="I30" s="17">
        <v>2.5310999999999999</v>
      </c>
      <c r="J30" s="17">
        <v>1.8894</v>
      </c>
      <c r="K30" s="17">
        <v>1.8315999999999999</v>
      </c>
      <c r="L30" s="17">
        <v>1.8033999999999999</v>
      </c>
      <c r="M30" s="17">
        <v>2.0977000000000001</v>
      </c>
      <c r="N30" s="17">
        <v>2.0375999999999999</v>
      </c>
      <c r="O30" s="17">
        <v>1.7397</v>
      </c>
      <c r="P30" s="17">
        <v>1.8208</v>
      </c>
      <c r="Q30" s="17">
        <v>2.5901999999999998</v>
      </c>
      <c r="R30" s="17">
        <v>3.3628</v>
      </c>
      <c r="S30" s="17">
        <v>2.1166</v>
      </c>
      <c r="T30" s="17">
        <v>1.7831999999999999</v>
      </c>
      <c r="U30" s="17">
        <v>1.7565999999999999</v>
      </c>
      <c r="V30" s="17">
        <v>2.3264999999999998</v>
      </c>
      <c r="W30" s="17">
        <v>2.0889000000000002</v>
      </c>
      <c r="X30" s="17">
        <v>1.7495000000000001</v>
      </c>
      <c r="Y30" s="17">
        <v>2.7913000000000001</v>
      </c>
      <c r="Z30" s="17">
        <v>2.3675000000000002</v>
      </c>
      <c r="AB30" s="53">
        <v>23</v>
      </c>
      <c r="AC30" s="18">
        <v>1.7235</v>
      </c>
      <c r="AD30" s="18">
        <v>1.8434999999999999</v>
      </c>
      <c r="AE30" s="18">
        <v>1.7485999999999999</v>
      </c>
      <c r="AF30" s="18">
        <v>1.7255</v>
      </c>
      <c r="AG30" s="18">
        <v>1.6942999999999999</v>
      </c>
      <c r="AH30" s="18">
        <v>1.6874</v>
      </c>
      <c r="AI30" s="18">
        <v>2.3475000000000001</v>
      </c>
      <c r="AJ30" s="18">
        <v>2.5158999999999998</v>
      </c>
      <c r="AK30" s="18">
        <v>2.1126</v>
      </c>
      <c r="AL30" s="18">
        <v>1.6834</v>
      </c>
      <c r="AM30" s="18">
        <v>1.9937</v>
      </c>
      <c r="AN30" s="18">
        <v>2.2294999999999998</v>
      </c>
      <c r="AO30" s="18">
        <v>2.4645999999999999</v>
      </c>
      <c r="AP30" s="18">
        <v>1.7605999999999999</v>
      </c>
      <c r="AQ30" s="18">
        <v>2.0255000000000001</v>
      </c>
      <c r="AR30" s="18">
        <v>2.3126000000000002</v>
      </c>
      <c r="AS30" s="18">
        <v>1.7162999999999999</v>
      </c>
      <c r="AT30" s="18">
        <v>2.2189000000000001</v>
      </c>
      <c r="AU30" s="18">
        <v>2.4085999999999999</v>
      </c>
      <c r="AV30" s="18">
        <v>1.7271000000000001</v>
      </c>
      <c r="AW30" s="38"/>
      <c r="AX30" s="38"/>
      <c r="AY30" s="38"/>
      <c r="AZ30" s="38"/>
      <c r="BA30" s="38"/>
    </row>
    <row r="31" spans="1:53" x14ac:dyDescent="0.3">
      <c r="A31" s="17">
        <f t="shared" si="0"/>
        <v>2.1293500000000001</v>
      </c>
      <c r="B31" s="17">
        <f t="shared" si="1"/>
        <v>0.39451988876554528</v>
      </c>
      <c r="C31" s="18">
        <f t="shared" si="2"/>
        <v>2.0207999999999999</v>
      </c>
      <c r="D31" s="18">
        <f t="shared" si="3"/>
        <v>0.31387975572284504</v>
      </c>
      <c r="F31" s="2">
        <v>24</v>
      </c>
      <c r="G31" s="17">
        <v>1.9736</v>
      </c>
      <c r="H31" s="17">
        <v>2.8048999999999999</v>
      </c>
      <c r="I31" s="17">
        <v>2.7501000000000002</v>
      </c>
      <c r="J31" s="17">
        <v>1.8891</v>
      </c>
      <c r="K31" s="17">
        <v>1.8204</v>
      </c>
      <c r="L31" s="17">
        <v>1.8183</v>
      </c>
      <c r="M31" s="17">
        <v>2.1433</v>
      </c>
      <c r="N31" s="17">
        <v>2.0421</v>
      </c>
      <c r="O31" s="17">
        <v>1.7493000000000001</v>
      </c>
      <c r="P31" s="17">
        <v>1.7406999999999999</v>
      </c>
      <c r="Q31" s="17">
        <v>2.2747999999999999</v>
      </c>
      <c r="R31" s="17">
        <v>2.8574999999999999</v>
      </c>
      <c r="S31" s="17">
        <v>2.0209000000000001</v>
      </c>
      <c r="T31" s="17">
        <v>1.8874</v>
      </c>
      <c r="U31" s="17">
        <v>1.7567999999999999</v>
      </c>
      <c r="V31" s="17">
        <v>2.3037999999999998</v>
      </c>
      <c r="W31" s="17">
        <v>2.0022000000000002</v>
      </c>
      <c r="X31" s="17">
        <v>1.6556</v>
      </c>
      <c r="Y31" s="17">
        <v>2.8273000000000001</v>
      </c>
      <c r="Z31" s="17">
        <v>2.2688999999999999</v>
      </c>
      <c r="AB31" s="53">
        <v>24</v>
      </c>
      <c r="AC31" s="18">
        <v>1.6737</v>
      </c>
      <c r="AD31" s="18">
        <v>1.7751999999999999</v>
      </c>
      <c r="AE31" s="18">
        <v>1.8190999999999999</v>
      </c>
      <c r="AF31" s="18">
        <v>1.7581</v>
      </c>
      <c r="AG31" s="18">
        <v>1.6225000000000001</v>
      </c>
      <c r="AH31" s="18">
        <v>1.7526999999999999</v>
      </c>
      <c r="AI31" s="18">
        <v>2.4453999999999998</v>
      </c>
      <c r="AJ31" s="18">
        <v>2.5137</v>
      </c>
      <c r="AK31" s="18">
        <v>2.1934999999999998</v>
      </c>
      <c r="AL31" s="18">
        <v>1.6649</v>
      </c>
      <c r="AM31" s="18">
        <v>1.9592000000000001</v>
      </c>
      <c r="AN31" s="18">
        <v>2.3485999999999998</v>
      </c>
      <c r="AO31" s="18">
        <v>2.1823000000000001</v>
      </c>
      <c r="AP31" s="18">
        <v>1.7581</v>
      </c>
      <c r="AQ31" s="18">
        <v>2.0367000000000002</v>
      </c>
      <c r="AR31" s="18">
        <v>2.3996</v>
      </c>
      <c r="AS31" s="18">
        <v>1.8933</v>
      </c>
      <c r="AT31" s="18">
        <v>2.3894000000000002</v>
      </c>
      <c r="AU31" s="18">
        <v>2.4693999999999998</v>
      </c>
      <c r="AV31" s="18">
        <v>1.7605999999999999</v>
      </c>
      <c r="AW31" s="38"/>
      <c r="AX31" s="38"/>
      <c r="AY31" s="38"/>
      <c r="AZ31" s="38"/>
      <c r="BA31" s="38"/>
    </row>
    <row r="32" spans="1:53" x14ac:dyDescent="0.3">
      <c r="A32" s="17">
        <f t="shared" si="0"/>
        <v>2.0801500000000002</v>
      </c>
      <c r="B32" s="17">
        <f t="shared" si="1"/>
        <v>0.39307787429866686</v>
      </c>
      <c r="C32" s="18">
        <f t="shared" si="2"/>
        <v>1.9886349999999999</v>
      </c>
      <c r="D32" s="18">
        <f t="shared" si="3"/>
        <v>0.32449223537056865</v>
      </c>
      <c r="F32" s="2">
        <v>25</v>
      </c>
      <c r="G32" s="17">
        <v>1.8734999999999999</v>
      </c>
      <c r="H32" s="17">
        <v>2.7995000000000001</v>
      </c>
      <c r="I32" s="17">
        <v>2.8412000000000002</v>
      </c>
      <c r="J32" s="17">
        <v>1.8130999999999999</v>
      </c>
      <c r="K32" s="17">
        <v>1.7924</v>
      </c>
      <c r="L32" s="17">
        <v>1.8405</v>
      </c>
      <c r="M32" s="17">
        <v>2.0659000000000001</v>
      </c>
      <c r="N32" s="17">
        <v>1.9590000000000001</v>
      </c>
      <c r="O32" s="17">
        <v>1.73</v>
      </c>
      <c r="P32" s="17">
        <v>1.7874000000000001</v>
      </c>
      <c r="Q32" s="17">
        <v>2.2023000000000001</v>
      </c>
      <c r="R32" s="17">
        <v>2.7812000000000001</v>
      </c>
      <c r="S32" s="17">
        <v>2.0188000000000001</v>
      </c>
      <c r="T32" s="17">
        <v>1.7795000000000001</v>
      </c>
      <c r="U32" s="17">
        <v>1.7110000000000001</v>
      </c>
      <c r="V32" s="17">
        <v>2.1471</v>
      </c>
      <c r="W32" s="17">
        <v>1.8835</v>
      </c>
      <c r="X32" s="17">
        <v>1.6648000000000001</v>
      </c>
      <c r="Y32" s="17">
        <v>2.7075</v>
      </c>
      <c r="Z32" s="17">
        <v>2.2048000000000001</v>
      </c>
      <c r="AB32" s="53">
        <v>25</v>
      </c>
      <c r="AC32" s="18">
        <v>1.5863</v>
      </c>
      <c r="AD32" s="18">
        <v>1.7776000000000001</v>
      </c>
      <c r="AE32" s="18">
        <v>1.7108000000000001</v>
      </c>
      <c r="AF32" s="18">
        <v>1.7661</v>
      </c>
      <c r="AG32" s="18">
        <v>1.5737000000000001</v>
      </c>
      <c r="AH32" s="18">
        <v>1.7035</v>
      </c>
      <c r="AI32" s="18">
        <v>2.3066</v>
      </c>
      <c r="AJ32" s="18">
        <v>2.6229</v>
      </c>
      <c r="AK32" s="18">
        <v>2.2629000000000001</v>
      </c>
      <c r="AL32" s="18">
        <v>1.6509</v>
      </c>
      <c r="AM32" s="18">
        <v>1.9649000000000001</v>
      </c>
      <c r="AN32" s="18">
        <v>2.2246000000000001</v>
      </c>
      <c r="AO32" s="18">
        <v>2.3006000000000002</v>
      </c>
      <c r="AP32" s="18">
        <v>1.7856000000000001</v>
      </c>
      <c r="AQ32" s="18">
        <v>1.8809</v>
      </c>
      <c r="AR32" s="18">
        <v>2.2275999999999998</v>
      </c>
      <c r="AS32" s="18">
        <v>1.8448</v>
      </c>
      <c r="AT32" s="18">
        <v>2.3948999999999998</v>
      </c>
      <c r="AU32" s="18">
        <v>2.4472999999999998</v>
      </c>
      <c r="AV32" s="18">
        <v>1.7402</v>
      </c>
      <c r="AW32" s="38"/>
      <c r="AX32" s="38"/>
      <c r="AY32" s="38"/>
      <c r="AZ32" s="38"/>
      <c r="BA32" s="38"/>
    </row>
    <row r="33" spans="1:53" x14ac:dyDescent="0.3">
      <c r="A33" s="17">
        <f t="shared" si="0"/>
        <v>1.9731849999999997</v>
      </c>
      <c r="B33" s="17">
        <f t="shared" si="1"/>
        <v>0.32471682282616027</v>
      </c>
      <c r="C33" s="18">
        <f t="shared" si="2"/>
        <v>1.9769350000000003</v>
      </c>
      <c r="D33" s="18">
        <f t="shared" si="3"/>
        <v>0.33910990187936252</v>
      </c>
      <c r="F33" s="2">
        <v>26</v>
      </c>
      <c r="G33" s="17">
        <v>1.7541</v>
      </c>
      <c r="H33" s="17">
        <v>2.6267999999999998</v>
      </c>
      <c r="I33" s="17">
        <v>2.4666999999999999</v>
      </c>
      <c r="J33" s="17">
        <v>1.7945</v>
      </c>
      <c r="K33" s="17">
        <v>1.7383999999999999</v>
      </c>
      <c r="L33" s="17">
        <v>1.7488999999999999</v>
      </c>
      <c r="M33" s="17">
        <v>2.0055000000000001</v>
      </c>
      <c r="N33" s="17">
        <v>1.716</v>
      </c>
      <c r="O33" s="17">
        <v>1.7231000000000001</v>
      </c>
      <c r="P33" s="17">
        <v>1.7257</v>
      </c>
      <c r="Q33" s="17">
        <v>2.0453000000000001</v>
      </c>
      <c r="R33" s="17">
        <v>2.2959000000000001</v>
      </c>
      <c r="S33" s="17">
        <v>1.9</v>
      </c>
      <c r="T33" s="17">
        <v>1.6642999999999999</v>
      </c>
      <c r="U33" s="17">
        <v>1.7448999999999999</v>
      </c>
      <c r="V33" s="17">
        <v>2.0350999999999999</v>
      </c>
      <c r="W33" s="17">
        <v>1.8822000000000001</v>
      </c>
      <c r="X33" s="17">
        <v>1.7131000000000001</v>
      </c>
      <c r="Y33" s="17">
        <v>2.7378</v>
      </c>
      <c r="Z33" s="17">
        <v>2.1454</v>
      </c>
      <c r="AB33" s="53">
        <v>26</v>
      </c>
      <c r="AC33" s="18">
        <v>1.6074999999999999</v>
      </c>
      <c r="AD33" s="18">
        <v>1.7648999999999999</v>
      </c>
      <c r="AE33" s="18">
        <v>1.6568000000000001</v>
      </c>
      <c r="AF33" s="18">
        <v>1.7874000000000001</v>
      </c>
      <c r="AG33" s="18">
        <v>1.5603</v>
      </c>
      <c r="AH33" s="18">
        <v>1.6418999999999999</v>
      </c>
      <c r="AI33" s="18">
        <v>2.5606</v>
      </c>
      <c r="AJ33" s="18">
        <v>2.4573999999999998</v>
      </c>
      <c r="AK33" s="18">
        <v>2.1640999999999999</v>
      </c>
      <c r="AL33" s="18">
        <v>1.6257999999999999</v>
      </c>
      <c r="AM33" s="18">
        <v>2.0190999999999999</v>
      </c>
      <c r="AN33" s="18">
        <v>2.2621000000000002</v>
      </c>
      <c r="AO33" s="18">
        <v>2.4499</v>
      </c>
      <c r="AP33" s="18">
        <v>1.7211000000000001</v>
      </c>
      <c r="AQ33" s="18">
        <v>1.8865000000000001</v>
      </c>
      <c r="AR33" s="18">
        <v>2.2040000000000002</v>
      </c>
      <c r="AS33" s="18">
        <v>1.7749999999999999</v>
      </c>
      <c r="AT33" s="18">
        <v>2.2206999999999999</v>
      </c>
      <c r="AU33" s="18">
        <v>2.4695999999999998</v>
      </c>
      <c r="AV33" s="18">
        <v>1.704</v>
      </c>
      <c r="AW33" s="38"/>
      <c r="AX33" s="38"/>
      <c r="AY33" s="38"/>
      <c r="AZ33" s="38"/>
      <c r="BA33" s="38"/>
    </row>
    <row r="34" spans="1:53" x14ac:dyDescent="0.3">
      <c r="A34" s="17">
        <f t="shared" si="0"/>
        <v>1.9850350000000003</v>
      </c>
      <c r="B34" s="17">
        <f t="shared" si="1"/>
        <v>0.32200760251731125</v>
      </c>
      <c r="C34" s="18">
        <f t="shared" si="2"/>
        <v>1.987225</v>
      </c>
      <c r="D34" s="18">
        <f t="shared" si="3"/>
        <v>0.34065273392646911</v>
      </c>
      <c r="F34" s="2">
        <v>27</v>
      </c>
      <c r="G34" s="17">
        <v>1.6956</v>
      </c>
      <c r="H34" s="17">
        <v>2.5346000000000002</v>
      </c>
      <c r="I34" s="17">
        <v>2.3696999999999999</v>
      </c>
      <c r="J34" s="17">
        <v>1.7745</v>
      </c>
      <c r="K34" s="17">
        <v>1.7122999999999999</v>
      </c>
      <c r="L34" s="17">
        <v>1.6854</v>
      </c>
      <c r="M34" s="17">
        <v>1.917</v>
      </c>
      <c r="N34" s="17">
        <v>1.8874</v>
      </c>
      <c r="O34" s="17">
        <v>1.6886000000000001</v>
      </c>
      <c r="P34" s="17">
        <v>1.6831</v>
      </c>
      <c r="Q34" s="17">
        <v>2.2347000000000001</v>
      </c>
      <c r="R34" s="17">
        <v>2.4346000000000001</v>
      </c>
      <c r="S34" s="17">
        <v>1.9911000000000001</v>
      </c>
      <c r="T34" s="17">
        <v>1.758</v>
      </c>
      <c r="U34" s="17">
        <v>1.6977</v>
      </c>
      <c r="V34" s="17">
        <v>2.3227000000000002</v>
      </c>
      <c r="W34" s="17">
        <v>1.8554999999999999</v>
      </c>
      <c r="X34" s="17">
        <v>1.6976</v>
      </c>
      <c r="Y34" s="17">
        <v>2.6150000000000002</v>
      </c>
      <c r="Z34" s="17">
        <v>2.1456</v>
      </c>
      <c r="AB34" s="53">
        <v>27</v>
      </c>
      <c r="AC34" s="18">
        <v>1.6073</v>
      </c>
      <c r="AD34" s="18">
        <v>1.7333000000000001</v>
      </c>
      <c r="AE34" s="18">
        <v>1.6819</v>
      </c>
      <c r="AF34" s="18">
        <v>1.734</v>
      </c>
      <c r="AG34" s="18">
        <v>1.6374</v>
      </c>
      <c r="AH34" s="18">
        <v>1.7219</v>
      </c>
      <c r="AI34" s="18">
        <v>2.4047999999999998</v>
      </c>
      <c r="AJ34" s="18">
        <v>2.6153</v>
      </c>
      <c r="AK34" s="18">
        <v>2.1873999999999998</v>
      </c>
      <c r="AL34" s="18">
        <v>1.6369</v>
      </c>
      <c r="AM34" s="18">
        <v>2.0588000000000002</v>
      </c>
      <c r="AN34" s="18">
        <v>2.4802</v>
      </c>
      <c r="AO34" s="18">
        <v>2.3887</v>
      </c>
      <c r="AP34" s="18">
        <v>1.7145999999999999</v>
      </c>
      <c r="AQ34" s="18">
        <v>1.9014</v>
      </c>
      <c r="AR34" s="18">
        <v>2.2686000000000002</v>
      </c>
      <c r="AS34" s="18">
        <v>1.7922</v>
      </c>
      <c r="AT34" s="18">
        <v>2.0975999999999999</v>
      </c>
      <c r="AU34" s="18">
        <v>2.4205999999999999</v>
      </c>
      <c r="AV34" s="18">
        <v>1.6616</v>
      </c>
      <c r="AW34" s="38"/>
      <c r="AX34" s="38"/>
      <c r="AY34" s="38"/>
      <c r="AZ34" s="38"/>
      <c r="BA34" s="38"/>
    </row>
    <row r="35" spans="1:53" x14ac:dyDescent="0.3">
      <c r="A35" s="17">
        <f t="shared" si="0"/>
        <v>1.9673400000000005</v>
      </c>
      <c r="B35" s="17">
        <f t="shared" si="1"/>
        <v>0.33326797720689766</v>
      </c>
      <c r="C35" s="18">
        <f t="shared" si="2"/>
        <v>1.9426999999999996</v>
      </c>
      <c r="D35" s="18">
        <f t="shared" si="3"/>
        <v>0.30181587973988361</v>
      </c>
      <c r="F35" s="2">
        <v>28</v>
      </c>
      <c r="G35" s="17">
        <v>1.7453000000000001</v>
      </c>
      <c r="H35" s="17">
        <v>2.6785999999999999</v>
      </c>
      <c r="I35" s="17">
        <v>2.4302000000000001</v>
      </c>
      <c r="J35" s="17">
        <v>1.7182999999999999</v>
      </c>
      <c r="K35" s="17">
        <v>1.7363999999999999</v>
      </c>
      <c r="L35" s="17">
        <v>1.6986000000000001</v>
      </c>
      <c r="M35" s="17">
        <v>1.8908</v>
      </c>
      <c r="N35" s="17">
        <v>1.7681</v>
      </c>
      <c r="O35" s="17">
        <v>1.6793</v>
      </c>
      <c r="P35" s="17">
        <v>1.6596</v>
      </c>
      <c r="Q35" s="17">
        <v>2.2602000000000002</v>
      </c>
      <c r="R35" s="17">
        <v>2.5205000000000002</v>
      </c>
      <c r="S35" s="17">
        <v>1.9551000000000001</v>
      </c>
      <c r="T35" s="17">
        <v>1.6644000000000001</v>
      </c>
      <c r="U35" s="17">
        <v>1.7154</v>
      </c>
      <c r="V35" s="17">
        <v>2.2219000000000002</v>
      </c>
      <c r="W35" s="17">
        <v>1.8741000000000001</v>
      </c>
      <c r="X35" s="17">
        <v>1.6649</v>
      </c>
      <c r="Y35" s="17">
        <v>2.4291</v>
      </c>
      <c r="Z35" s="17">
        <v>2.036</v>
      </c>
      <c r="AB35" s="53">
        <v>28</v>
      </c>
      <c r="AC35" s="18">
        <v>1.6719999999999999</v>
      </c>
      <c r="AD35" s="18">
        <v>1.6977</v>
      </c>
      <c r="AE35" s="18">
        <v>1.8024</v>
      </c>
      <c r="AF35" s="18">
        <v>1.7383999999999999</v>
      </c>
      <c r="AG35" s="18">
        <v>1.5936999999999999</v>
      </c>
      <c r="AH35" s="18">
        <v>1.6738</v>
      </c>
      <c r="AI35" s="18">
        <v>2.2067000000000001</v>
      </c>
      <c r="AJ35" s="18">
        <v>2.6276000000000002</v>
      </c>
      <c r="AK35" s="18">
        <v>2.2698</v>
      </c>
      <c r="AL35" s="18">
        <v>1.6588000000000001</v>
      </c>
      <c r="AM35" s="18">
        <v>2.0661</v>
      </c>
      <c r="AN35" s="18">
        <v>2.1890000000000001</v>
      </c>
      <c r="AO35" s="18">
        <v>2.2214</v>
      </c>
      <c r="AP35" s="18">
        <v>1.6733</v>
      </c>
      <c r="AQ35" s="18">
        <v>1.8393999999999999</v>
      </c>
      <c r="AR35" s="18">
        <v>2.4211999999999998</v>
      </c>
      <c r="AS35" s="18">
        <v>1.7411000000000001</v>
      </c>
      <c r="AT35" s="18">
        <v>1.8616999999999999</v>
      </c>
      <c r="AU35" s="18">
        <v>2.1762999999999999</v>
      </c>
      <c r="AV35" s="18">
        <v>1.7236</v>
      </c>
      <c r="AW35" s="38"/>
      <c r="AX35" s="38"/>
      <c r="AY35" s="38"/>
      <c r="AZ35" s="38"/>
      <c r="BA35" s="38"/>
    </row>
    <row r="36" spans="1:53" x14ac:dyDescent="0.3">
      <c r="A36" s="17">
        <f t="shared" si="0"/>
        <v>1.9537450000000001</v>
      </c>
      <c r="B36" s="17">
        <f t="shared" si="1"/>
        <v>0.34676455454598309</v>
      </c>
      <c r="C36" s="18">
        <f t="shared" si="2"/>
        <v>1.9565249999999998</v>
      </c>
      <c r="D36" s="18">
        <f t="shared" si="3"/>
        <v>0.32500266861252602</v>
      </c>
      <c r="F36" s="2">
        <v>29</v>
      </c>
      <c r="G36" s="17">
        <v>1.7957000000000001</v>
      </c>
      <c r="H36" s="17">
        <v>2.4996</v>
      </c>
      <c r="I36" s="17">
        <v>2.6621000000000001</v>
      </c>
      <c r="J36" s="17">
        <v>1.7204999999999999</v>
      </c>
      <c r="K36" s="17">
        <v>1.7202</v>
      </c>
      <c r="L36" s="17">
        <v>1.6742999999999999</v>
      </c>
      <c r="M36" s="17">
        <v>1.7757000000000001</v>
      </c>
      <c r="N36" s="17">
        <v>1.7769999999999999</v>
      </c>
      <c r="O36" s="17">
        <v>1.724</v>
      </c>
      <c r="P36" s="17">
        <v>1.6624000000000001</v>
      </c>
      <c r="Q36" s="17">
        <v>2.0777000000000001</v>
      </c>
      <c r="R36" s="17">
        <v>2.5857000000000001</v>
      </c>
      <c r="S36" s="17">
        <v>1.8671</v>
      </c>
      <c r="T36" s="17">
        <v>1.6636</v>
      </c>
      <c r="U36" s="17">
        <v>1.67</v>
      </c>
      <c r="V36" s="17">
        <v>2.2143000000000002</v>
      </c>
      <c r="W36" s="17">
        <v>1.8035000000000001</v>
      </c>
      <c r="X36" s="17">
        <v>1.6673</v>
      </c>
      <c r="Y36" s="17">
        <v>2.5108999999999999</v>
      </c>
      <c r="Z36" s="17">
        <v>2.0032999999999999</v>
      </c>
      <c r="AB36" s="53">
        <v>29</v>
      </c>
      <c r="AC36" s="18">
        <v>1.6348</v>
      </c>
      <c r="AD36" s="18">
        <v>1.7253000000000001</v>
      </c>
      <c r="AE36" s="18">
        <v>1.671</v>
      </c>
      <c r="AF36" s="18">
        <v>1.7798</v>
      </c>
      <c r="AG36" s="18">
        <v>1.6698999999999999</v>
      </c>
      <c r="AH36" s="18">
        <v>1.6797</v>
      </c>
      <c r="AI36" s="18">
        <v>2.5352000000000001</v>
      </c>
      <c r="AJ36" s="18">
        <v>2.5289000000000001</v>
      </c>
      <c r="AK36" s="18">
        <v>2.1816</v>
      </c>
      <c r="AL36" s="18">
        <v>1.6577999999999999</v>
      </c>
      <c r="AM36" s="18">
        <v>2.1252</v>
      </c>
      <c r="AN36" s="18">
        <v>2.3894000000000002</v>
      </c>
      <c r="AO36" s="18">
        <v>2.3866999999999998</v>
      </c>
      <c r="AP36" s="18">
        <v>1.6455</v>
      </c>
      <c r="AQ36" s="18">
        <v>1.8405</v>
      </c>
      <c r="AR36" s="18">
        <v>2.1172</v>
      </c>
      <c r="AS36" s="18">
        <v>1.6642999999999999</v>
      </c>
      <c r="AT36" s="18">
        <v>1.9679</v>
      </c>
      <c r="AU36" s="18">
        <v>2.2418999999999998</v>
      </c>
      <c r="AV36" s="18">
        <v>1.6879</v>
      </c>
      <c r="AW36" s="38"/>
      <c r="AX36" s="38"/>
      <c r="AY36" s="38"/>
      <c r="AZ36" s="38"/>
      <c r="BA36" s="38"/>
    </row>
    <row r="37" spans="1:53" x14ac:dyDescent="0.3">
      <c r="A37" s="17">
        <f t="shared" si="0"/>
        <v>1.9447850000000002</v>
      </c>
      <c r="B37" s="17">
        <f t="shared" si="1"/>
        <v>0.34245120017310149</v>
      </c>
      <c r="C37" s="18">
        <f t="shared" si="2"/>
        <v>1.9925699999999995</v>
      </c>
      <c r="D37" s="18">
        <f t="shared" si="3"/>
        <v>0.36283493579254539</v>
      </c>
      <c r="F37" s="2">
        <v>30</v>
      </c>
      <c r="G37" s="17">
        <v>1.8245</v>
      </c>
      <c r="H37" s="17">
        <v>2.6617999999999999</v>
      </c>
      <c r="I37" s="17">
        <v>2.5162</v>
      </c>
      <c r="J37" s="17">
        <v>1.7212000000000001</v>
      </c>
      <c r="K37" s="17">
        <v>1.7463</v>
      </c>
      <c r="L37" s="17">
        <v>1.6845000000000001</v>
      </c>
      <c r="M37" s="17">
        <v>1.8238000000000001</v>
      </c>
      <c r="N37" s="17">
        <v>1.7145999999999999</v>
      </c>
      <c r="O37" s="17">
        <v>1.7047000000000001</v>
      </c>
      <c r="P37" s="17">
        <v>1.6456999999999999</v>
      </c>
      <c r="Q37" s="17">
        <v>2.1867999999999999</v>
      </c>
      <c r="R37" s="17">
        <v>2.6554000000000002</v>
      </c>
      <c r="S37" s="17">
        <v>1.7547999999999999</v>
      </c>
      <c r="T37" s="17">
        <v>1.7054</v>
      </c>
      <c r="U37" s="17">
        <v>1.6704000000000001</v>
      </c>
      <c r="V37" s="17">
        <v>2.1951000000000001</v>
      </c>
      <c r="W37" s="17">
        <v>1.7267999999999999</v>
      </c>
      <c r="X37" s="17">
        <v>1.6968000000000001</v>
      </c>
      <c r="Y37" s="17">
        <v>2.2496</v>
      </c>
      <c r="Z37" s="17">
        <v>2.0112999999999999</v>
      </c>
      <c r="AB37" s="53">
        <v>30</v>
      </c>
      <c r="AC37" s="18">
        <v>1.6453</v>
      </c>
      <c r="AD37" s="18">
        <v>1.667</v>
      </c>
      <c r="AE37" s="18">
        <v>1.6676</v>
      </c>
      <c r="AF37" s="18">
        <v>1.7282999999999999</v>
      </c>
      <c r="AG37" s="18">
        <v>1.6638999999999999</v>
      </c>
      <c r="AH37" s="18">
        <v>1.6891</v>
      </c>
      <c r="AI37" s="18">
        <v>2.5085000000000002</v>
      </c>
      <c r="AJ37" s="18">
        <v>2.4573</v>
      </c>
      <c r="AK37" s="18">
        <v>2.2799</v>
      </c>
      <c r="AL37" s="18">
        <v>1.6133</v>
      </c>
      <c r="AM37" s="18">
        <v>2.1217999999999999</v>
      </c>
      <c r="AN37" s="18">
        <v>2.5406</v>
      </c>
      <c r="AO37" s="18">
        <v>2.2921999999999998</v>
      </c>
      <c r="AP37" s="18">
        <v>1.6486000000000001</v>
      </c>
      <c r="AQ37" s="18">
        <v>1.9814000000000001</v>
      </c>
      <c r="AR37" s="18">
        <v>2.2766000000000002</v>
      </c>
      <c r="AS37" s="18">
        <v>1.7957000000000001</v>
      </c>
      <c r="AT37" s="18">
        <v>1.9968999999999999</v>
      </c>
      <c r="AU37" s="18">
        <v>2.6402999999999999</v>
      </c>
      <c r="AV37" s="18">
        <v>1.6371</v>
      </c>
      <c r="AW37" s="38"/>
      <c r="AX37" s="38"/>
      <c r="AY37" s="38"/>
      <c r="AZ37" s="38"/>
      <c r="BA37" s="38"/>
    </row>
    <row r="38" spans="1:53" x14ac:dyDescent="0.3">
      <c r="A38" s="17">
        <f t="shared" si="0"/>
        <v>1.9130300000000002</v>
      </c>
      <c r="B38" s="17">
        <f t="shared" si="1"/>
        <v>0.31963402937866586</v>
      </c>
      <c r="C38" s="18">
        <f t="shared" si="2"/>
        <v>1.9642249999999997</v>
      </c>
      <c r="D38" s="18">
        <f t="shared" si="3"/>
        <v>0.35049389494645711</v>
      </c>
      <c r="F38" s="2">
        <v>31</v>
      </c>
      <c r="G38" s="17">
        <v>1.8996</v>
      </c>
      <c r="H38" s="17">
        <v>2.4693999999999998</v>
      </c>
      <c r="I38" s="17">
        <v>2.5844999999999998</v>
      </c>
      <c r="J38" s="17">
        <v>1.6497999999999999</v>
      </c>
      <c r="K38" s="17">
        <v>1.677</v>
      </c>
      <c r="L38" s="17">
        <v>1.7426999999999999</v>
      </c>
      <c r="M38" s="17">
        <v>1.8394999999999999</v>
      </c>
      <c r="N38" s="17">
        <v>1.7031000000000001</v>
      </c>
      <c r="O38" s="17">
        <v>1.6627000000000001</v>
      </c>
      <c r="P38" s="17">
        <v>1.5942000000000001</v>
      </c>
      <c r="Q38" s="17">
        <v>2.0493000000000001</v>
      </c>
      <c r="R38" s="17">
        <v>2.5605000000000002</v>
      </c>
      <c r="S38" s="17">
        <v>1.7784</v>
      </c>
      <c r="T38" s="17">
        <v>1.6734</v>
      </c>
      <c r="U38" s="17">
        <v>1.6781999999999999</v>
      </c>
      <c r="V38" s="17">
        <v>2.1320000000000001</v>
      </c>
      <c r="W38" s="17">
        <v>1.7073</v>
      </c>
      <c r="X38" s="17">
        <v>1.6541999999999999</v>
      </c>
      <c r="Y38" s="17">
        <v>2.1898</v>
      </c>
      <c r="Z38" s="17">
        <v>2.0150000000000001</v>
      </c>
      <c r="AB38" s="53">
        <v>31</v>
      </c>
      <c r="AC38" s="18">
        <v>1.6560999999999999</v>
      </c>
      <c r="AD38" s="18">
        <v>1.6604000000000001</v>
      </c>
      <c r="AE38" s="18">
        <v>1.7325999999999999</v>
      </c>
      <c r="AF38" s="18">
        <v>1.7272000000000001</v>
      </c>
      <c r="AG38" s="18">
        <v>1.6641999999999999</v>
      </c>
      <c r="AH38" s="18">
        <v>1.6879</v>
      </c>
      <c r="AI38" s="18">
        <v>2.2530999999999999</v>
      </c>
      <c r="AJ38" s="18">
        <v>2.5911</v>
      </c>
      <c r="AK38" s="18">
        <v>2.3426999999999998</v>
      </c>
      <c r="AL38" s="18">
        <v>1.5674999999999999</v>
      </c>
      <c r="AM38" s="18">
        <v>2.0745</v>
      </c>
      <c r="AN38" s="18">
        <v>2.4447999999999999</v>
      </c>
      <c r="AO38" s="18">
        <v>2.1741000000000001</v>
      </c>
      <c r="AP38" s="18">
        <v>1.6485000000000001</v>
      </c>
      <c r="AQ38" s="18">
        <v>1.8595999999999999</v>
      </c>
      <c r="AR38" s="18">
        <v>2.1676000000000002</v>
      </c>
      <c r="AS38" s="18">
        <v>1.7382</v>
      </c>
      <c r="AT38" s="18">
        <v>1.919</v>
      </c>
      <c r="AU38" s="18">
        <v>2.6884000000000001</v>
      </c>
      <c r="AV38" s="18">
        <v>1.6870000000000001</v>
      </c>
      <c r="AW38" s="38"/>
      <c r="AX38" s="38"/>
      <c r="AY38" s="38"/>
      <c r="AZ38" s="38"/>
      <c r="BA38" s="38"/>
    </row>
    <row r="39" spans="1:53" x14ac:dyDescent="0.3">
      <c r="A39" s="17">
        <f t="shared" si="0"/>
        <v>1.9110599999999998</v>
      </c>
      <c r="B39" s="17">
        <f t="shared" si="1"/>
        <v>0.3098643156371253</v>
      </c>
      <c r="C39" s="18">
        <f t="shared" si="2"/>
        <v>1.9940849999999997</v>
      </c>
      <c r="D39" s="18">
        <f t="shared" si="3"/>
        <v>0.35263355256517798</v>
      </c>
      <c r="F39" s="2">
        <v>32</v>
      </c>
      <c r="G39" s="17">
        <v>1.8586</v>
      </c>
      <c r="H39" s="17">
        <v>2.5945999999999998</v>
      </c>
      <c r="I39" s="17">
        <v>2.5537999999999998</v>
      </c>
      <c r="J39" s="17">
        <v>1.6923999999999999</v>
      </c>
      <c r="K39" s="17">
        <v>1.6583000000000001</v>
      </c>
      <c r="L39" s="17">
        <v>1.6551</v>
      </c>
      <c r="M39" s="17">
        <v>1.7857000000000001</v>
      </c>
      <c r="N39" s="17">
        <v>1.823</v>
      </c>
      <c r="O39" s="17">
        <v>1.6241000000000001</v>
      </c>
      <c r="P39" s="17">
        <v>1.6413</v>
      </c>
      <c r="Q39" s="17">
        <v>2.0627</v>
      </c>
      <c r="R39" s="17">
        <v>2.3632</v>
      </c>
      <c r="S39" s="17">
        <v>1.8361000000000001</v>
      </c>
      <c r="T39" s="17">
        <v>1.7754000000000001</v>
      </c>
      <c r="U39" s="17">
        <v>1.6828000000000001</v>
      </c>
      <c r="V39" s="17">
        <v>2.1389</v>
      </c>
      <c r="W39" s="17">
        <v>1.6680999999999999</v>
      </c>
      <c r="X39" s="17">
        <v>1.6322000000000001</v>
      </c>
      <c r="Y39" s="17">
        <v>2.2118000000000002</v>
      </c>
      <c r="Z39" s="17">
        <v>1.9631000000000001</v>
      </c>
      <c r="AB39" s="53">
        <v>32</v>
      </c>
      <c r="AC39" s="18">
        <v>1.6274</v>
      </c>
      <c r="AD39" s="18">
        <v>1.7074</v>
      </c>
      <c r="AE39" s="18">
        <v>1.6978</v>
      </c>
      <c r="AF39" s="18">
        <v>1.7528999999999999</v>
      </c>
      <c r="AG39" s="18">
        <v>1.6899</v>
      </c>
      <c r="AH39" s="18">
        <v>1.7725</v>
      </c>
      <c r="AI39" s="18">
        <v>2.6023999999999998</v>
      </c>
      <c r="AJ39" s="18">
        <v>2.4300000000000002</v>
      </c>
      <c r="AK39" s="18">
        <v>2.2646999999999999</v>
      </c>
      <c r="AL39" s="18">
        <v>1.6286</v>
      </c>
      <c r="AM39" s="18">
        <v>2.04</v>
      </c>
      <c r="AN39" s="18">
        <v>2.5190999999999999</v>
      </c>
      <c r="AO39" s="18">
        <v>2.544</v>
      </c>
      <c r="AP39" s="18">
        <v>1.6487000000000001</v>
      </c>
      <c r="AQ39" s="18">
        <v>1.8405</v>
      </c>
      <c r="AR39" s="18">
        <v>2.1352000000000002</v>
      </c>
      <c r="AS39" s="18">
        <v>1.7302</v>
      </c>
      <c r="AT39" s="18">
        <v>2.1046</v>
      </c>
      <c r="AU39" s="18">
        <v>2.4295</v>
      </c>
      <c r="AV39" s="18">
        <v>1.7162999999999999</v>
      </c>
      <c r="AW39" s="38"/>
      <c r="AX39" s="38"/>
      <c r="AY39" s="38"/>
      <c r="AZ39" s="38"/>
      <c r="BA39" s="38"/>
    </row>
    <row r="40" spans="1:53" x14ac:dyDescent="0.3">
      <c r="A40" s="17">
        <f t="shared" ref="A40:A71" si="4">AVERAGE(G40:Z40)</f>
        <v>1.9664300000000001</v>
      </c>
      <c r="B40" s="17">
        <f t="shared" ref="B40:B71" si="5">STDEV(G40:Z40)</f>
        <v>0.34182362503428493</v>
      </c>
      <c r="C40" s="18">
        <f t="shared" ref="C40:C71" si="6">AVERAGE(AC40:AV40)</f>
        <v>2.0147250000000003</v>
      </c>
      <c r="D40" s="18">
        <f t="shared" ref="D40:D71" si="7">STDEV(AC40:AV40)</f>
        <v>0.34359725639949618</v>
      </c>
      <c r="F40" s="2">
        <v>33</v>
      </c>
      <c r="G40" s="17">
        <v>1.7351000000000001</v>
      </c>
      <c r="H40" s="17">
        <v>2.7250999999999999</v>
      </c>
      <c r="I40" s="17">
        <v>2.6535000000000002</v>
      </c>
      <c r="J40" s="17">
        <v>1.7519</v>
      </c>
      <c r="K40" s="17">
        <v>1.762</v>
      </c>
      <c r="L40" s="17">
        <v>1.6466000000000001</v>
      </c>
      <c r="M40" s="17">
        <v>1.9774</v>
      </c>
      <c r="N40" s="17">
        <v>1.8623000000000001</v>
      </c>
      <c r="O40" s="17">
        <v>1.6857</v>
      </c>
      <c r="P40" s="17">
        <v>1.7251000000000001</v>
      </c>
      <c r="Q40" s="17">
        <v>2.1339999999999999</v>
      </c>
      <c r="R40" s="17">
        <v>2.5015999999999998</v>
      </c>
      <c r="S40" s="17">
        <v>1.7886</v>
      </c>
      <c r="T40" s="17">
        <v>1.7615000000000001</v>
      </c>
      <c r="U40" s="17">
        <v>1.6974</v>
      </c>
      <c r="V40" s="17">
        <v>2.2143000000000002</v>
      </c>
      <c r="W40" s="17">
        <v>1.7208000000000001</v>
      </c>
      <c r="X40" s="17">
        <v>1.7002999999999999</v>
      </c>
      <c r="Y40" s="17">
        <v>2.3237000000000001</v>
      </c>
      <c r="Z40" s="17">
        <v>1.9617</v>
      </c>
      <c r="AB40" s="53">
        <v>33</v>
      </c>
      <c r="AC40" s="18">
        <v>1.6762999999999999</v>
      </c>
      <c r="AD40" s="18">
        <v>1.7123999999999999</v>
      </c>
      <c r="AE40" s="18">
        <v>1.6977</v>
      </c>
      <c r="AF40" s="18">
        <v>1.8419000000000001</v>
      </c>
      <c r="AG40" s="18">
        <v>1.6364000000000001</v>
      </c>
      <c r="AH40" s="18">
        <v>1.7195</v>
      </c>
      <c r="AI40" s="18">
        <v>2.3374000000000001</v>
      </c>
      <c r="AJ40" s="18">
        <v>2.4630000000000001</v>
      </c>
      <c r="AK40" s="18">
        <v>2.1204000000000001</v>
      </c>
      <c r="AL40" s="18">
        <v>1.7110000000000001</v>
      </c>
      <c r="AM40" s="18">
        <v>2.1284999999999998</v>
      </c>
      <c r="AN40" s="18">
        <v>2.4904999999999999</v>
      </c>
      <c r="AO40" s="18">
        <v>2.3048999999999999</v>
      </c>
      <c r="AP40" s="18">
        <v>1.6978</v>
      </c>
      <c r="AQ40" s="18">
        <v>2.0354999999999999</v>
      </c>
      <c r="AR40" s="18">
        <v>2.2662</v>
      </c>
      <c r="AS40" s="18">
        <v>1.8120000000000001</v>
      </c>
      <c r="AT40" s="18">
        <v>2.1084000000000001</v>
      </c>
      <c r="AU40" s="18">
        <v>2.8163999999999998</v>
      </c>
      <c r="AV40" s="18">
        <v>1.7182999999999999</v>
      </c>
      <c r="AW40" s="38"/>
      <c r="AX40" s="38"/>
      <c r="AY40" s="38"/>
      <c r="AZ40" s="38"/>
      <c r="BA40" s="38"/>
    </row>
    <row r="41" spans="1:53" x14ac:dyDescent="0.3">
      <c r="A41" s="17">
        <f t="shared" si="4"/>
        <v>1.9587949999999998</v>
      </c>
      <c r="B41" s="17">
        <f t="shared" si="5"/>
        <v>0.35597777795072721</v>
      </c>
      <c r="C41" s="18">
        <f t="shared" si="6"/>
        <v>1.9671099999999995</v>
      </c>
      <c r="D41" s="18">
        <f t="shared" si="7"/>
        <v>0.31947583863836282</v>
      </c>
      <c r="F41" s="2">
        <v>34</v>
      </c>
      <c r="G41" s="17">
        <v>1.7745</v>
      </c>
      <c r="H41" s="17">
        <v>2.4251</v>
      </c>
      <c r="I41" s="17">
        <v>2.7698</v>
      </c>
      <c r="J41" s="17">
        <v>1.6892</v>
      </c>
      <c r="K41" s="17">
        <v>1.7364999999999999</v>
      </c>
      <c r="L41" s="17">
        <v>1.6850000000000001</v>
      </c>
      <c r="M41" s="17">
        <v>1.9167000000000001</v>
      </c>
      <c r="N41" s="17">
        <v>1.7230000000000001</v>
      </c>
      <c r="O41" s="17">
        <v>1.7109000000000001</v>
      </c>
      <c r="P41" s="17">
        <v>1.6714</v>
      </c>
      <c r="Q41" s="17">
        <v>2.1800000000000002</v>
      </c>
      <c r="R41" s="17">
        <v>2.6173999999999999</v>
      </c>
      <c r="S41" s="17">
        <v>1.8159000000000001</v>
      </c>
      <c r="T41" s="17">
        <v>1.6673</v>
      </c>
      <c r="U41" s="17">
        <v>1.7285999999999999</v>
      </c>
      <c r="V41" s="17">
        <v>2.0082</v>
      </c>
      <c r="W41" s="17">
        <v>1.7727999999999999</v>
      </c>
      <c r="X41" s="17">
        <v>1.708</v>
      </c>
      <c r="Y41" s="17">
        <v>2.5548000000000002</v>
      </c>
      <c r="Z41" s="17">
        <v>2.0207999999999999</v>
      </c>
      <c r="AB41" s="53">
        <v>34</v>
      </c>
      <c r="AC41" s="18">
        <v>1.639</v>
      </c>
      <c r="AD41" s="18">
        <v>1.6143000000000001</v>
      </c>
      <c r="AE41" s="18">
        <v>1.6536</v>
      </c>
      <c r="AF41" s="18">
        <v>1.7796000000000001</v>
      </c>
      <c r="AG41" s="18">
        <v>1.6564000000000001</v>
      </c>
      <c r="AH41" s="18">
        <v>1.6988000000000001</v>
      </c>
      <c r="AI41" s="18">
        <v>2.4445999999999999</v>
      </c>
      <c r="AJ41" s="18">
        <v>2.1989999999999998</v>
      </c>
      <c r="AK41" s="18">
        <v>2.1116999999999999</v>
      </c>
      <c r="AL41" s="18">
        <v>1.6392</v>
      </c>
      <c r="AM41" s="18">
        <v>2.1450999999999998</v>
      </c>
      <c r="AN41" s="18">
        <v>2.5891999999999999</v>
      </c>
      <c r="AO41" s="18">
        <v>2.2374000000000001</v>
      </c>
      <c r="AP41" s="18">
        <v>1.7153</v>
      </c>
      <c r="AQ41" s="18">
        <v>1.9336</v>
      </c>
      <c r="AR41" s="18">
        <v>2.2311000000000001</v>
      </c>
      <c r="AS41" s="18">
        <v>1.7649999999999999</v>
      </c>
      <c r="AT41" s="18">
        <v>2.1634000000000002</v>
      </c>
      <c r="AU41" s="18">
        <v>2.4312</v>
      </c>
      <c r="AV41" s="18">
        <v>1.6947000000000001</v>
      </c>
      <c r="AW41" s="38"/>
      <c r="AX41" s="38"/>
      <c r="AY41" s="38"/>
      <c r="AZ41" s="38"/>
      <c r="BA41" s="38"/>
    </row>
    <row r="42" spans="1:53" x14ac:dyDescent="0.3">
      <c r="A42" s="17">
        <f t="shared" si="4"/>
        <v>2.00068</v>
      </c>
      <c r="B42" s="17">
        <f t="shared" si="5"/>
        <v>0.36341001144857338</v>
      </c>
      <c r="C42" s="18">
        <f t="shared" si="6"/>
        <v>2.0114600000000005</v>
      </c>
      <c r="D42" s="18">
        <f t="shared" si="7"/>
        <v>0.31278484517063698</v>
      </c>
      <c r="F42" s="2">
        <v>35</v>
      </c>
      <c r="G42" s="17">
        <v>1.8043</v>
      </c>
      <c r="H42" s="17">
        <v>2.6493000000000002</v>
      </c>
      <c r="I42" s="17">
        <v>2.5709</v>
      </c>
      <c r="J42" s="17">
        <v>1.7045999999999999</v>
      </c>
      <c r="K42" s="17">
        <v>1.8257000000000001</v>
      </c>
      <c r="L42" s="17">
        <v>1.7382</v>
      </c>
      <c r="M42" s="17">
        <v>1.8311999999999999</v>
      </c>
      <c r="N42" s="17">
        <v>1.8131999999999999</v>
      </c>
      <c r="O42" s="17">
        <v>1.8272999999999999</v>
      </c>
      <c r="P42" s="17">
        <v>1.6920999999999999</v>
      </c>
      <c r="Q42" s="17">
        <v>2.1669</v>
      </c>
      <c r="R42" s="17">
        <v>2.7864</v>
      </c>
      <c r="S42" s="17">
        <v>1.85</v>
      </c>
      <c r="T42" s="17">
        <v>1.6719999999999999</v>
      </c>
      <c r="U42" s="17">
        <v>1.6593</v>
      </c>
      <c r="V42" s="17">
        <v>2.1757</v>
      </c>
      <c r="W42" s="17">
        <v>1.8431999999999999</v>
      </c>
      <c r="X42" s="17">
        <v>1.7682</v>
      </c>
      <c r="Y42" s="17">
        <v>2.5876999999999999</v>
      </c>
      <c r="Z42" s="17">
        <v>2.0474000000000001</v>
      </c>
      <c r="AB42" s="53">
        <v>35</v>
      </c>
      <c r="AC42" s="18">
        <v>1.7776000000000001</v>
      </c>
      <c r="AD42" s="18">
        <v>1.6382000000000001</v>
      </c>
      <c r="AE42" s="18">
        <v>1.7881</v>
      </c>
      <c r="AF42" s="18">
        <v>1.7627999999999999</v>
      </c>
      <c r="AG42" s="18">
        <v>1.7816000000000001</v>
      </c>
      <c r="AH42" s="18">
        <v>1.6858</v>
      </c>
      <c r="AI42" s="18">
        <v>2.2690000000000001</v>
      </c>
      <c r="AJ42" s="18">
        <v>2.1785000000000001</v>
      </c>
      <c r="AK42" s="18">
        <v>2.4628999999999999</v>
      </c>
      <c r="AL42" s="18">
        <v>1.7961</v>
      </c>
      <c r="AM42" s="18">
        <v>2.0518999999999998</v>
      </c>
      <c r="AN42" s="18">
        <v>2.5994000000000002</v>
      </c>
      <c r="AO42" s="18">
        <v>2.2143999999999999</v>
      </c>
      <c r="AP42" s="18">
        <v>1.7130000000000001</v>
      </c>
      <c r="AQ42" s="18">
        <v>2.0876000000000001</v>
      </c>
      <c r="AR42" s="18">
        <v>2.3683999999999998</v>
      </c>
      <c r="AS42" s="18">
        <v>1.8140000000000001</v>
      </c>
      <c r="AT42" s="18">
        <v>2.0297999999999998</v>
      </c>
      <c r="AU42" s="18">
        <v>2.5421999999999998</v>
      </c>
      <c r="AV42" s="18">
        <v>1.6678999999999999</v>
      </c>
      <c r="AW42" s="38"/>
      <c r="AX42" s="38"/>
      <c r="AY42" s="38"/>
      <c r="AZ42" s="38"/>
      <c r="BA42" s="38"/>
    </row>
    <row r="43" spans="1:53" x14ac:dyDescent="0.3">
      <c r="A43" s="17">
        <f t="shared" si="4"/>
        <v>1.9625099999999995</v>
      </c>
      <c r="B43" s="17">
        <f t="shared" si="5"/>
        <v>0.33185294285905015</v>
      </c>
      <c r="C43" s="18">
        <f t="shared" si="6"/>
        <v>2.0183200000000001</v>
      </c>
      <c r="D43" s="18">
        <f t="shared" si="7"/>
        <v>0.36821933480782326</v>
      </c>
      <c r="F43" s="2">
        <v>36</v>
      </c>
      <c r="G43" s="17">
        <v>1.8124</v>
      </c>
      <c r="H43" s="17">
        <v>2.5950000000000002</v>
      </c>
      <c r="I43" s="17">
        <v>2.5611000000000002</v>
      </c>
      <c r="J43" s="17">
        <v>1.72</v>
      </c>
      <c r="K43" s="17">
        <v>1.754</v>
      </c>
      <c r="L43" s="17">
        <v>1.7733000000000001</v>
      </c>
      <c r="M43" s="17">
        <v>1.8233999999999999</v>
      </c>
      <c r="N43" s="17">
        <v>1.7464</v>
      </c>
      <c r="O43" s="17">
        <v>1.6517999999999999</v>
      </c>
      <c r="P43" s="17">
        <v>1.7306999999999999</v>
      </c>
      <c r="Q43" s="17">
        <v>2.1856</v>
      </c>
      <c r="R43" s="17">
        <v>2.6242999999999999</v>
      </c>
      <c r="S43" s="17">
        <v>1.8862000000000001</v>
      </c>
      <c r="T43" s="17">
        <v>1.7304999999999999</v>
      </c>
      <c r="U43" s="17">
        <v>1.6491</v>
      </c>
      <c r="V43" s="17">
        <v>2.1303000000000001</v>
      </c>
      <c r="W43" s="17">
        <v>1.8077000000000001</v>
      </c>
      <c r="X43" s="17">
        <v>1.6988000000000001</v>
      </c>
      <c r="Y43" s="17">
        <v>2.3980999999999999</v>
      </c>
      <c r="Z43" s="17">
        <v>1.9715</v>
      </c>
      <c r="AB43" s="53">
        <v>36</v>
      </c>
      <c r="AC43" s="18">
        <v>1.6598999999999999</v>
      </c>
      <c r="AD43" s="18">
        <v>1.6071</v>
      </c>
      <c r="AE43" s="18">
        <v>1.6732</v>
      </c>
      <c r="AF43" s="18">
        <v>1.7088000000000001</v>
      </c>
      <c r="AG43" s="18">
        <v>1.7630999999999999</v>
      </c>
      <c r="AH43" s="18">
        <v>1.6902999999999999</v>
      </c>
      <c r="AI43" s="18">
        <v>2.4045000000000001</v>
      </c>
      <c r="AJ43" s="18">
        <v>2.3570000000000002</v>
      </c>
      <c r="AK43" s="18">
        <v>2.5398000000000001</v>
      </c>
      <c r="AL43" s="18">
        <v>1.724</v>
      </c>
      <c r="AM43" s="18">
        <v>2.2294</v>
      </c>
      <c r="AN43" s="18">
        <v>2.68</v>
      </c>
      <c r="AO43" s="18">
        <v>2.2743000000000002</v>
      </c>
      <c r="AP43" s="18">
        <v>1.7354000000000001</v>
      </c>
      <c r="AQ43" s="18">
        <v>1.9366000000000001</v>
      </c>
      <c r="AR43" s="18">
        <v>2.2719</v>
      </c>
      <c r="AS43" s="18">
        <v>1.7791999999999999</v>
      </c>
      <c r="AT43" s="18">
        <v>2.0001000000000002</v>
      </c>
      <c r="AU43" s="18">
        <v>2.6499000000000001</v>
      </c>
      <c r="AV43" s="18">
        <v>1.6819</v>
      </c>
      <c r="AW43" s="38"/>
      <c r="AX43" s="38"/>
      <c r="AY43" s="38"/>
      <c r="AZ43" s="38"/>
      <c r="BA43" s="38"/>
    </row>
    <row r="44" spans="1:53" x14ac:dyDescent="0.3">
      <c r="A44" s="17">
        <f t="shared" si="4"/>
        <v>1.9560300000000002</v>
      </c>
      <c r="B44" s="17">
        <f t="shared" si="5"/>
        <v>0.30933736497296754</v>
      </c>
      <c r="C44" s="18">
        <f t="shared" si="6"/>
        <v>1.9725999999999999</v>
      </c>
      <c r="D44" s="18">
        <f t="shared" si="7"/>
        <v>0.33995680685392321</v>
      </c>
      <c r="F44" s="2">
        <v>37</v>
      </c>
      <c r="G44" s="17">
        <v>1.7988999999999999</v>
      </c>
      <c r="H44" s="17">
        <v>2.4841000000000002</v>
      </c>
      <c r="I44" s="17">
        <v>2.4691999999999998</v>
      </c>
      <c r="J44" s="17">
        <v>1.7355</v>
      </c>
      <c r="K44" s="17">
        <v>1.7023999999999999</v>
      </c>
      <c r="L44" s="17">
        <v>1.7472000000000001</v>
      </c>
      <c r="M44" s="17">
        <v>1.8671</v>
      </c>
      <c r="N44" s="17">
        <v>1.7850999999999999</v>
      </c>
      <c r="O44" s="17">
        <v>1.7109000000000001</v>
      </c>
      <c r="P44" s="17">
        <v>1.7688999999999999</v>
      </c>
      <c r="Q44" s="17">
        <v>2.0912999999999999</v>
      </c>
      <c r="R44" s="17">
        <v>2.5880000000000001</v>
      </c>
      <c r="S44" s="17">
        <v>1.8816999999999999</v>
      </c>
      <c r="T44" s="17">
        <v>1.6780999999999999</v>
      </c>
      <c r="U44" s="17">
        <v>1.7343</v>
      </c>
      <c r="V44" s="17">
        <v>2.3220000000000001</v>
      </c>
      <c r="W44" s="17">
        <v>1.8194999999999999</v>
      </c>
      <c r="X44" s="17">
        <v>1.6432</v>
      </c>
      <c r="Y44" s="17">
        <v>2.3584000000000001</v>
      </c>
      <c r="Z44" s="17">
        <v>1.9348000000000001</v>
      </c>
      <c r="AB44" s="53">
        <v>37</v>
      </c>
      <c r="AC44" s="18">
        <v>1.6469</v>
      </c>
      <c r="AD44" s="18">
        <v>1.7304999999999999</v>
      </c>
      <c r="AE44" s="18">
        <v>1.6995</v>
      </c>
      <c r="AF44" s="18">
        <v>1.7153</v>
      </c>
      <c r="AG44" s="18">
        <v>1.7483</v>
      </c>
      <c r="AH44" s="18">
        <v>1.6477999999999999</v>
      </c>
      <c r="AI44" s="18">
        <v>2.3976999999999999</v>
      </c>
      <c r="AJ44" s="18">
        <v>2.3252999999999999</v>
      </c>
      <c r="AK44" s="18">
        <v>2.3403</v>
      </c>
      <c r="AL44" s="18">
        <v>1.6791</v>
      </c>
      <c r="AM44" s="18">
        <v>2.0308999999999999</v>
      </c>
      <c r="AN44" s="18">
        <v>2.335</v>
      </c>
      <c r="AO44" s="18">
        <v>2.1966999999999999</v>
      </c>
      <c r="AP44" s="18">
        <v>1.7228000000000001</v>
      </c>
      <c r="AQ44" s="18">
        <v>1.8709</v>
      </c>
      <c r="AR44" s="18">
        <v>2.1461999999999999</v>
      </c>
      <c r="AS44" s="18">
        <v>1.7013</v>
      </c>
      <c r="AT44" s="18">
        <v>1.9887999999999999</v>
      </c>
      <c r="AU44" s="18">
        <v>2.8458000000000001</v>
      </c>
      <c r="AV44" s="18">
        <v>1.6829000000000001</v>
      </c>
      <c r="AW44" s="38"/>
      <c r="AX44" s="38"/>
      <c r="AY44" s="38"/>
      <c r="AZ44" s="38"/>
      <c r="BA44" s="38"/>
    </row>
    <row r="45" spans="1:53" x14ac:dyDescent="0.3">
      <c r="A45" s="17">
        <f t="shared" si="4"/>
        <v>1.9800200000000001</v>
      </c>
      <c r="B45" s="17">
        <f t="shared" si="5"/>
        <v>0.32797705247070075</v>
      </c>
      <c r="C45" s="18">
        <f t="shared" si="6"/>
        <v>1.9780600000000004</v>
      </c>
      <c r="D45" s="18">
        <f t="shared" si="7"/>
        <v>0.30242731601772332</v>
      </c>
      <c r="F45" s="2">
        <v>38</v>
      </c>
      <c r="G45" s="17">
        <v>1.8826000000000001</v>
      </c>
      <c r="H45" s="17">
        <v>2.6850999999999998</v>
      </c>
      <c r="I45" s="17">
        <v>2.3491</v>
      </c>
      <c r="J45" s="17">
        <v>1.7734000000000001</v>
      </c>
      <c r="K45" s="17">
        <v>1.7054</v>
      </c>
      <c r="L45" s="17">
        <v>1.7272000000000001</v>
      </c>
      <c r="M45" s="17">
        <v>1.8473999999999999</v>
      </c>
      <c r="N45" s="17">
        <v>1.7926</v>
      </c>
      <c r="O45" s="17">
        <v>1.7206999999999999</v>
      </c>
      <c r="P45" s="17">
        <v>1.7324999999999999</v>
      </c>
      <c r="Q45" s="17">
        <v>2.1619999999999999</v>
      </c>
      <c r="R45" s="17">
        <v>2.5851000000000002</v>
      </c>
      <c r="S45" s="17">
        <v>1.8885000000000001</v>
      </c>
      <c r="T45" s="17">
        <v>1.7743</v>
      </c>
      <c r="U45" s="17">
        <v>1.7283999999999999</v>
      </c>
      <c r="V45" s="17">
        <v>2.1922000000000001</v>
      </c>
      <c r="W45" s="17">
        <v>1.8228</v>
      </c>
      <c r="X45" s="17">
        <v>1.631</v>
      </c>
      <c r="Y45" s="17">
        <v>2.5531000000000001</v>
      </c>
      <c r="Z45" s="17">
        <v>2.0470000000000002</v>
      </c>
      <c r="AB45" s="53">
        <v>38</v>
      </c>
      <c r="AC45" s="18">
        <v>1.6462000000000001</v>
      </c>
      <c r="AD45" s="18">
        <v>1.7363</v>
      </c>
      <c r="AE45" s="18">
        <v>1.7557</v>
      </c>
      <c r="AF45" s="18">
        <v>1.7538</v>
      </c>
      <c r="AG45" s="18">
        <v>1.698</v>
      </c>
      <c r="AH45" s="18">
        <v>1.6884999999999999</v>
      </c>
      <c r="AI45" s="18">
        <v>2.4419</v>
      </c>
      <c r="AJ45" s="18">
        <v>2.3468</v>
      </c>
      <c r="AK45" s="18">
        <v>2.2025000000000001</v>
      </c>
      <c r="AL45" s="18">
        <v>1.6251</v>
      </c>
      <c r="AM45" s="18">
        <v>2.0388999999999999</v>
      </c>
      <c r="AN45" s="18">
        <v>2.4432999999999998</v>
      </c>
      <c r="AO45" s="18">
        <v>1.9718</v>
      </c>
      <c r="AP45" s="18">
        <v>1.7001999999999999</v>
      </c>
      <c r="AQ45" s="18">
        <v>2.0146999999999999</v>
      </c>
      <c r="AR45" s="18">
        <v>2.2263000000000002</v>
      </c>
      <c r="AS45" s="18">
        <v>1.7875000000000001</v>
      </c>
      <c r="AT45" s="18">
        <v>2.2130999999999998</v>
      </c>
      <c r="AU45" s="18">
        <v>2.5093000000000001</v>
      </c>
      <c r="AV45" s="18">
        <v>1.7613000000000001</v>
      </c>
      <c r="AW45" s="38"/>
      <c r="AX45" s="38"/>
      <c r="AY45" s="38"/>
      <c r="AZ45" s="38"/>
      <c r="BA45" s="38"/>
    </row>
    <row r="46" spans="1:53" x14ac:dyDescent="0.3">
      <c r="A46" s="17">
        <f t="shared" si="4"/>
        <v>1.9741600000000001</v>
      </c>
      <c r="B46" s="17">
        <f t="shared" si="5"/>
        <v>0.33022091871638659</v>
      </c>
      <c r="C46" s="18">
        <f t="shared" si="6"/>
        <v>1.9248249999999996</v>
      </c>
      <c r="D46" s="18">
        <f t="shared" si="7"/>
        <v>0.28826278740979649</v>
      </c>
      <c r="F46" s="2">
        <v>39</v>
      </c>
      <c r="G46" s="17">
        <v>1.8434999999999999</v>
      </c>
      <c r="H46" s="17">
        <v>2.5329999999999999</v>
      </c>
      <c r="I46" s="17">
        <v>2.2589999999999999</v>
      </c>
      <c r="J46" s="17">
        <v>1.7716000000000001</v>
      </c>
      <c r="K46" s="17">
        <v>1.7154</v>
      </c>
      <c r="L46" s="17">
        <v>1.7381</v>
      </c>
      <c r="M46" s="17">
        <v>1.8928</v>
      </c>
      <c r="N46" s="17">
        <v>1.8162</v>
      </c>
      <c r="O46" s="17">
        <v>1.7261</v>
      </c>
      <c r="P46" s="17">
        <v>1.6731</v>
      </c>
      <c r="Q46" s="17">
        <v>2.1785000000000001</v>
      </c>
      <c r="R46" s="17">
        <v>2.4878999999999998</v>
      </c>
      <c r="S46" s="17">
        <v>1.8250999999999999</v>
      </c>
      <c r="T46" s="17">
        <v>1.7546999999999999</v>
      </c>
      <c r="U46" s="17">
        <v>1.6688000000000001</v>
      </c>
      <c r="V46" s="17">
        <v>2.2557</v>
      </c>
      <c r="W46" s="17">
        <v>1.7990999999999999</v>
      </c>
      <c r="X46" s="17">
        <v>1.639</v>
      </c>
      <c r="Y46" s="17">
        <v>2.7393000000000001</v>
      </c>
      <c r="Z46" s="17">
        <v>2.1663000000000001</v>
      </c>
      <c r="AB46" s="53">
        <v>39</v>
      </c>
      <c r="AC46" s="18">
        <v>1.6587000000000001</v>
      </c>
      <c r="AD46" s="18">
        <v>1.7808999999999999</v>
      </c>
      <c r="AE46" s="18">
        <v>1.6863999999999999</v>
      </c>
      <c r="AF46" s="18">
        <v>1.6438999999999999</v>
      </c>
      <c r="AG46" s="18">
        <v>1.6337999999999999</v>
      </c>
      <c r="AH46" s="18">
        <v>1.6528</v>
      </c>
      <c r="AI46" s="18">
        <v>2.3325999999999998</v>
      </c>
      <c r="AJ46" s="18">
        <v>2.3233999999999999</v>
      </c>
      <c r="AK46" s="18">
        <v>2.0657000000000001</v>
      </c>
      <c r="AL46" s="18">
        <v>1.6874</v>
      </c>
      <c r="AM46" s="18">
        <v>1.9705999999999999</v>
      </c>
      <c r="AN46" s="18">
        <v>2.4260999999999999</v>
      </c>
      <c r="AO46" s="18">
        <v>2.11</v>
      </c>
      <c r="AP46" s="18">
        <v>1.6154999999999999</v>
      </c>
      <c r="AQ46" s="18">
        <v>2.1109</v>
      </c>
      <c r="AR46" s="18">
        <v>2.1745000000000001</v>
      </c>
      <c r="AS46" s="18">
        <v>1.7062999999999999</v>
      </c>
      <c r="AT46" s="18">
        <v>1.9308000000000001</v>
      </c>
      <c r="AU46" s="18">
        <v>2.3494999999999999</v>
      </c>
      <c r="AV46" s="18">
        <v>1.6367</v>
      </c>
      <c r="AW46" s="38"/>
      <c r="AX46" s="38"/>
      <c r="AY46" s="38"/>
      <c r="AZ46" s="38"/>
      <c r="BA46" s="38"/>
    </row>
    <row r="47" spans="1:53" x14ac:dyDescent="0.3">
      <c r="A47" s="17">
        <f t="shared" si="4"/>
        <v>1.9517950000000006</v>
      </c>
      <c r="B47" s="17">
        <f t="shared" si="5"/>
        <v>0.34563546430337239</v>
      </c>
      <c r="C47" s="18">
        <f t="shared" si="6"/>
        <v>1.9275049999999996</v>
      </c>
      <c r="D47" s="18">
        <f t="shared" si="7"/>
        <v>0.28191416102106492</v>
      </c>
      <c r="F47" s="2">
        <v>40</v>
      </c>
      <c r="G47" s="17">
        <v>1.6948000000000001</v>
      </c>
      <c r="H47" s="17">
        <v>2.5589</v>
      </c>
      <c r="I47" s="17">
        <v>2.4504999999999999</v>
      </c>
      <c r="J47" s="17">
        <v>1.6933</v>
      </c>
      <c r="K47" s="17">
        <v>1.7628999999999999</v>
      </c>
      <c r="L47" s="17">
        <v>1.7596000000000001</v>
      </c>
      <c r="M47" s="17">
        <v>1.9571000000000001</v>
      </c>
      <c r="N47" s="17">
        <v>1.8025</v>
      </c>
      <c r="O47" s="17">
        <v>1.698</v>
      </c>
      <c r="P47" s="17">
        <v>1.7089000000000001</v>
      </c>
      <c r="Q47" s="17">
        <v>2.0937999999999999</v>
      </c>
      <c r="R47" s="17">
        <v>2.5823</v>
      </c>
      <c r="S47" s="17">
        <v>1.8163</v>
      </c>
      <c r="T47" s="17">
        <v>1.6800999999999999</v>
      </c>
      <c r="U47" s="17">
        <v>1.6579999999999999</v>
      </c>
      <c r="V47" s="17">
        <v>1.9932000000000001</v>
      </c>
      <c r="W47" s="17">
        <v>1.7890999999999999</v>
      </c>
      <c r="X47" s="17">
        <v>1.6507000000000001</v>
      </c>
      <c r="Y47" s="17">
        <v>2.7172999999999998</v>
      </c>
      <c r="Z47" s="17">
        <v>1.9685999999999999</v>
      </c>
      <c r="AB47" s="53">
        <v>40</v>
      </c>
      <c r="AC47" s="18">
        <v>1.6464000000000001</v>
      </c>
      <c r="AD47" s="18">
        <v>1.7951999999999999</v>
      </c>
      <c r="AE47" s="18">
        <v>1.6984999999999999</v>
      </c>
      <c r="AF47" s="18">
        <v>1.6867000000000001</v>
      </c>
      <c r="AG47" s="18">
        <v>1.6704000000000001</v>
      </c>
      <c r="AH47" s="18">
        <v>1.7139</v>
      </c>
      <c r="AI47" s="18">
        <v>2.1013000000000002</v>
      </c>
      <c r="AJ47" s="18">
        <v>2.3163</v>
      </c>
      <c r="AK47" s="18">
        <v>2.1391</v>
      </c>
      <c r="AL47" s="18">
        <v>1.6201000000000001</v>
      </c>
      <c r="AM47" s="18">
        <v>2.0289999999999999</v>
      </c>
      <c r="AN47" s="18">
        <v>2.4516</v>
      </c>
      <c r="AO47" s="18">
        <v>2.1177999999999999</v>
      </c>
      <c r="AP47" s="18">
        <v>1.615</v>
      </c>
      <c r="AQ47" s="18">
        <v>1.9835</v>
      </c>
      <c r="AR47" s="18">
        <v>2.4321000000000002</v>
      </c>
      <c r="AS47" s="18">
        <v>1.7294</v>
      </c>
      <c r="AT47" s="18">
        <v>1.9214</v>
      </c>
      <c r="AU47" s="18">
        <v>2.2191000000000001</v>
      </c>
      <c r="AV47" s="18">
        <v>1.6633</v>
      </c>
      <c r="AW47" s="38"/>
      <c r="AX47" s="38"/>
      <c r="AY47" s="38"/>
      <c r="AZ47" s="38"/>
      <c r="BA47" s="38"/>
    </row>
    <row r="48" spans="1:53" x14ac:dyDescent="0.3">
      <c r="A48" s="17">
        <f t="shared" si="4"/>
        <v>1.9622549999999996</v>
      </c>
      <c r="B48" s="17">
        <f t="shared" si="5"/>
        <v>0.34478125861113124</v>
      </c>
      <c r="C48" s="18">
        <f t="shared" si="6"/>
        <v>1.9388400000000001</v>
      </c>
      <c r="D48" s="18">
        <f t="shared" si="7"/>
        <v>0.26861379711399969</v>
      </c>
      <c r="F48" s="2">
        <v>41</v>
      </c>
      <c r="G48" s="17">
        <v>1.8673</v>
      </c>
      <c r="H48" s="17">
        <v>2.6105999999999998</v>
      </c>
      <c r="I48" s="17">
        <v>2.5345</v>
      </c>
      <c r="J48" s="17">
        <v>1.7022999999999999</v>
      </c>
      <c r="K48" s="17">
        <v>1.7566999999999999</v>
      </c>
      <c r="L48" s="17">
        <v>1.7281</v>
      </c>
      <c r="M48" s="17">
        <v>1.877</v>
      </c>
      <c r="N48" s="17">
        <v>1.756</v>
      </c>
      <c r="O48" s="17">
        <v>1.6681999999999999</v>
      </c>
      <c r="P48" s="17">
        <v>1.7003999999999999</v>
      </c>
      <c r="Q48" s="17">
        <v>2.1657999999999999</v>
      </c>
      <c r="R48" s="17">
        <v>2.5207000000000002</v>
      </c>
      <c r="S48" s="17">
        <v>1.8586</v>
      </c>
      <c r="T48" s="17">
        <v>1.7493000000000001</v>
      </c>
      <c r="U48" s="17">
        <v>1.6805000000000001</v>
      </c>
      <c r="V48" s="17">
        <v>1.9562999999999999</v>
      </c>
      <c r="W48" s="17">
        <v>1.7896000000000001</v>
      </c>
      <c r="X48" s="17">
        <v>1.6653</v>
      </c>
      <c r="Y48" s="17">
        <v>2.6871</v>
      </c>
      <c r="Z48" s="17">
        <v>1.9708000000000001</v>
      </c>
      <c r="AB48" s="53">
        <v>41</v>
      </c>
      <c r="AC48" s="18">
        <v>1.7277</v>
      </c>
      <c r="AD48" s="18">
        <v>1.6684000000000001</v>
      </c>
      <c r="AE48" s="18">
        <v>1.7249000000000001</v>
      </c>
      <c r="AF48" s="18">
        <v>1.7129000000000001</v>
      </c>
      <c r="AG48" s="18">
        <v>1.6180000000000001</v>
      </c>
      <c r="AH48" s="18">
        <v>1.7586999999999999</v>
      </c>
      <c r="AI48" s="18">
        <v>2.1665000000000001</v>
      </c>
      <c r="AJ48" s="18">
        <v>2.2492000000000001</v>
      </c>
      <c r="AK48" s="18">
        <v>2.1857000000000002</v>
      </c>
      <c r="AL48" s="18">
        <v>1.5942000000000001</v>
      </c>
      <c r="AM48" s="18">
        <v>2.0398000000000001</v>
      </c>
      <c r="AN48" s="18">
        <v>2.3959999999999999</v>
      </c>
      <c r="AO48" s="18">
        <v>2.1484000000000001</v>
      </c>
      <c r="AP48" s="18">
        <v>1.6321000000000001</v>
      </c>
      <c r="AQ48" s="18">
        <v>2.1413000000000002</v>
      </c>
      <c r="AR48" s="18">
        <v>2.2136</v>
      </c>
      <c r="AS48" s="18">
        <v>1.7885</v>
      </c>
      <c r="AT48" s="18">
        <v>1.9822</v>
      </c>
      <c r="AU48" s="18">
        <v>2.3172999999999999</v>
      </c>
      <c r="AV48" s="18">
        <v>1.7114</v>
      </c>
      <c r="AW48" s="38"/>
      <c r="AX48" s="38"/>
      <c r="AY48" s="38"/>
      <c r="AZ48" s="38"/>
      <c r="BA48" s="38"/>
    </row>
    <row r="49" spans="1:53" x14ac:dyDescent="0.3">
      <c r="A49" s="17">
        <f t="shared" si="4"/>
        <v>1.9229399999999999</v>
      </c>
      <c r="B49" s="17">
        <f t="shared" si="5"/>
        <v>0.28795067267630686</v>
      </c>
      <c r="C49" s="18">
        <f t="shared" si="6"/>
        <v>1.90828</v>
      </c>
      <c r="D49" s="18">
        <f t="shared" si="7"/>
        <v>0.26732013845023428</v>
      </c>
      <c r="F49" s="2">
        <v>42</v>
      </c>
      <c r="G49" s="17">
        <v>1.7706999999999999</v>
      </c>
      <c r="H49" s="17">
        <v>2.2702</v>
      </c>
      <c r="I49" s="17">
        <v>2.4087000000000001</v>
      </c>
      <c r="J49" s="17">
        <v>1.6852</v>
      </c>
      <c r="K49" s="17">
        <v>1.7766999999999999</v>
      </c>
      <c r="L49" s="17">
        <v>1.7597</v>
      </c>
      <c r="M49" s="17">
        <v>1.9782</v>
      </c>
      <c r="N49" s="17">
        <v>1.6359999999999999</v>
      </c>
      <c r="O49" s="17">
        <v>1.6358999999999999</v>
      </c>
      <c r="P49" s="17">
        <v>1.7001999999999999</v>
      </c>
      <c r="Q49" s="17">
        <v>2.1313</v>
      </c>
      <c r="R49" s="17">
        <v>2.5859999999999999</v>
      </c>
      <c r="S49" s="17">
        <v>1.9352</v>
      </c>
      <c r="T49" s="17">
        <v>1.6941999999999999</v>
      </c>
      <c r="U49" s="17">
        <v>1.6669</v>
      </c>
      <c r="V49" s="17">
        <v>1.9688000000000001</v>
      </c>
      <c r="W49" s="17">
        <v>1.8038000000000001</v>
      </c>
      <c r="X49" s="17">
        <v>1.7191000000000001</v>
      </c>
      <c r="Y49" s="17">
        <v>2.3858000000000001</v>
      </c>
      <c r="Z49" s="17">
        <v>1.9461999999999999</v>
      </c>
      <c r="AB49" s="53">
        <v>42</v>
      </c>
      <c r="AC49" s="18">
        <v>1.6608000000000001</v>
      </c>
      <c r="AD49" s="18">
        <v>1.7515000000000001</v>
      </c>
      <c r="AE49" s="18">
        <v>1.7323999999999999</v>
      </c>
      <c r="AF49" s="18">
        <v>1.6911</v>
      </c>
      <c r="AG49" s="18">
        <v>1.63</v>
      </c>
      <c r="AH49" s="18">
        <v>1.7150000000000001</v>
      </c>
      <c r="AI49" s="18">
        <v>2.226</v>
      </c>
      <c r="AJ49" s="18">
        <v>2.198</v>
      </c>
      <c r="AK49" s="18">
        <v>1.9463999999999999</v>
      </c>
      <c r="AL49" s="18">
        <v>1.5798000000000001</v>
      </c>
      <c r="AM49" s="18">
        <v>1.9191</v>
      </c>
      <c r="AN49" s="18">
        <v>2.4557000000000002</v>
      </c>
      <c r="AO49" s="18">
        <v>2.0703</v>
      </c>
      <c r="AP49" s="18">
        <v>1.6227</v>
      </c>
      <c r="AQ49" s="18">
        <v>2.1856</v>
      </c>
      <c r="AR49" s="18">
        <v>1.9887999999999999</v>
      </c>
      <c r="AS49" s="18">
        <v>1.7541</v>
      </c>
      <c r="AT49" s="18">
        <v>1.9670000000000001</v>
      </c>
      <c r="AU49" s="18">
        <v>2.3778000000000001</v>
      </c>
      <c r="AV49" s="18">
        <v>1.6935</v>
      </c>
      <c r="AW49" s="38"/>
      <c r="AX49" s="38"/>
      <c r="AY49" s="38"/>
      <c r="AZ49" s="38"/>
      <c r="BA49" s="38"/>
    </row>
    <row r="50" spans="1:53" x14ac:dyDescent="0.3">
      <c r="A50" s="17">
        <f t="shared" si="4"/>
        <v>1.9401449999999998</v>
      </c>
      <c r="B50" s="17">
        <f t="shared" si="5"/>
        <v>0.30200628169660843</v>
      </c>
      <c r="C50" s="18">
        <f t="shared" si="6"/>
        <v>1.9190549999999997</v>
      </c>
      <c r="D50" s="18">
        <f t="shared" si="7"/>
        <v>0.28615153783487557</v>
      </c>
      <c r="F50" s="2">
        <v>43</v>
      </c>
      <c r="G50" s="17">
        <v>1.7216</v>
      </c>
      <c r="H50" s="17">
        <v>2.3506</v>
      </c>
      <c r="I50" s="17">
        <v>2.5602</v>
      </c>
      <c r="J50" s="17">
        <v>1.7135</v>
      </c>
      <c r="K50" s="17">
        <v>1.7173</v>
      </c>
      <c r="L50" s="17">
        <v>1.7040999999999999</v>
      </c>
      <c r="M50" s="17">
        <v>2.0183</v>
      </c>
      <c r="N50" s="17">
        <v>1.673</v>
      </c>
      <c r="O50" s="17">
        <v>1.6842999999999999</v>
      </c>
      <c r="P50" s="17">
        <v>1.7358</v>
      </c>
      <c r="Q50" s="17">
        <v>2.2105999999999999</v>
      </c>
      <c r="R50" s="17">
        <v>2.3050999999999999</v>
      </c>
      <c r="S50" s="17">
        <v>1.8680000000000001</v>
      </c>
      <c r="T50" s="17">
        <v>1.7230000000000001</v>
      </c>
      <c r="U50" s="17">
        <v>1.6834</v>
      </c>
      <c r="V50" s="17">
        <v>2.0689000000000002</v>
      </c>
      <c r="W50" s="17">
        <v>1.8835999999999999</v>
      </c>
      <c r="X50" s="17">
        <v>1.6674</v>
      </c>
      <c r="Y50" s="17">
        <v>2.5495999999999999</v>
      </c>
      <c r="Z50" s="17">
        <v>1.9645999999999999</v>
      </c>
      <c r="AB50" s="53">
        <v>43</v>
      </c>
      <c r="AC50" s="18">
        <v>1.7121</v>
      </c>
      <c r="AD50" s="18">
        <v>1.6411</v>
      </c>
      <c r="AE50" s="18">
        <v>1.6735</v>
      </c>
      <c r="AF50" s="18">
        <v>1.7159</v>
      </c>
      <c r="AG50" s="18">
        <v>1.6181000000000001</v>
      </c>
      <c r="AH50" s="18">
        <v>1.6652</v>
      </c>
      <c r="AI50" s="18">
        <v>2.3952</v>
      </c>
      <c r="AJ50" s="18">
        <v>2.1581999999999999</v>
      </c>
      <c r="AK50" s="18">
        <v>2.1223999999999998</v>
      </c>
      <c r="AL50" s="18">
        <v>1.6178999999999999</v>
      </c>
      <c r="AM50" s="18">
        <v>1.8517999999999999</v>
      </c>
      <c r="AN50" s="18">
        <v>2.577</v>
      </c>
      <c r="AO50" s="18">
        <v>2.1698</v>
      </c>
      <c r="AP50" s="18">
        <v>1.6506000000000001</v>
      </c>
      <c r="AQ50" s="18">
        <v>2.1118999999999999</v>
      </c>
      <c r="AR50" s="18">
        <v>2.1484999999999999</v>
      </c>
      <c r="AS50" s="18">
        <v>1.7465999999999999</v>
      </c>
      <c r="AT50" s="18">
        <v>1.9174</v>
      </c>
      <c r="AU50" s="18">
        <v>2.1309999999999998</v>
      </c>
      <c r="AV50" s="18">
        <v>1.7568999999999999</v>
      </c>
      <c r="AW50" s="38"/>
      <c r="AX50" s="38"/>
      <c r="AY50" s="38"/>
      <c r="AZ50" s="38"/>
      <c r="BA50" s="38"/>
    </row>
    <row r="51" spans="1:53" x14ac:dyDescent="0.3">
      <c r="A51" s="17">
        <f t="shared" si="4"/>
        <v>1.9356549999999999</v>
      </c>
      <c r="B51" s="17">
        <f t="shared" si="5"/>
        <v>0.30812365678153031</v>
      </c>
      <c r="C51" s="18">
        <f t="shared" si="6"/>
        <v>1.9271249999999995</v>
      </c>
      <c r="D51" s="18">
        <f t="shared" si="7"/>
        <v>0.28843506041906308</v>
      </c>
      <c r="F51" s="2">
        <v>44</v>
      </c>
      <c r="G51" s="17">
        <v>1.6823999999999999</v>
      </c>
      <c r="H51" s="17">
        <v>2.4961000000000002</v>
      </c>
      <c r="I51" s="17">
        <v>2.3317999999999999</v>
      </c>
      <c r="J51" s="17">
        <v>1.7503</v>
      </c>
      <c r="K51" s="17">
        <v>1.6638999999999999</v>
      </c>
      <c r="L51" s="17">
        <v>1.7270000000000001</v>
      </c>
      <c r="M51" s="17">
        <v>1.9297</v>
      </c>
      <c r="N51" s="17">
        <v>1.8424</v>
      </c>
      <c r="O51" s="17">
        <v>1.6574</v>
      </c>
      <c r="P51" s="17">
        <v>1.6930000000000001</v>
      </c>
      <c r="Q51" s="17">
        <v>2.1371000000000002</v>
      </c>
      <c r="R51" s="17">
        <v>2.4508999999999999</v>
      </c>
      <c r="S51" s="17">
        <v>1.8002</v>
      </c>
      <c r="T51" s="17">
        <v>1.7679</v>
      </c>
      <c r="U51" s="17">
        <v>1.6579999999999999</v>
      </c>
      <c r="V51" s="17">
        <v>1.9744999999999999</v>
      </c>
      <c r="W51" s="17">
        <v>1.8689</v>
      </c>
      <c r="X51" s="17">
        <v>1.6857</v>
      </c>
      <c r="Y51" s="17">
        <v>2.6230000000000002</v>
      </c>
      <c r="Z51" s="17">
        <v>1.9729000000000001</v>
      </c>
      <c r="AB51" s="53">
        <v>44</v>
      </c>
      <c r="AC51" s="18">
        <v>1.65</v>
      </c>
      <c r="AD51" s="18">
        <v>1.8219000000000001</v>
      </c>
      <c r="AE51" s="18">
        <v>1.6875</v>
      </c>
      <c r="AF51" s="18">
        <v>1.7143999999999999</v>
      </c>
      <c r="AG51" s="18">
        <v>1.6586000000000001</v>
      </c>
      <c r="AH51" s="18">
        <v>1.6427</v>
      </c>
      <c r="AI51" s="18">
        <v>2.1374</v>
      </c>
      <c r="AJ51" s="18">
        <v>2.2023999999999999</v>
      </c>
      <c r="AK51" s="18">
        <v>2.3105000000000002</v>
      </c>
      <c r="AL51" s="18">
        <v>1.6816</v>
      </c>
      <c r="AM51" s="18">
        <v>1.9127000000000001</v>
      </c>
      <c r="AN51" s="18">
        <v>2.6547000000000001</v>
      </c>
      <c r="AO51" s="18">
        <v>2.0886999999999998</v>
      </c>
      <c r="AP51" s="18">
        <v>1.6339999999999999</v>
      </c>
      <c r="AQ51" s="18">
        <v>2.0706000000000002</v>
      </c>
      <c r="AR51" s="18">
        <v>2.0973999999999999</v>
      </c>
      <c r="AS51" s="18">
        <v>1.7394000000000001</v>
      </c>
      <c r="AT51" s="18">
        <v>1.9629000000000001</v>
      </c>
      <c r="AU51" s="18">
        <v>2.2391999999999999</v>
      </c>
      <c r="AV51" s="18">
        <v>1.6358999999999999</v>
      </c>
      <c r="AW51" s="38"/>
      <c r="AX51" s="38"/>
      <c r="AY51" s="38"/>
      <c r="AZ51" s="38"/>
      <c r="BA51" s="38"/>
    </row>
    <row r="52" spans="1:53" x14ac:dyDescent="0.3">
      <c r="A52" s="17">
        <f t="shared" si="4"/>
        <v>1.9448149999999997</v>
      </c>
      <c r="B52" s="17">
        <f t="shared" si="5"/>
        <v>0.35752920274544092</v>
      </c>
      <c r="C52" s="18">
        <f t="shared" si="6"/>
        <v>1.8669349999999998</v>
      </c>
      <c r="D52" s="18">
        <f t="shared" si="7"/>
        <v>0.27293937301552162</v>
      </c>
      <c r="F52" s="2">
        <v>45</v>
      </c>
      <c r="G52" s="17">
        <v>1.7231000000000001</v>
      </c>
      <c r="H52" s="17">
        <v>2.7905000000000002</v>
      </c>
      <c r="I52" s="17">
        <v>2.3527999999999998</v>
      </c>
      <c r="J52" s="17">
        <v>1.7171000000000001</v>
      </c>
      <c r="K52" s="17">
        <v>1.6704000000000001</v>
      </c>
      <c r="L52" s="17">
        <v>1.7285999999999999</v>
      </c>
      <c r="M52" s="17">
        <v>1.9489000000000001</v>
      </c>
      <c r="N52" s="17">
        <v>1.8023</v>
      </c>
      <c r="O52" s="17">
        <v>1.6551</v>
      </c>
      <c r="P52" s="17">
        <v>1.6934</v>
      </c>
      <c r="Q52" s="17">
        <v>2.097</v>
      </c>
      <c r="R52" s="17">
        <v>2.5964999999999998</v>
      </c>
      <c r="S52" s="17">
        <v>1.7907999999999999</v>
      </c>
      <c r="T52" s="17">
        <v>1.6449</v>
      </c>
      <c r="U52" s="17">
        <v>1.6890000000000001</v>
      </c>
      <c r="V52" s="17">
        <v>1.9823</v>
      </c>
      <c r="W52" s="17">
        <v>1.7344999999999999</v>
      </c>
      <c r="X52" s="17">
        <v>1.6671</v>
      </c>
      <c r="Y52" s="17">
        <v>2.5760999999999998</v>
      </c>
      <c r="Z52" s="17">
        <v>2.0358999999999998</v>
      </c>
      <c r="AB52" s="53">
        <v>45</v>
      </c>
      <c r="AC52" s="18">
        <v>1.6211</v>
      </c>
      <c r="AD52" s="18">
        <v>1.6849000000000001</v>
      </c>
      <c r="AE52" s="18">
        <v>1.6661999999999999</v>
      </c>
      <c r="AF52" s="18">
        <v>1.6366000000000001</v>
      </c>
      <c r="AG52" s="18">
        <v>1.63</v>
      </c>
      <c r="AH52" s="18">
        <v>1.6123000000000001</v>
      </c>
      <c r="AI52" s="18">
        <v>1.8746</v>
      </c>
      <c r="AJ52" s="18">
        <v>1.8784000000000001</v>
      </c>
      <c r="AK52" s="18">
        <v>2.2006999999999999</v>
      </c>
      <c r="AL52" s="18">
        <v>1.7513000000000001</v>
      </c>
      <c r="AM52" s="18">
        <v>1.8622000000000001</v>
      </c>
      <c r="AN52" s="18">
        <v>2.5888</v>
      </c>
      <c r="AO52" s="18">
        <v>2.0009000000000001</v>
      </c>
      <c r="AP52" s="18">
        <v>1.6336999999999999</v>
      </c>
      <c r="AQ52" s="18">
        <v>2.1880999999999999</v>
      </c>
      <c r="AR52" s="18">
        <v>2.0131999999999999</v>
      </c>
      <c r="AS52" s="18">
        <v>1.7018</v>
      </c>
      <c r="AT52" s="18">
        <v>1.9752000000000001</v>
      </c>
      <c r="AU52" s="18">
        <v>2.2425000000000002</v>
      </c>
      <c r="AV52" s="18">
        <v>1.5762</v>
      </c>
      <c r="AW52" s="38"/>
      <c r="AX52" s="38"/>
      <c r="AY52" s="38"/>
      <c r="AZ52" s="38"/>
      <c r="BA52" s="38"/>
    </row>
    <row r="53" spans="1:53" x14ac:dyDescent="0.3">
      <c r="A53" s="17">
        <f t="shared" si="4"/>
        <v>1.9775950000000002</v>
      </c>
      <c r="B53" s="17">
        <f t="shared" si="5"/>
        <v>0.38343619447939581</v>
      </c>
      <c r="C53" s="18">
        <f t="shared" si="6"/>
        <v>1.83751</v>
      </c>
      <c r="D53" s="18">
        <f t="shared" si="7"/>
        <v>0.22141098460840491</v>
      </c>
      <c r="F53" s="2">
        <v>46</v>
      </c>
      <c r="G53" s="17">
        <v>1.7587999999999999</v>
      </c>
      <c r="H53" s="17">
        <v>2.6215999999999999</v>
      </c>
      <c r="I53" s="17">
        <v>2.5209000000000001</v>
      </c>
      <c r="J53" s="17">
        <v>1.7021999999999999</v>
      </c>
      <c r="K53" s="17">
        <v>1.7343</v>
      </c>
      <c r="L53" s="17">
        <v>1.7141999999999999</v>
      </c>
      <c r="M53" s="17">
        <v>2.0133000000000001</v>
      </c>
      <c r="N53" s="17">
        <v>1.8078000000000001</v>
      </c>
      <c r="O53" s="17">
        <v>1.6995</v>
      </c>
      <c r="P53" s="17">
        <v>1.7334000000000001</v>
      </c>
      <c r="Q53" s="17">
        <v>2.1297999999999999</v>
      </c>
      <c r="R53" s="17">
        <v>2.9399000000000002</v>
      </c>
      <c r="S53" s="17">
        <v>1.9076</v>
      </c>
      <c r="T53" s="17">
        <v>1.6234999999999999</v>
      </c>
      <c r="U53" s="17">
        <v>1.6909000000000001</v>
      </c>
      <c r="V53" s="17">
        <v>1.9859</v>
      </c>
      <c r="W53" s="17">
        <v>1.7669999999999999</v>
      </c>
      <c r="X53" s="17">
        <v>1.6407</v>
      </c>
      <c r="Y53" s="17">
        <v>2.5642999999999998</v>
      </c>
      <c r="Z53" s="17">
        <v>1.9963</v>
      </c>
      <c r="AB53" s="53">
        <v>46</v>
      </c>
      <c r="AC53" s="18">
        <v>1.6719999999999999</v>
      </c>
      <c r="AD53" s="18">
        <v>1.7605999999999999</v>
      </c>
      <c r="AE53" s="18">
        <v>1.5994999999999999</v>
      </c>
      <c r="AF53" s="18">
        <v>1.7076</v>
      </c>
      <c r="AG53" s="18">
        <v>1.625</v>
      </c>
      <c r="AH53" s="18">
        <v>1.627</v>
      </c>
      <c r="AI53" s="18">
        <v>1.9034</v>
      </c>
      <c r="AJ53" s="18">
        <v>1.8019000000000001</v>
      </c>
      <c r="AK53" s="18">
        <v>2.1497000000000002</v>
      </c>
      <c r="AL53" s="18">
        <v>1.6383000000000001</v>
      </c>
      <c r="AM53" s="18">
        <v>1.9029</v>
      </c>
      <c r="AN53" s="18">
        <v>2.3763000000000001</v>
      </c>
      <c r="AO53" s="18">
        <v>1.9911000000000001</v>
      </c>
      <c r="AP53" s="18">
        <v>1.6093999999999999</v>
      </c>
      <c r="AQ53" s="18">
        <v>2.1301000000000001</v>
      </c>
      <c r="AR53" s="18">
        <v>1.9261999999999999</v>
      </c>
      <c r="AS53" s="18">
        <v>1.6874</v>
      </c>
      <c r="AT53" s="18">
        <v>1.8691</v>
      </c>
      <c r="AU53" s="18">
        <v>2.1103999999999998</v>
      </c>
      <c r="AV53" s="18">
        <v>1.6623000000000001</v>
      </c>
      <c r="AW53" s="38"/>
      <c r="AX53" s="38"/>
      <c r="AY53" s="38"/>
      <c r="AZ53" s="38"/>
      <c r="BA53" s="38"/>
    </row>
    <row r="54" spans="1:53" x14ac:dyDescent="0.3">
      <c r="A54" s="17">
        <f t="shared" si="4"/>
        <v>1.9207049999999999</v>
      </c>
      <c r="B54" s="17">
        <f t="shared" si="5"/>
        <v>0.31408346439324658</v>
      </c>
      <c r="C54" s="18">
        <f t="shared" si="6"/>
        <v>1.8080449999999999</v>
      </c>
      <c r="D54" s="18">
        <f t="shared" si="7"/>
        <v>0.20825992482826172</v>
      </c>
      <c r="F54" s="2">
        <v>47</v>
      </c>
      <c r="G54" s="17">
        <v>1.8368</v>
      </c>
      <c r="H54" s="17">
        <v>2.3271000000000002</v>
      </c>
      <c r="I54" s="17">
        <v>2.343</v>
      </c>
      <c r="J54" s="17">
        <v>1.6809000000000001</v>
      </c>
      <c r="K54" s="17">
        <v>1.7428999999999999</v>
      </c>
      <c r="L54" s="17">
        <v>1.6845000000000001</v>
      </c>
      <c r="M54" s="17">
        <v>1.9421999999999999</v>
      </c>
      <c r="N54" s="17">
        <v>1.7195</v>
      </c>
      <c r="O54" s="17">
        <v>1.6636</v>
      </c>
      <c r="P54" s="17">
        <v>1.6921999999999999</v>
      </c>
      <c r="Q54" s="17">
        <v>2.2216999999999998</v>
      </c>
      <c r="R54" s="17">
        <v>2.7341000000000002</v>
      </c>
      <c r="S54" s="17">
        <v>1.8805000000000001</v>
      </c>
      <c r="T54" s="17">
        <v>1.6669</v>
      </c>
      <c r="U54" s="17">
        <v>1.6536999999999999</v>
      </c>
      <c r="V54" s="17">
        <v>1.8774</v>
      </c>
      <c r="W54" s="17">
        <v>1.7304999999999999</v>
      </c>
      <c r="X54" s="17">
        <v>1.6555</v>
      </c>
      <c r="Y54" s="17">
        <v>2.3887</v>
      </c>
      <c r="Z54" s="17">
        <v>1.9723999999999999</v>
      </c>
      <c r="AB54" s="53">
        <v>47</v>
      </c>
      <c r="AC54" s="18">
        <v>1.6288</v>
      </c>
      <c r="AD54" s="18">
        <v>1.7165999999999999</v>
      </c>
      <c r="AE54" s="18">
        <v>1.6121000000000001</v>
      </c>
      <c r="AF54" s="18">
        <v>1.6656</v>
      </c>
      <c r="AG54" s="18">
        <v>1.5947</v>
      </c>
      <c r="AH54" s="18">
        <v>1.6906000000000001</v>
      </c>
      <c r="AI54" s="18">
        <v>1.9060999999999999</v>
      </c>
      <c r="AJ54" s="18">
        <v>1.9689000000000001</v>
      </c>
      <c r="AK54" s="18">
        <v>2.0977999999999999</v>
      </c>
      <c r="AL54" s="18">
        <v>1.6545000000000001</v>
      </c>
      <c r="AM54" s="18">
        <v>1.9881</v>
      </c>
      <c r="AN54" s="18">
        <v>2.3696999999999999</v>
      </c>
      <c r="AO54" s="18">
        <v>1.8834</v>
      </c>
      <c r="AP54" s="18">
        <v>1.6195999999999999</v>
      </c>
      <c r="AQ54" s="18">
        <v>1.9094</v>
      </c>
      <c r="AR54" s="18">
        <v>1.913</v>
      </c>
      <c r="AS54" s="18">
        <v>1.615</v>
      </c>
      <c r="AT54" s="18">
        <v>1.7334000000000001</v>
      </c>
      <c r="AU54" s="18">
        <v>1.9826999999999999</v>
      </c>
      <c r="AV54" s="18">
        <v>1.6109</v>
      </c>
      <c r="AW54" s="38"/>
      <c r="AX54" s="38"/>
      <c r="AY54" s="38"/>
      <c r="AZ54" s="38"/>
      <c r="BA54" s="38"/>
    </row>
    <row r="55" spans="1:53" x14ac:dyDescent="0.3">
      <c r="A55" s="17">
        <f t="shared" si="4"/>
        <v>1.8644700000000001</v>
      </c>
      <c r="B55" s="17">
        <f t="shared" si="5"/>
        <v>0.27756210134898268</v>
      </c>
      <c r="C55" s="18">
        <f t="shared" si="6"/>
        <v>1.8636499999999998</v>
      </c>
      <c r="D55" s="18">
        <f t="shared" si="7"/>
        <v>0.26543924371739808</v>
      </c>
      <c r="F55" s="2">
        <v>48</v>
      </c>
      <c r="G55" s="17">
        <v>1.6926000000000001</v>
      </c>
      <c r="H55" s="17">
        <v>2.2399</v>
      </c>
      <c r="I55" s="17">
        <v>2.0009999999999999</v>
      </c>
      <c r="J55" s="17">
        <v>1.7717000000000001</v>
      </c>
      <c r="K55" s="17">
        <v>1.5992</v>
      </c>
      <c r="L55" s="17">
        <v>1.6462000000000001</v>
      </c>
      <c r="M55" s="17">
        <v>1.9971000000000001</v>
      </c>
      <c r="N55" s="17">
        <v>1.6576</v>
      </c>
      <c r="O55" s="17">
        <v>1.6789000000000001</v>
      </c>
      <c r="P55" s="17">
        <v>1.6019000000000001</v>
      </c>
      <c r="Q55" s="17">
        <v>2.1179000000000001</v>
      </c>
      <c r="R55" s="17">
        <v>2.0146000000000002</v>
      </c>
      <c r="S55" s="17">
        <v>1.901</v>
      </c>
      <c r="T55" s="17">
        <v>1.7076</v>
      </c>
      <c r="U55" s="17">
        <v>1.6458999999999999</v>
      </c>
      <c r="V55" s="17">
        <v>1.7686999999999999</v>
      </c>
      <c r="W55" s="17">
        <v>1.9865999999999999</v>
      </c>
      <c r="X55" s="17">
        <v>1.7157</v>
      </c>
      <c r="Y55" s="17">
        <v>2.7440000000000002</v>
      </c>
      <c r="Z55" s="17">
        <v>1.8012999999999999</v>
      </c>
      <c r="AB55" s="53">
        <v>48</v>
      </c>
      <c r="AC55" s="18">
        <v>1.7811999999999999</v>
      </c>
      <c r="AD55" s="18">
        <v>1.7011000000000001</v>
      </c>
      <c r="AE55" s="18">
        <v>1.6685000000000001</v>
      </c>
      <c r="AF55" s="18">
        <v>1.7073</v>
      </c>
      <c r="AG55" s="18">
        <v>1.6517999999999999</v>
      </c>
      <c r="AH55" s="18">
        <v>1.5889</v>
      </c>
      <c r="AI55" s="18">
        <v>2.0293999999999999</v>
      </c>
      <c r="AJ55" s="18">
        <v>2.1259000000000001</v>
      </c>
      <c r="AK55" s="18">
        <v>2.2646000000000002</v>
      </c>
      <c r="AL55" s="18">
        <v>1.6411</v>
      </c>
      <c r="AM55" s="18">
        <v>2.1486000000000001</v>
      </c>
      <c r="AN55" s="18">
        <v>2.5249000000000001</v>
      </c>
      <c r="AO55" s="18">
        <v>2.1263999999999998</v>
      </c>
      <c r="AP55" s="18">
        <v>1.6157999999999999</v>
      </c>
      <c r="AQ55" s="18">
        <v>1.8439000000000001</v>
      </c>
      <c r="AR55" s="18">
        <v>1.9933000000000001</v>
      </c>
      <c r="AS55" s="18">
        <v>1.6607000000000001</v>
      </c>
      <c r="AT55" s="18">
        <v>1.6994</v>
      </c>
      <c r="AU55" s="18">
        <v>1.9174</v>
      </c>
      <c r="AV55" s="18">
        <v>1.5828</v>
      </c>
      <c r="AW55" s="38"/>
      <c r="AX55" s="38"/>
      <c r="AY55" s="38"/>
      <c r="AZ55" s="38"/>
      <c r="BA55" s="38"/>
    </row>
    <row r="56" spans="1:53" x14ac:dyDescent="0.3">
      <c r="A56" s="17">
        <f t="shared" si="4"/>
        <v>1.8542700000000001</v>
      </c>
      <c r="B56" s="17">
        <f t="shared" si="5"/>
        <v>0.24744409065483747</v>
      </c>
      <c r="C56" s="18">
        <f t="shared" si="6"/>
        <v>1.80646</v>
      </c>
      <c r="D56" s="18">
        <f t="shared" si="7"/>
        <v>0.25936612285379801</v>
      </c>
      <c r="F56" s="2">
        <v>49</v>
      </c>
      <c r="G56" s="17">
        <v>1.7607999999999999</v>
      </c>
      <c r="H56" s="17">
        <v>2.3260000000000001</v>
      </c>
      <c r="I56" s="17">
        <v>1.9638</v>
      </c>
      <c r="J56" s="17">
        <v>1.7639</v>
      </c>
      <c r="K56" s="17">
        <v>1.6274999999999999</v>
      </c>
      <c r="L56" s="17">
        <v>1.6541999999999999</v>
      </c>
      <c r="M56" s="17">
        <v>1.9645999999999999</v>
      </c>
      <c r="N56" s="17">
        <v>1.774</v>
      </c>
      <c r="O56" s="17">
        <v>1.71</v>
      </c>
      <c r="P56" s="17">
        <v>1.6537999999999999</v>
      </c>
      <c r="Q56" s="17">
        <v>2.0886</v>
      </c>
      <c r="R56" s="17">
        <v>2.4738000000000002</v>
      </c>
      <c r="S56" s="17">
        <v>1.7635000000000001</v>
      </c>
      <c r="T56" s="17">
        <v>1.6467000000000001</v>
      </c>
      <c r="U56" s="17">
        <v>1.7537</v>
      </c>
      <c r="V56" s="17">
        <v>1.7726</v>
      </c>
      <c r="W56" s="17">
        <v>1.6549</v>
      </c>
      <c r="X56" s="17">
        <v>1.6999</v>
      </c>
      <c r="Y56" s="17">
        <v>2.2591999999999999</v>
      </c>
      <c r="Z56" s="17">
        <v>1.7739</v>
      </c>
      <c r="AB56" s="53">
        <v>49</v>
      </c>
      <c r="AC56" s="18">
        <v>1.6212</v>
      </c>
      <c r="AD56" s="18">
        <v>1.6634</v>
      </c>
      <c r="AE56" s="18">
        <v>1.6336999999999999</v>
      </c>
      <c r="AF56" s="18">
        <v>1.6435</v>
      </c>
      <c r="AG56" s="18">
        <v>1.6477999999999999</v>
      </c>
      <c r="AH56" s="18">
        <v>1.5494000000000001</v>
      </c>
      <c r="AI56" s="18">
        <v>1.9271</v>
      </c>
      <c r="AJ56" s="18">
        <v>1.7779</v>
      </c>
      <c r="AK56" s="18">
        <v>2.4239999999999999</v>
      </c>
      <c r="AL56" s="18">
        <v>1.6352</v>
      </c>
      <c r="AM56" s="18">
        <v>2.1633</v>
      </c>
      <c r="AN56" s="18">
        <v>2.3418000000000001</v>
      </c>
      <c r="AO56" s="18">
        <v>1.984</v>
      </c>
      <c r="AP56" s="18">
        <v>1.554</v>
      </c>
      <c r="AQ56" s="18">
        <v>1.9039999999999999</v>
      </c>
      <c r="AR56" s="18">
        <v>1.8473999999999999</v>
      </c>
      <c r="AS56" s="18">
        <v>1.6109</v>
      </c>
      <c r="AT56" s="18">
        <v>1.7331000000000001</v>
      </c>
      <c r="AU56" s="18">
        <v>1.9275</v>
      </c>
      <c r="AV56" s="18">
        <v>1.54</v>
      </c>
      <c r="AW56" s="38"/>
      <c r="AX56" s="38"/>
      <c r="AY56" s="38"/>
      <c r="AZ56" s="38"/>
      <c r="BA56" s="38"/>
    </row>
    <row r="57" spans="1:53" x14ac:dyDescent="0.3">
      <c r="A57" s="17">
        <f t="shared" si="4"/>
        <v>1.8850100000000005</v>
      </c>
      <c r="B57" s="17">
        <f t="shared" si="5"/>
        <v>0.24699883848010981</v>
      </c>
      <c r="C57" s="18">
        <f t="shared" si="6"/>
        <v>1.8067700000000002</v>
      </c>
      <c r="D57" s="18">
        <f t="shared" si="7"/>
        <v>0.22932730252678071</v>
      </c>
      <c r="F57" s="2">
        <v>50</v>
      </c>
      <c r="G57" s="17">
        <v>1.8024</v>
      </c>
      <c r="H57" s="17">
        <v>2.4445999999999999</v>
      </c>
      <c r="I57" s="17">
        <v>2.0323000000000002</v>
      </c>
      <c r="J57" s="17">
        <v>1.8344</v>
      </c>
      <c r="K57" s="17">
        <v>1.7344999999999999</v>
      </c>
      <c r="L57" s="17">
        <v>1.7403999999999999</v>
      </c>
      <c r="M57" s="17">
        <v>1.8289</v>
      </c>
      <c r="N57" s="17">
        <v>1.7481</v>
      </c>
      <c r="O57" s="17">
        <v>1.6856</v>
      </c>
      <c r="P57" s="17">
        <v>1.6919</v>
      </c>
      <c r="Q57" s="17">
        <v>2.0339</v>
      </c>
      <c r="R57" s="17">
        <v>2.4904000000000002</v>
      </c>
      <c r="S57" s="17">
        <v>1.8214999999999999</v>
      </c>
      <c r="T57" s="17">
        <v>1.6847000000000001</v>
      </c>
      <c r="U57" s="17">
        <v>1.696</v>
      </c>
      <c r="V57" s="17">
        <v>2.0314000000000001</v>
      </c>
      <c r="W57" s="17">
        <v>1.7654000000000001</v>
      </c>
      <c r="X57" s="17">
        <v>1.6685000000000001</v>
      </c>
      <c r="Y57" s="17">
        <v>2.2086999999999999</v>
      </c>
      <c r="Z57" s="17">
        <v>1.7565999999999999</v>
      </c>
      <c r="AB57" s="53">
        <v>50</v>
      </c>
      <c r="AC57" s="18">
        <v>1.6637999999999999</v>
      </c>
      <c r="AD57" s="18">
        <v>1.694</v>
      </c>
      <c r="AE57" s="18">
        <v>1.675</v>
      </c>
      <c r="AF57" s="18">
        <v>1.6385000000000001</v>
      </c>
      <c r="AG57" s="18">
        <v>1.6231</v>
      </c>
      <c r="AH57" s="18">
        <v>1.5864</v>
      </c>
      <c r="AI57" s="18">
        <v>1.8515999999999999</v>
      </c>
      <c r="AJ57" s="18">
        <v>1.8282</v>
      </c>
      <c r="AK57" s="18">
        <v>2.3325</v>
      </c>
      <c r="AL57" s="18">
        <v>1.5771999999999999</v>
      </c>
      <c r="AM57" s="18">
        <v>2.1234000000000002</v>
      </c>
      <c r="AN57" s="18">
        <v>2.2332000000000001</v>
      </c>
      <c r="AO57" s="18">
        <v>1.9383999999999999</v>
      </c>
      <c r="AP57" s="18">
        <v>1.6352</v>
      </c>
      <c r="AQ57" s="18">
        <v>1.8597999999999999</v>
      </c>
      <c r="AR57" s="18">
        <v>1.8662000000000001</v>
      </c>
      <c r="AS57" s="18">
        <v>1.5872999999999999</v>
      </c>
      <c r="AT57" s="18">
        <v>1.7669999999999999</v>
      </c>
      <c r="AU57" s="18">
        <v>2.073</v>
      </c>
      <c r="AV57" s="18">
        <v>1.5815999999999999</v>
      </c>
      <c r="AW57" s="38"/>
      <c r="AX57" s="38"/>
      <c r="AY57" s="38"/>
      <c r="AZ57" s="38"/>
      <c r="BA57" s="38"/>
    </row>
    <row r="58" spans="1:53" x14ac:dyDescent="0.3">
      <c r="A58" s="17">
        <f t="shared" si="4"/>
        <v>1.8854700000000002</v>
      </c>
      <c r="B58" s="17">
        <f t="shared" si="5"/>
        <v>0.2469513868632536</v>
      </c>
      <c r="C58" s="18">
        <f t="shared" si="6"/>
        <v>1.7621950000000002</v>
      </c>
      <c r="D58" s="18">
        <f t="shared" si="7"/>
        <v>0.19371955441605992</v>
      </c>
      <c r="F58" s="2">
        <v>51</v>
      </c>
      <c r="G58" s="17">
        <v>1.7310000000000001</v>
      </c>
      <c r="H58" s="17">
        <v>2.4954999999999998</v>
      </c>
      <c r="I58" s="17">
        <v>2.0731000000000002</v>
      </c>
      <c r="J58" s="17">
        <v>1.9724999999999999</v>
      </c>
      <c r="K58" s="17">
        <v>1.9796</v>
      </c>
      <c r="L58" s="17">
        <v>1.7964</v>
      </c>
      <c r="M58" s="17">
        <v>1.7181999999999999</v>
      </c>
      <c r="N58" s="17">
        <v>1.6848000000000001</v>
      </c>
      <c r="O58" s="17">
        <v>1.6820999999999999</v>
      </c>
      <c r="P58" s="17">
        <v>1.6755</v>
      </c>
      <c r="Q58" s="17">
        <v>1.8895999999999999</v>
      </c>
      <c r="R58" s="17">
        <v>2.3483999999999998</v>
      </c>
      <c r="S58" s="17">
        <v>1.825</v>
      </c>
      <c r="T58" s="17">
        <v>1.6785000000000001</v>
      </c>
      <c r="U58" s="17">
        <v>1.7654000000000001</v>
      </c>
      <c r="V58" s="17">
        <v>2.1945999999999999</v>
      </c>
      <c r="W58" s="17">
        <v>1.7059</v>
      </c>
      <c r="X58" s="17">
        <v>1.6218999999999999</v>
      </c>
      <c r="Y58" s="17">
        <v>2.1253000000000002</v>
      </c>
      <c r="Z58" s="17">
        <v>1.7461</v>
      </c>
      <c r="AB58" s="53">
        <v>51</v>
      </c>
      <c r="AC58" s="18">
        <v>1.6132</v>
      </c>
      <c r="AD58" s="18">
        <v>1.6267</v>
      </c>
      <c r="AE58" s="18">
        <v>1.6633</v>
      </c>
      <c r="AF58" s="18">
        <v>1.6331</v>
      </c>
      <c r="AG58" s="18">
        <v>1.5999000000000001</v>
      </c>
      <c r="AH58" s="18">
        <v>1.6201000000000001</v>
      </c>
      <c r="AI58" s="18">
        <v>1.9551000000000001</v>
      </c>
      <c r="AJ58" s="18">
        <v>1.8549</v>
      </c>
      <c r="AK58" s="18">
        <v>2.2174999999999998</v>
      </c>
      <c r="AL58" s="18">
        <v>1.6056999999999999</v>
      </c>
      <c r="AM58" s="18">
        <v>2.0377999999999998</v>
      </c>
      <c r="AN58" s="18">
        <v>2.1214</v>
      </c>
      <c r="AO58" s="18">
        <v>1.9057999999999999</v>
      </c>
      <c r="AP58" s="18">
        <v>1.6013999999999999</v>
      </c>
      <c r="AQ58" s="18">
        <v>1.7487999999999999</v>
      </c>
      <c r="AR58" s="18">
        <v>1.7696000000000001</v>
      </c>
      <c r="AS58" s="18">
        <v>1.573</v>
      </c>
      <c r="AT58" s="18">
        <v>1.7050000000000001</v>
      </c>
      <c r="AU58" s="18">
        <v>1.8013999999999999</v>
      </c>
      <c r="AV58" s="18">
        <v>1.5902000000000001</v>
      </c>
      <c r="AW58" s="38"/>
      <c r="AX58" s="38"/>
      <c r="AY58" s="38"/>
      <c r="AZ58" s="38"/>
      <c r="BA58" s="38"/>
    </row>
    <row r="59" spans="1:53" x14ac:dyDescent="0.3">
      <c r="A59" s="17">
        <f t="shared" si="4"/>
        <v>1.9128000000000003</v>
      </c>
      <c r="B59" s="17">
        <f t="shared" si="5"/>
        <v>0.25908146249881503</v>
      </c>
      <c r="C59" s="18">
        <f t="shared" si="6"/>
        <v>1.745355</v>
      </c>
      <c r="D59" s="18">
        <f t="shared" si="7"/>
        <v>0.17464348790728226</v>
      </c>
      <c r="F59" s="2">
        <v>52</v>
      </c>
      <c r="G59" s="17">
        <v>1.673</v>
      </c>
      <c r="H59" s="17">
        <v>2.4813000000000001</v>
      </c>
      <c r="I59" s="17">
        <v>2.0057</v>
      </c>
      <c r="J59" s="17">
        <v>2.0832999999999999</v>
      </c>
      <c r="K59" s="17">
        <v>2.0480999999999998</v>
      </c>
      <c r="L59" s="17">
        <v>2.1116999999999999</v>
      </c>
      <c r="M59" s="17">
        <v>1.6968000000000001</v>
      </c>
      <c r="N59" s="17">
        <v>1.7484999999999999</v>
      </c>
      <c r="O59" s="17">
        <v>1.5978000000000001</v>
      </c>
      <c r="P59" s="17">
        <v>1.6578999999999999</v>
      </c>
      <c r="Q59" s="17">
        <v>1.8480000000000001</v>
      </c>
      <c r="R59" s="17">
        <v>2.3372000000000002</v>
      </c>
      <c r="S59" s="17">
        <v>1.7601</v>
      </c>
      <c r="T59" s="17">
        <v>1.833</v>
      </c>
      <c r="U59" s="17">
        <v>1.7733000000000001</v>
      </c>
      <c r="V59" s="17">
        <v>2.3149999999999999</v>
      </c>
      <c r="W59" s="17">
        <v>1.6727000000000001</v>
      </c>
      <c r="X59" s="17">
        <v>1.6253</v>
      </c>
      <c r="Y59" s="17">
        <v>2.0731000000000002</v>
      </c>
      <c r="Z59" s="17">
        <v>1.9141999999999999</v>
      </c>
      <c r="AB59" s="53">
        <v>52</v>
      </c>
      <c r="AC59" s="18">
        <v>1.5458000000000001</v>
      </c>
      <c r="AD59" s="18">
        <v>1.6180000000000001</v>
      </c>
      <c r="AE59" s="18">
        <v>1.6073999999999999</v>
      </c>
      <c r="AF59" s="18">
        <v>1.6519999999999999</v>
      </c>
      <c r="AG59" s="18">
        <v>1.5855999999999999</v>
      </c>
      <c r="AH59" s="18">
        <v>1.5730999999999999</v>
      </c>
      <c r="AI59" s="18">
        <v>1.8048999999999999</v>
      </c>
      <c r="AJ59" s="18">
        <v>1.8308</v>
      </c>
      <c r="AK59" s="18">
        <v>2.0895000000000001</v>
      </c>
      <c r="AL59" s="18">
        <v>1.5862000000000001</v>
      </c>
      <c r="AM59" s="18">
        <v>1.883</v>
      </c>
      <c r="AN59" s="18">
        <v>2.1040999999999999</v>
      </c>
      <c r="AO59" s="18">
        <v>1.9632000000000001</v>
      </c>
      <c r="AP59" s="18">
        <v>1.6555</v>
      </c>
      <c r="AQ59" s="18">
        <v>1.6926000000000001</v>
      </c>
      <c r="AR59" s="18">
        <v>1.7924</v>
      </c>
      <c r="AS59" s="18">
        <v>1.5939000000000001</v>
      </c>
      <c r="AT59" s="18">
        <v>1.7666999999999999</v>
      </c>
      <c r="AU59" s="18">
        <v>1.9420999999999999</v>
      </c>
      <c r="AV59" s="18">
        <v>1.6203000000000001</v>
      </c>
      <c r="AW59" s="38"/>
      <c r="AX59" s="38"/>
      <c r="AY59" s="38"/>
      <c r="AZ59" s="38"/>
      <c r="BA59" s="38"/>
    </row>
    <row r="60" spans="1:53" x14ac:dyDescent="0.3">
      <c r="A60" s="17">
        <f t="shared" si="4"/>
        <v>2.0224900000000003</v>
      </c>
      <c r="B60" s="17">
        <f t="shared" si="5"/>
        <v>0.3921377683524257</v>
      </c>
      <c r="C60" s="18">
        <f t="shared" si="6"/>
        <v>1.7587300000000003</v>
      </c>
      <c r="D60" s="18">
        <f t="shared" si="7"/>
        <v>0.16658696511842822</v>
      </c>
      <c r="F60" s="2">
        <v>53</v>
      </c>
      <c r="G60" s="17">
        <v>1.7477</v>
      </c>
      <c r="H60" s="17">
        <v>2.6263000000000001</v>
      </c>
      <c r="I60" s="17">
        <v>2.2604000000000002</v>
      </c>
      <c r="J60" s="17">
        <v>2.3477999999999999</v>
      </c>
      <c r="K60" s="17">
        <v>2.5398999999999998</v>
      </c>
      <c r="L60" s="17">
        <v>2.3361999999999998</v>
      </c>
      <c r="M60" s="17">
        <v>1.7139</v>
      </c>
      <c r="N60" s="17">
        <v>1.6518999999999999</v>
      </c>
      <c r="O60" s="17">
        <v>1.6751</v>
      </c>
      <c r="P60" s="17">
        <v>1.5827</v>
      </c>
      <c r="Q60" s="17">
        <v>1.7829999999999999</v>
      </c>
      <c r="R60" s="17">
        <v>2.8369</v>
      </c>
      <c r="S60" s="17">
        <v>1.8287</v>
      </c>
      <c r="T60" s="17">
        <v>1.8975</v>
      </c>
      <c r="U60" s="17">
        <v>1.9490000000000001</v>
      </c>
      <c r="V60" s="17">
        <v>2.5726</v>
      </c>
      <c r="W60" s="17">
        <v>1.6289</v>
      </c>
      <c r="X60" s="17">
        <v>1.6445000000000001</v>
      </c>
      <c r="Y60" s="17">
        <v>1.9518</v>
      </c>
      <c r="Z60" s="17">
        <v>1.875</v>
      </c>
      <c r="AB60" s="53">
        <v>53</v>
      </c>
      <c r="AC60" s="18">
        <v>1.5596000000000001</v>
      </c>
      <c r="AD60" s="18">
        <v>1.6268</v>
      </c>
      <c r="AE60" s="18">
        <v>1.5969</v>
      </c>
      <c r="AF60" s="18">
        <v>1.7045999999999999</v>
      </c>
      <c r="AG60" s="18">
        <v>1.5528999999999999</v>
      </c>
      <c r="AH60" s="18">
        <v>1.6747000000000001</v>
      </c>
      <c r="AI60" s="18">
        <v>1.7293000000000001</v>
      </c>
      <c r="AJ60" s="18">
        <v>1.6978</v>
      </c>
      <c r="AK60" s="18">
        <v>1.9289000000000001</v>
      </c>
      <c r="AL60" s="18">
        <v>1.6117999999999999</v>
      </c>
      <c r="AM60" s="18">
        <v>1.9400999999999999</v>
      </c>
      <c r="AN60" s="18">
        <v>2.0541</v>
      </c>
      <c r="AO60" s="18">
        <v>1.9263999999999999</v>
      </c>
      <c r="AP60" s="18">
        <v>1.758</v>
      </c>
      <c r="AQ60" s="18">
        <v>1.7774000000000001</v>
      </c>
      <c r="AR60" s="18">
        <v>1.8947000000000001</v>
      </c>
      <c r="AS60" s="18">
        <v>1.6261000000000001</v>
      </c>
      <c r="AT60" s="18">
        <v>1.8352999999999999</v>
      </c>
      <c r="AU60" s="18">
        <v>2.0973999999999999</v>
      </c>
      <c r="AV60" s="18">
        <v>1.5818000000000001</v>
      </c>
      <c r="AW60" s="38"/>
      <c r="AX60" s="38"/>
      <c r="AY60" s="38"/>
      <c r="AZ60" s="38"/>
      <c r="BA60" s="38"/>
    </row>
    <row r="61" spans="1:53" x14ac:dyDescent="0.3">
      <c r="A61" s="17">
        <f t="shared" si="4"/>
        <v>2.0729799999999998</v>
      </c>
      <c r="B61" s="17">
        <f t="shared" si="5"/>
        <v>0.4033107612068676</v>
      </c>
      <c r="C61" s="18">
        <f t="shared" si="6"/>
        <v>1.7160599999999999</v>
      </c>
      <c r="D61" s="18">
        <f t="shared" si="7"/>
        <v>0.15538796403975777</v>
      </c>
      <c r="F61" s="2">
        <v>54</v>
      </c>
      <c r="G61" s="17">
        <v>1.8744000000000001</v>
      </c>
      <c r="H61" s="17">
        <v>2.7280000000000002</v>
      </c>
      <c r="I61" s="17">
        <v>2.2679999999999998</v>
      </c>
      <c r="J61" s="17">
        <v>2.7017000000000002</v>
      </c>
      <c r="K61" s="17">
        <v>2.5531000000000001</v>
      </c>
      <c r="L61" s="17">
        <v>2.6166</v>
      </c>
      <c r="M61" s="17">
        <v>1.8064</v>
      </c>
      <c r="N61" s="17">
        <v>1.7892999999999999</v>
      </c>
      <c r="O61" s="17">
        <v>1.6193</v>
      </c>
      <c r="P61" s="17">
        <v>1.639</v>
      </c>
      <c r="Q61" s="17">
        <v>1.6911</v>
      </c>
      <c r="R61" s="17">
        <v>2.3464</v>
      </c>
      <c r="S61" s="17">
        <v>1.8795999999999999</v>
      </c>
      <c r="T61" s="17">
        <v>2.2555999999999998</v>
      </c>
      <c r="U61" s="17">
        <v>1.9696</v>
      </c>
      <c r="V61" s="17">
        <v>2.5874999999999999</v>
      </c>
      <c r="W61" s="17">
        <v>1.5929</v>
      </c>
      <c r="X61" s="17">
        <v>1.5847</v>
      </c>
      <c r="Y61" s="17">
        <v>1.8002</v>
      </c>
      <c r="Z61" s="17">
        <v>2.1562000000000001</v>
      </c>
      <c r="AB61" s="53">
        <v>54</v>
      </c>
      <c r="AC61" s="18">
        <v>1.552</v>
      </c>
      <c r="AD61" s="18">
        <v>1.5810999999999999</v>
      </c>
      <c r="AE61" s="18">
        <v>1.6282000000000001</v>
      </c>
      <c r="AF61" s="18">
        <v>1.6323000000000001</v>
      </c>
      <c r="AG61" s="18">
        <v>1.5720000000000001</v>
      </c>
      <c r="AH61" s="18">
        <v>1.5545</v>
      </c>
      <c r="AI61" s="18">
        <v>1.9416</v>
      </c>
      <c r="AJ61" s="18">
        <v>1.7948999999999999</v>
      </c>
      <c r="AK61" s="18">
        <v>1.9233</v>
      </c>
      <c r="AL61" s="18">
        <v>1.5445</v>
      </c>
      <c r="AM61" s="18">
        <v>1.7995000000000001</v>
      </c>
      <c r="AN61" s="18">
        <v>2.0024999999999999</v>
      </c>
      <c r="AO61" s="18">
        <v>1.8831</v>
      </c>
      <c r="AP61" s="18">
        <v>1.5522</v>
      </c>
      <c r="AQ61" s="18">
        <v>1.6197999999999999</v>
      </c>
      <c r="AR61" s="18">
        <v>1.8372999999999999</v>
      </c>
      <c r="AS61" s="18">
        <v>1.6271</v>
      </c>
      <c r="AT61" s="18">
        <v>1.8057000000000001</v>
      </c>
      <c r="AU61" s="18">
        <v>1.873</v>
      </c>
      <c r="AV61" s="18">
        <v>1.5966</v>
      </c>
      <c r="AW61" s="38"/>
      <c r="AX61" s="38"/>
      <c r="AY61" s="38"/>
      <c r="AZ61" s="38"/>
      <c r="BA61" s="38"/>
    </row>
    <row r="62" spans="1:53" x14ac:dyDescent="0.3">
      <c r="A62" s="17">
        <f t="shared" si="4"/>
        <v>2.1336550000000001</v>
      </c>
      <c r="B62" s="17">
        <f t="shared" si="5"/>
        <v>0.42179978098244852</v>
      </c>
      <c r="C62" s="18">
        <f t="shared" si="6"/>
        <v>1.7447300000000001</v>
      </c>
      <c r="D62" s="18">
        <f t="shared" si="7"/>
        <v>0.20956238387850443</v>
      </c>
      <c r="F62" s="2">
        <v>55</v>
      </c>
      <c r="G62" s="17">
        <v>2.1688000000000001</v>
      </c>
      <c r="H62" s="17">
        <v>2.7322000000000002</v>
      </c>
      <c r="I62" s="17">
        <v>2.2787999999999999</v>
      </c>
      <c r="J62" s="17">
        <v>2.6962999999999999</v>
      </c>
      <c r="K62" s="17">
        <v>2.5948000000000002</v>
      </c>
      <c r="L62" s="17">
        <v>2.8439000000000001</v>
      </c>
      <c r="M62" s="17">
        <v>1.9756</v>
      </c>
      <c r="N62" s="17">
        <v>2.0249000000000001</v>
      </c>
      <c r="O62" s="17">
        <v>1.6676</v>
      </c>
      <c r="P62" s="17">
        <v>1.5652999999999999</v>
      </c>
      <c r="Q62" s="17">
        <v>1.6678999999999999</v>
      </c>
      <c r="R62" s="17">
        <v>2.1564999999999999</v>
      </c>
      <c r="S62" s="17">
        <v>1.9195</v>
      </c>
      <c r="T62" s="17">
        <v>2.4984999999999999</v>
      </c>
      <c r="U62" s="17">
        <v>2.0779999999999998</v>
      </c>
      <c r="V62" s="17">
        <v>2.5615999999999999</v>
      </c>
      <c r="W62" s="17">
        <v>1.5383</v>
      </c>
      <c r="X62" s="17">
        <v>1.6016999999999999</v>
      </c>
      <c r="Y62" s="17">
        <v>1.7726</v>
      </c>
      <c r="Z62" s="17">
        <v>2.3302999999999998</v>
      </c>
      <c r="AB62" s="53">
        <v>55</v>
      </c>
      <c r="AC62" s="18">
        <v>1.5295000000000001</v>
      </c>
      <c r="AD62" s="18">
        <v>1.6165</v>
      </c>
      <c r="AE62" s="18">
        <v>1.5296000000000001</v>
      </c>
      <c r="AF62" s="18">
        <v>1.5852999999999999</v>
      </c>
      <c r="AG62" s="18">
        <v>1.5759000000000001</v>
      </c>
      <c r="AH62" s="18">
        <v>1.5680000000000001</v>
      </c>
      <c r="AI62" s="18">
        <v>1.8343</v>
      </c>
      <c r="AJ62" s="18">
        <v>2.0466000000000002</v>
      </c>
      <c r="AK62" s="18">
        <v>2.1625000000000001</v>
      </c>
      <c r="AL62" s="18">
        <v>1.5795999999999999</v>
      </c>
      <c r="AM62" s="18">
        <v>1.8210999999999999</v>
      </c>
      <c r="AN62" s="18">
        <v>1.9185000000000001</v>
      </c>
      <c r="AO62" s="18">
        <v>2.0226999999999999</v>
      </c>
      <c r="AP62" s="18">
        <v>1.5786</v>
      </c>
      <c r="AQ62" s="18">
        <v>1.5942000000000001</v>
      </c>
      <c r="AR62" s="18">
        <v>1.8257000000000001</v>
      </c>
      <c r="AS62" s="18">
        <v>1.6676</v>
      </c>
      <c r="AT62" s="18">
        <v>1.7210000000000001</v>
      </c>
      <c r="AU62" s="18">
        <v>2.1200999999999999</v>
      </c>
      <c r="AV62" s="18">
        <v>1.5972999999999999</v>
      </c>
      <c r="AW62" s="38"/>
      <c r="AX62" s="38"/>
      <c r="AY62" s="38"/>
      <c r="AZ62" s="38"/>
      <c r="BA62" s="38"/>
    </row>
    <row r="63" spans="1:53" x14ac:dyDescent="0.3">
      <c r="A63" s="17">
        <f t="shared" si="4"/>
        <v>2.292675</v>
      </c>
      <c r="B63" s="17">
        <f t="shared" si="5"/>
        <v>0.52050152623771484</v>
      </c>
      <c r="C63" s="18">
        <f t="shared" si="6"/>
        <v>1.74881</v>
      </c>
      <c r="D63" s="18">
        <f t="shared" si="7"/>
        <v>0.20350547102434977</v>
      </c>
      <c r="F63" s="2">
        <v>56</v>
      </c>
      <c r="G63" s="17">
        <v>2.1844000000000001</v>
      </c>
      <c r="H63" s="17">
        <v>3.0141</v>
      </c>
      <c r="I63" s="17">
        <v>2.4718</v>
      </c>
      <c r="J63" s="17">
        <v>3.0600999999999998</v>
      </c>
      <c r="K63" s="17">
        <v>3.0131999999999999</v>
      </c>
      <c r="L63" s="17">
        <v>3.0365000000000002</v>
      </c>
      <c r="M63" s="17">
        <v>1.9574</v>
      </c>
      <c r="N63" s="17">
        <v>2.3592</v>
      </c>
      <c r="O63" s="17">
        <v>1.7808999999999999</v>
      </c>
      <c r="P63" s="17">
        <v>1.6375</v>
      </c>
      <c r="Q63" s="17">
        <v>1.7626999999999999</v>
      </c>
      <c r="R63" s="17">
        <v>2.3978999999999999</v>
      </c>
      <c r="S63" s="17">
        <v>1.9189000000000001</v>
      </c>
      <c r="T63" s="17">
        <v>2.5318999999999998</v>
      </c>
      <c r="U63" s="17">
        <v>2.2871000000000001</v>
      </c>
      <c r="V63" s="17">
        <v>2.9140000000000001</v>
      </c>
      <c r="W63" s="17">
        <v>1.6069</v>
      </c>
      <c r="X63" s="17">
        <v>1.6129</v>
      </c>
      <c r="Y63" s="17">
        <v>1.7873000000000001</v>
      </c>
      <c r="Z63" s="17">
        <v>2.5188000000000001</v>
      </c>
      <c r="AB63" s="53">
        <v>56</v>
      </c>
      <c r="AC63" s="18">
        <v>1.5502</v>
      </c>
      <c r="AD63" s="18">
        <v>1.6003000000000001</v>
      </c>
      <c r="AE63" s="18">
        <v>1.5327999999999999</v>
      </c>
      <c r="AF63" s="18">
        <v>1.5378000000000001</v>
      </c>
      <c r="AG63" s="18">
        <v>1.6468</v>
      </c>
      <c r="AH63" s="18">
        <v>1.5892999999999999</v>
      </c>
      <c r="AI63" s="18">
        <v>1.7887999999999999</v>
      </c>
      <c r="AJ63" s="18">
        <v>1.8933</v>
      </c>
      <c r="AK63" s="18">
        <v>2.1153</v>
      </c>
      <c r="AL63" s="18">
        <v>1.5558000000000001</v>
      </c>
      <c r="AM63" s="18">
        <v>2.0184000000000002</v>
      </c>
      <c r="AN63" s="18">
        <v>1.8666</v>
      </c>
      <c r="AO63" s="18">
        <v>2.1343999999999999</v>
      </c>
      <c r="AP63" s="18">
        <v>1.5855999999999999</v>
      </c>
      <c r="AQ63" s="18">
        <v>1.6432</v>
      </c>
      <c r="AR63" s="18">
        <v>1.8212999999999999</v>
      </c>
      <c r="AS63" s="18">
        <v>1.5932999999999999</v>
      </c>
      <c r="AT63" s="18">
        <v>1.8673999999999999</v>
      </c>
      <c r="AU63" s="18">
        <v>2.0156000000000001</v>
      </c>
      <c r="AV63" s="18">
        <v>1.62</v>
      </c>
      <c r="AW63" s="38"/>
      <c r="AX63" s="38"/>
      <c r="AY63" s="38"/>
      <c r="AZ63" s="38"/>
      <c r="BA63" s="38"/>
    </row>
    <row r="64" spans="1:53" x14ac:dyDescent="0.3">
      <c r="A64" s="17">
        <f t="shared" si="4"/>
        <v>2.3961550000000003</v>
      </c>
      <c r="B64" s="17">
        <f t="shared" si="5"/>
        <v>0.56251463838262505</v>
      </c>
      <c r="C64" s="18">
        <f t="shared" si="6"/>
        <v>1.7555099999999997</v>
      </c>
      <c r="D64" s="18">
        <f t="shared" si="7"/>
        <v>0.21151339611675476</v>
      </c>
      <c r="F64" s="2">
        <v>57</v>
      </c>
      <c r="G64" s="17">
        <v>2.2454000000000001</v>
      </c>
      <c r="H64" s="17">
        <v>3.0167000000000002</v>
      </c>
      <c r="I64" s="17">
        <v>2.5872000000000002</v>
      </c>
      <c r="J64" s="17">
        <v>3.1474000000000002</v>
      </c>
      <c r="K64" s="17">
        <v>3.0045999999999999</v>
      </c>
      <c r="L64" s="17">
        <v>3.3069999999999999</v>
      </c>
      <c r="M64" s="17">
        <v>2.1476000000000002</v>
      </c>
      <c r="N64" s="17">
        <v>2.7147999999999999</v>
      </c>
      <c r="O64" s="17">
        <v>1.9939</v>
      </c>
      <c r="P64" s="17">
        <v>1.6462000000000001</v>
      </c>
      <c r="Q64" s="17">
        <v>1.8274999999999999</v>
      </c>
      <c r="R64" s="17">
        <v>2.4352</v>
      </c>
      <c r="S64" s="17">
        <v>2.1240000000000001</v>
      </c>
      <c r="T64" s="17">
        <v>3.0750999999999999</v>
      </c>
      <c r="U64" s="17">
        <v>2.4455</v>
      </c>
      <c r="V64" s="17">
        <v>2.8048000000000002</v>
      </c>
      <c r="W64" s="17">
        <v>1.5729</v>
      </c>
      <c r="X64" s="17">
        <v>1.5709</v>
      </c>
      <c r="Y64" s="17">
        <v>1.6899</v>
      </c>
      <c r="Z64" s="17">
        <v>2.5665</v>
      </c>
      <c r="AB64" s="53">
        <v>57</v>
      </c>
      <c r="AC64" s="18">
        <v>1.5468999999999999</v>
      </c>
      <c r="AD64" s="18">
        <v>1.63</v>
      </c>
      <c r="AE64" s="18">
        <v>1.5623</v>
      </c>
      <c r="AF64" s="18">
        <v>1.5529999999999999</v>
      </c>
      <c r="AG64" s="18">
        <v>1.5327999999999999</v>
      </c>
      <c r="AH64" s="18">
        <v>1.5584</v>
      </c>
      <c r="AI64" s="18">
        <v>1.7090000000000001</v>
      </c>
      <c r="AJ64" s="18">
        <v>1.7966</v>
      </c>
      <c r="AK64" s="18">
        <v>2.1953</v>
      </c>
      <c r="AL64" s="18">
        <v>1.5812999999999999</v>
      </c>
      <c r="AM64" s="18">
        <v>1.9827999999999999</v>
      </c>
      <c r="AN64" s="18">
        <v>1.9345000000000001</v>
      </c>
      <c r="AO64" s="18">
        <v>2.1741999999999999</v>
      </c>
      <c r="AP64" s="18">
        <v>1.5708</v>
      </c>
      <c r="AQ64" s="18">
        <v>1.6973</v>
      </c>
      <c r="AR64" s="18">
        <v>1.9245000000000001</v>
      </c>
      <c r="AS64" s="18">
        <v>1.6816</v>
      </c>
      <c r="AT64" s="18">
        <v>1.8110999999999999</v>
      </c>
      <c r="AU64" s="18">
        <v>1.9926999999999999</v>
      </c>
      <c r="AV64" s="18">
        <v>1.6751</v>
      </c>
      <c r="AW64" s="38"/>
      <c r="AX64" s="38"/>
      <c r="AY64" s="38"/>
      <c r="AZ64" s="38"/>
      <c r="BA64" s="38"/>
    </row>
    <row r="65" spans="1:53" x14ac:dyDescent="0.3">
      <c r="A65" s="17">
        <f t="shared" si="4"/>
        <v>2.5264050000000005</v>
      </c>
      <c r="B65" s="17">
        <f t="shared" si="5"/>
        <v>0.61641054883131474</v>
      </c>
      <c r="C65" s="18">
        <f t="shared" si="6"/>
        <v>1.81202</v>
      </c>
      <c r="D65" s="18">
        <f t="shared" si="7"/>
        <v>0.21487108154475074</v>
      </c>
      <c r="F65" s="2">
        <v>58</v>
      </c>
      <c r="G65" s="17">
        <v>2.6053999999999999</v>
      </c>
      <c r="H65" s="17">
        <v>3.2785000000000002</v>
      </c>
      <c r="I65" s="17">
        <v>2.4321999999999999</v>
      </c>
      <c r="J65" s="17">
        <v>3.0829</v>
      </c>
      <c r="K65" s="17">
        <v>3.0482999999999998</v>
      </c>
      <c r="L65" s="17">
        <v>3.4742999999999999</v>
      </c>
      <c r="M65" s="17">
        <v>2.3210999999999999</v>
      </c>
      <c r="N65" s="17">
        <v>3.1440000000000001</v>
      </c>
      <c r="O65" s="17">
        <v>2.0661</v>
      </c>
      <c r="P65" s="17">
        <v>1.6904999999999999</v>
      </c>
      <c r="Q65" s="17">
        <v>1.9572000000000001</v>
      </c>
      <c r="R65" s="17">
        <v>2.6124000000000001</v>
      </c>
      <c r="S65" s="17">
        <v>2.1600999999999999</v>
      </c>
      <c r="T65" s="17">
        <v>3.3429000000000002</v>
      </c>
      <c r="U65" s="17">
        <v>2.6636000000000002</v>
      </c>
      <c r="V65" s="17">
        <v>2.9649000000000001</v>
      </c>
      <c r="W65" s="17">
        <v>1.6213</v>
      </c>
      <c r="X65" s="17">
        <v>1.5808</v>
      </c>
      <c r="Y65" s="17">
        <v>1.6913</v>
      </c>
      <c r="Z65" s="17">
        <v>2.7902999999999998</v>
      </c>
      <c r="AB65" s="53">
        <v>58</v>
      </c>
      <c r="AC65" s="18">
        <v>1.6463000000000001</v>
      </c>
      <c r="AD65" s="18">
        <v>1.7412000000000001</v>
      </c>
      <c r="AE65" s="18">
        <v>1.6468</v>
      </c>
      <c r="AF65" s="18">
        <v>1.5747</v>
      </c>
      <c r="AG65" s="18">
        <v>1.6571</v>
      </c>
      <c r="AH65" s="18">
        <v>1.5521</v>
      </c>
      <c r="AI65" s="18">
        <v>1.7665999999999999</v>
      </c>
      <c r="AJ65" s="18">
        <v>1.8565</v>
      </c>
      <c r="AK65" s="18">
        <v>2.2713000000000001</v>
      </c>
      <c r="AL65" s="18">
        <v>1.5609999999999999</v>
      </c>
      <c r="AM65" s="18">
        <v>1.9294</v>
      </c>
      <c r="AN65" s="18">
        <v>2.0358000000000001</v>
      </c>
      <c r="AO65" s="18">
        <v>2.2755000000000001</v>
      </c>
      <c r="AP65" s="18">
        <v>1.6953</v>
      </c>
      <c r="AQ65" s="18">
        <v>1.8581000000000001</v>
      </c>
      <c r="AR65" s="18">
        <v>1.9056999999999999</v>
      </c>
      <c r="AS65" s="18">
        <v>1.6223000000000001</v>
      </c>
      <c r="AT65" s="18">
        <v>1.9009</v>
      </c>
      <c r="AU65" s="18">
        <v>2.0085000000000002</v>
      </c>
      <c r="AV65" s="18">
        <v>1.7353000000000001</v>
      </c>
      <c r="AW65" s="38"/>
      <c r="AX65" s="38"/>
      <c r="AY65" s="38"/>
      <c r="AZ65" s="38"/>
      <c r="BA65" s="38"/>
    </row>
    <row r="66" spans="1:53" x14ac:dyDescent="0.3">
      <c r="A66" s="17">
        <f t="shared" si="4"/>
        <v>2.5679750000000001</v>
      </c>
      <c r="B66" s="17">
        <f t="shared" si="5"/>
        <v>0.62695311658427588</v>
      </c>
      <c r="C66" s="18">
        <f t="shared" si="6"/>
        <v>1.8217900000000005</v>
      </c>
      <c r="D66" s="18">
        <f t="shared" si="7"/>
        <v>0.25194326408100109</v>
      </c>
      <c r="F66" s="2">
        <v>59</v>
      </c>
      <c r="G66" s="17">
        <v>2.6549999999999998</v>
      </c>
      <c r="H66" s="17">
        <v>3.3010000000000002</v>
      </c>
      <c r="I66" s="17">
        <v>2.6086999999999998</v>
      </c>
      <c r="J66" s="17">
        <v>3.3496000000000001</v>
      </c>
      <c r="K66" s="17">
        <v>3.0703999999999998</v>
      </c>
      <c r="L66" s="17">
        <v>3.3584000000000001</v>
      </c>
      <c r="M66" s="17">
        <v>2.2887</v>
      </c>
      <c r="N66" s="17">
        <v>2.9780000000000002</v>
      </c>
      <c r="O66" s="17">
        <v>2.0853999999999999</v>
      </c>
      <c r="P66" s="17">
        <v>1.7333000000000001</v>
      </c>
      <c r="Q66" s="17">
        <v>2.0718000000000001</v>
      </c>
      <c r="R66" s="17">
        <v>2.8618999999999999</v>
      </c>
      <c r="S66" s="17">
        <v>2.0257999999999998</v>
      </c>
      <c r="T66" s="17">
        <v>3.2444999999999999</v>
      </c>
      <c r="U66" s="17">
        <v>2.5809000000000002</v>
      </c>
      <c r="V66" s="17">
        <v>3.2219000000000002</v>
      </c>
      <c r="W66" s="17">
        <v>1.5609999999999999</v>
      </c>
      <c r="X66" s="17">
        <v>1.6419999999999999</v>
      </c>
      <c r="Y66" s="17">
        <v>1.7326999999999999</v>
      </c>
      <c r="Z66" s="17">
        <v>2.9885000000000002</v>
      </c>
      <c r="AB66" s="53">
        <v>59</v>
      </c>
      <c r="AC66" s="18">
        <v>1.6031</v>
      </c>
      <c r="AD66" s="18">
        <v>1.7082999999999999</v>
      </c>
      <c r="AE66" s="18">
        <v>1.6415</v>
      </c>
      <c r="AF66" s="18">
        <v>1.5654999999999999</v>
      </c>
      <c r="AG66" s="18">
        <v>1.6806000000000001</v>
      </c>
      <c r="AH66" s="18">
        <v>1.5593999999999999</v>
      </c>
      <c r="AI66" s="18">
        <v>1.9286000000000001</v>
      </c>
      <c r="AJ66" s="18">
        <v>1.8260000000000001</v>
      </c>
      <c r="AK66" s="18">
        <v>2.2418999999999998</v>
      </c>
      <c r="AL66" s="18">
        <v>1.5651999999999999</v>
      </c>
      <c r="AM66" s="18">
        <v>2.0135000000000001</v>
      </c>
      <c r="AN66" s="18">
        <v>1.9328000000000001</v>
      </c>
      <c r="AO66" s="18">
        <v>2.4369999999999998</v>
      </c>
      <c r="AP66" s="18">
        <v>1.7415</v>
      </c>
      <c r="AQ66" s="18">
        <v>1.6740999999999999</v>
      </c>
      <c r="AR66" s="18">
        <v>1.7249000000000001</v>
      </c>
      <c r="AS66" s="18">
        <v>1.6003000000000001</v>
      </c>
      <c r="AT66" s="18">
        <v>2.0640000000000001</v>
      </c>
      <c r="AU66" s="18">
        <v>2.1775000000000002</v>
      </c>
      <c r="AV66" s="18">
        <v>1.7501</v>
      </c>
      <c r="AW66" s="38"/>
      <c r="AX66" s="38"/>
      <c r="AY66" s="38"/>
      <c r="AZ66" s="38"/>
      <c r="BA66" s="38"/>
    </row>
    <row r="67" spans="1:53" x14ac:dyDescent="0.3">
      <c r="A67" s="17">
        <f t="shared" si="4"/>
        <v>2.6335949999999997</v>
      </c>
      <c r="B67" s="17">
        <f t="shared" si="5"/>
        <v>0.61130086181674581</v>
      </c>
      <c r="C67" s="18">
        <f t="shared" si="6"/>
        <v>1.8669350000000002</v>
      </c>
      <c r="D67" s="18">
        <f t="shared" si="7"/>
        <v>0.26923658794724037</v>
      </c>
      <c r="F67" s="2">
        <v>60</v>
      </c>
      <c r="G67" s="17">
        <v>2.8613</v>
      </c>
      <c r="H67" s="17">
        <v>3.4754</v>
      </c>
      <c r="I67" s="17">
        <v>2.6741000000000001</v>
      </c>
      <c r="J67" s="17">
        <v>3.4727000000000001</v>
      </c>
      <c r="K67" s="17">
        <v>3.2972999999999999</v>
      </c>
      <c r="L67" s="17">
        <v>3.1059999999999999</v>
      </c>
      <c r="M67" s="17">
        <v>2.7980999999999998</v>
      </c>
      <c r="N67" s="17">
        <v>2.8715999999999999</v>
      </c>
      <c r="O67" s="17">
        <v>2.3205</v>
      </c>
      <c r="P67" s="17">
        <v>1.7535000000000001</v>
      </c>
      <c r="Q67" s="17">
        <v>2.2441</v>
      </c>
      <c r="R67" s="17">
        <v>2.5948000000000002</v>
      </c>
      <c r="S67" s="17">
        <v>2.1627999999999998</v>
      </c>
      <c r="T67" s="17">
        <v>3.4477000000000002</v>
      </c>
      <c r="U67" s="17">
        <v>2.6326999999999998</v>
      </c>
      <c r="V67" s="17">
        <v>3.1187999999999998</v>
      </c>
      <c r="W67" s="17">
        <v>1.6638999999999999</v>
      </c>
      <c r="X67" s="17">
        <v>1.6526000000000001</v>
      </c>
      <c r="Y67" s="17">
        <v>1.7319</v>
      </c>
      <c r="Z67" s="17">
        <v>2.7921</v>
      </c>
      <c r="AB67" s="53">
        <v>60</v>
      </c>
      <c r="AC67" s="18">
        <v>1.5690999999999999</v>
      </c>
      <c r="AD67" s="18">
        <v>1.8378000000000001</v>
      </c>
      <c r="AE67" s="18">
        <v>1.6991000000000001</v>
      </c>
      <c r="AF67" s="18">
        <v>1.5519000000000001</v>
      </c>
      <c r="AG67" s="18">
        <v>1.6911</v>
      </c>
      <c r="AH67" s="18">
        <v>1.6415999999999999</v>
      </c>
      <c r="AI67" s="18">
        <v>1.9576</v>
      </c>
      <c r="AJ67" s="18">
        <v>1.9063000000000001</v>
      </c>
      <c r="AK67" s="18">
        <v>2.2637999999999998</v>
      </c>
      <c r="AL67" s="18">
        <v>1.5739000000000001</v>
      </c>
      <c r="AM67" s="18">
        <v>2.1406000000000001</v>
      </c>
      <c r="AN67" s="18">
        <v>1.8911</v>
      </c>
      <c r="AO67" s="18">
        <v>2.5781999999999998</v>
      </c>
      <c r="AP67" s="18">
        <v>1.7251000000000001</v>
      </c>
      <c r="AQ67" s="18">
        <v>1.6372</v>
      </c>
      <c r="AR67" s="18">
        <v>1.8476999999999999</v>
      </c>
      <c r="AS67" s="18">
        <v>1.7085999999999999</v>
      </c>
      <c r="AT67" s="18">
        <v>1.9604999999999999</v>
      </c>
      <c r="AU67" s="18">
        <v>2.2324999999999999</v>
      </c>
      <c r="AV67" s="18">
        <v>1.925</v>
      </c>
      <c r="AW67" s="38"/>
      <c r="AX67" s="38"/>
      <c r="AY67" s="38"/>
      <c r="AZ67" s="38"/>
      <c r="BA67" s="38"/>
    </row>
    <row r="68" spans="1:53" x14ac:dyDescent="0.3">
      <c r="A68" s="17">
        <f t="shared" si="4"/>
        <v>2.68119</v>
      </c>
      <c r="B68" s="17">
        <f t="shared" si="5"/>
        <v>0.59190719036011197</v>
      </c>
      <c r="C68" s="18">
        <f t="shared" si="6"/>
        <v>1.8996250000000003</v>
      </c>
      <c r="D68" s="18">
        <f t="shared" si="7"/>
        <v>0.24778783130352319</v>
      </c>
      <c r="F68" s="2">
        <v>61</v>
      </c>
      <c r="G68" s="17">
        <v>2.8660999999999999</v>
      </c>
      <c r="H68" s="17">
        <v>3.2738</v>
      </c>
      <c r="I68" s="17">
        <v>2.6574</v>
      </c>
      <c r="J68" s="17">
        <v>3.4390999999999998</v>
      </c>
      <c r="K68" s="17">
        <v>3.2848000000000002</v>
      </c>
      <c r="L68" s="17">
        <v>3.2326000000000001</v>
      </c>
      <c r="M68" s="17">
        <v>2.9899</v>
      </c>
      <c r="N68" s="17">
        <v>3.1099000000000001</v>
      </c>
      <c r="O68" s="17">
        <v>2.2744</v>
      </c>
      <c r="P68" s="17">
        <v>1.8897999999999999</v>
      </c>
      <c r="Q68" s="17">
        <v>2.2810000000000001</v>
      </c>
      <c r="R68" s="17">
        <v>2.8178999999999998</v>
      </c>
      <c r="S68" s="17">
        <v>2.1901999999999999</v>
      </c>
      <c r="T68" s="17">
        <v>3.4754999999999998</v>
      </c>
      <c r="U68" s="17">
        <v>2.6208</v>
      </c>
      <c r="V68" s="17">
        <v>3.06</v>
      </c>
      <c r="W68" s="17">
        <v>1.7559</v>
      </c>
      <c r="X68" s="17">
        <v>1.7527999999999999</v>
      </c>
      <c r="Y68" s="17">
        <v>1.698</v>
      </c>
      <c r="Z68" s="17">
        <v>2.9539</v>
      </c>
      <c r="AB68" s="53">
        <v>61</v>
      </c>
      <c r="AC68" s="18">
        <v>1.6402000000000001</v>
      </c>
      <c r="AD68" s="18">
        <v>1.8818999999999999</v>
      </c>
      <c r="AE68" s="18">
        <v>1.67</v>
      </c>
      <c r="AF68" s="18">
        <v>1.5802</v>
      </c>
      <c r="AG68" s="18">
        <v>1.8015000000000001</v>
      </c>
      <c r="AH68" s="18">
        <v>1.7141999999999999</v>
      </c>
      <c r="AI68" s="18">
        <v>1.9200999999999999</v>
      </c>
      <c r="AJ68" s="18">
        <v>2.0015000000000001</v>
      </c>
      <c r="AK68" s="18">
        <v>2.2086000000000001</v>
      </c>
      <c r="AL68" s="18">
        <v>1.5849</v>
      </c>
      <c r="AM68" s="18">
        <v>2.1297999999999999</v>
      </c>
      <c r="AN68" s="18">
        <v>2.1320999999999999</v>
      </c>
      <c r="AO68" s="18">
        <v>2.5457999999999998</v>
      </c>
      <c r="AP68" s="18">
        <v>1.877</v>
      </c>
      <c r="AQ68" s="18">
        <v>1.6825000000000001</v>
      </c>
      <c r="AR68" s="18">
        <v>1.8787</v>
      </c>
      <c r="AS68" s="18">
        <v>1.6869000000000001</v>
      </c>
      <c r="AT68" s="18">
        <v>2.0411000000000001</v>
      </c>
      <c r="AU68" s="18">
        <v>2.1373000000000002</v>
      </c>
      <c r="AV68" s="18">
        <v>1.8782000000000001</v>
      </c>
      <c r="AW68" s="38"/>
      <c r="AX68" s="38"/>
      <c r="AY68" s="38"/>
      <c r="AZ68" s="38"/>
      <c r="BA68" s="38"/>
    </row>
    <row r="69" spans="1:53" x14ac:dyDescent="0.3">
      <c r="A69" s="17">
        <f t="shared" si="4"/>
        <v>2.7740150000000008</v>
      </c>
      <c r="B69" s="17">
        <f t="shared" si="5"/>
        <v>0.5401848623875225</v>
      </c>
      <c r="C69" s="18">
        <f t="shared" si="6"/>
        <v>1.9308649999999996</v>
      </c>
      <c r="D69" s="18">
        <f t="shared" si="7"/>
        <v>0.23916042463277226</v>
      </c>
      <c r="F69" s="2">
        <v>62</v>
      </c>
      <c r="G69" s="17">
        <v>2.8801000000000001</v>
      </c>
      <c r="H69" s="17">
        <v>3.1133000000000002</v>
      </c>
      <c r="I69" s="17">
        <v>2.8353999999999999</v>
      </c>
      <c r="J69" s="17">
        <v>3.3119999999999998</v>
      </c>
      <c r="K69" s="17">
        <v>3.4483999999999999</v>
      </c>
      <c r="L69" s="17">
        <v>3.2814999999999999</v>
      </c>
      <c r="M69" s="17">
        <v>3.0383</v>
      </c>
      <c r="N69" s="17">
        <v>3.1456</v>
      </c>
      <c r="O69" s="17">
        <v>2.5991</v>
      </c>
      <c r="P69" s="17">
        <v>2.1932999999999998</v>
      </c>
      <c r="Q69" s="17">
        <v>2.2717000000000001</v>
      </c>
      <c r="R69" s="17">
        <v>2.835</v>
      </c>
      <c r="S69" s="17">
        <v>2.2719999999999998</v>
      </c>
      <c r="T69" s="17">
        <v>3.5186999999999999</v>
      </c>
      <c r="U69" s="17">
        <v>2.7852000000000001</v>
      </c>
      <c r="V69" s="17">
        <v>3.3085</v>
      </c>
      <c r="W69" s="17">
        <v>1.9658</v>
      </c>
      <c r="X69" s="17">
        <v>1.8305</v>
      </c>
      <c r="Y69" s="17">
        <v>1.8321000000000001</v>
      </c>
      <c r="Z69" s="17">
        <v>3.0137999999999998</v>
      </c>
      <c r="AB69" s="53">
        <v>62</v>
      </c>
      <c r="AC69" s="18">
        <v>1.6707000000000001</v>
      </c>
      <c r="AD69" s="18">
        <v>1.9241999999999999</v>
      </c>
      <c r="AE69" s="18">
        <v>1.6916</v>
      </c>
      <c r="AF69" s="18">
        <v>1.5939000000000001</v>
      </c>
      <c r="AG69" s="18">
        <v>1.7126999999999999</v>
      </c>
      <c r="AH69" s="18">
        <v>1.7052</v>
      </c>
      <c r="AI69" s="18">
        <v>2.1122000000000001</v>
      </c>
      <c r="AJ69" s="18">
        <v>1.9319</v>
      </c>
      <c r="AK69" s="18">
        <v>2.3300999999999998</v>
      </c>
      <c r="AL69" s="18">
        <v>1.6963999999999999</v>
      </c>
      <c r="AM69" s="18">
        <v>2.1398000000000001</v>
      </c>
      <c r="AN69" s="18">
        <v>2.1802999999999999</v>
      </c>
      <c r="AO69" s="18">
        <v>2.371</v>
      </c>
      <c r="AP69" s="18">
        <v>2.0785</v>
      </c>
      <c r="AQ69" s="18">
        <v>1.7033</v>
      </c>
      <c r="AR69" s="18">
        <v>1.8784000000000001</v>
      </c>
      <c r="AS69" s="18">
        <v>1.6822999999999999</v>
      </c>
      <c r="AT69" s="18">
        <v>2.0729000000000002</v>
      </c>
      <c r="AU69" s="18">
        <v>2.1225999999999998</v>
      </c>
      <c r="AV69" s="18">
        <v>2.0192999999999999</v>
      </c>
      <c r="AW69" s="38"/>
      <c r="AX69" s="38"/>
      <c r="AY69" s="38"/>
      <c r="AZ69" s="38"/>
      <c r="BA69" s="38"/>
    </row>
    <row r="70" spans="1:53" x14ac:dyDescent="0.3">
      <c r="A70" s="17">
        <f t="shared" si="4"/>
        <v>2.8910199999999997</v>
      </c>
      <c r="B70" s="17">
        <f t="shared" si="5"/>
        <v>0.46301846115292378</v>
      </c>
      <c r="C70" s="18">
        <f t="shared" si="6"/>
        <v>2.0427150000000003</v>
      </c>
      <c r="D70" s="18">
        <f t="shared" si="7"/>
        <v>0.30699174217421271</v>
      </c>
      <c r="F70" s="2">
        <v>63</v>
      </c>
      <c r="G70" s="17">
        <v>2.9211999999999998</v>
      </c>
      <c r="H70" s="17">
        <v>3.3879999999999999</v>
      </c>
      <c r="I70" s="17">
        <v>2.9548999999999999</v>
      </c>
      <c r="J70" s="17">
        <v>3.4312999999999998</v>
      </c>
      <c r="K70" s="17">
        <v>3.1467999999999998</v>
      </c>
      <c r="L70" s="17">
        <v>3.2986</v>
      </c>
      <c r="M70" s="17">
        <v>3.3315999999999999</v>
      </c>
      <c r="N70" s="17">
        <v>3.1246999999999998</v>
      </c>
      <c r="O70" s="17">
        <v>2.6497999999999999</v>
      </c>
      <c r="P70" s="17">
        <v>2.4306000000000001</v>
      </c>
      <c r="Q70" s="17">
        <v>2.5754999999999999</v>
      </c>
      <c r="R70" s="17">
        <v>2.6977000000000002</v>
      </c>
      <c r="S70" s="17">
        <v>2.5630999999999999</v>
      </c>
      <c r="T70" s="17">
        <v>3.4565999999999999</v>
      </c>
      <c r="U70" s="17">
        <v>3.2677</v>
      </c>
      <c r="V70" s="17">
        <v>3.2972000000000001</v>
      </c>
      <c r="W70" s="17">
        <v>2.0438000000000001</v>
      </c>
      <c r="X70" s="17">
        <v>2.1934999999999998</v>
      </c>
      <c r="Y70" s="17">
        <v>2.0581</v>
      </c>
      <c r="Z70" s="17">
        <v>2.9897</v>
      </c>
      <c r="AB70" s="53">
        <v>63</v>
      </c>
      <c r="AC70" s="18">
        <v>1.6759999999999999</v>
      </c>
      <c r="AD70" s="18">
        <v>1.9317</v>
      </c>
      <c r="AE70" s="18">
        <v>1.8476999999999999</v>
      </c>
      <c r="AF70" s="18">
        <v>1.5872999999999999</v>
      </c>
      <c r="AG70" s="18">
        <v>1.6758999999999999</v>
      </c>
      <c r="AH70" s="18">
        <v>1.9361999999999999</v>
      </c>
      <c r="AI70" s="18">
        <v>2.2791999999999999</v>
      </c>
      <c r="AJ70" s="18">
        <v>1.9067000000000001</v>
      </c>
      <c r="AK70" s="18">
        <v>2.2639999999999998</v>
      </c>
      <c r="AL70" s="18">
        <v>1.6919999999999999</v>
      </c>
      <c r="AM70" s="18">
        <v>2.4357000000000002</v>
      </c>
      <c r="AN70" s="18">
        <v>2.7345999999999999</v>
      </c>
      <c r="AO70" s="18">
        <v>2.3792</v>
      </c>
      <c r="AP70" s="18">
        <v>2.2686000000000002</v>
      </c>
      <c r="AQ70" s="18">
        <v>1.8335999999999999</v>
      </c>
      <c r="AR70" s="18">
        <v>2.0055999999999998</v>
      </c>
      <c r="AS70" s="18">
        <v>1.7817000000000001</v>
      </c>
      <c r="AT70" s="18">
        <v>2.2726000000000002</v>
      </c>
      <c r="AU70" s="18">
        <v>2.1071</v>
      </c>
      <c r="AV70" s="18">
        <v>2.2389000000000001</v>
      </c>
      <c r="AW70" s="38"/>
      <c r="AX70" s="38"/>
      <c r="AY70" s="38"/>
      <c r="AZ70" s="38"/>
      <c r="BA70" s="38"/>
    </row>
    <row r="71" spans="1:53" x14ac:dyDescent="0.3">
      <c r="A71" s="17">
        <f t="shared" si="4"/>
        <v>2.9922800000000001</v>
      </c>
      <c r="B71" s="17">
        <f t="shared" si="5"/>
        <v>0.39101929364163435</v>
      </c>
      <c r="C71" s="18">
        <f t="shared" si="6"/>
        <v>2.1070099999999998</v>
      </c>
      <c r="D71" s="18">
        <f t="shared" si="7"/>
        <v>0.33149775088544231</v>
      </c>
      <c r="F71" s="2">
        <v>64</v>
      </c>
      <c r="G71" s="17">
        <v>3.1177999999999999</v>
      </c>
      <c r="H71" s="17">
        <v>3.359</v>
      </c>
      <c r="I71" s="17">
        <v>2.9281999999999999</v>
      </c>
      <c r="J71" s="17">
        <v>3.6968999999999999</v>
      </c>
      <c r="K71" s="17">
        <v>3.3340000000000001</v>
      </c>
      <c r="L71" s="17">
        <v>3.2719999999999998</v>
      </c>
      <c r="M71" s="17">
        <v>3.3599000000000001</v>
      </c>
      <c r="N71" s="17">
        <v>3.1204000000000001</v>
      </c>
      <c r="O71" s="17">
        <v>2.7414000000000001</v>
      </c>
      <c r="P71" s="17">
        <v>2.4226000000000001</v>
      </c>
      <c r="Q71" s="17">
        <v>3.0190000000000001</v>
      </c>
      <c r="R71" s="17">
        <v>2.8264</v>
      </c>
      <c r="S71" s="17">
        <v>2.9196</v>
      </c>
      <c r="T71" s="17">
        <v>3.53</v>
      </c>
      <c r="U71" s="17">
        <v>3.0768</v>
      </c>
      <c r="V71" s="17">
        <v>2.9241999999999999</v>
      </c>
      <c r="W71" s="17">
        <v>2.3641000000000001</v>
      </c>
      <c r="X71" s="17">
        <v>2.3410000000000002</v>
      </c>
      <c r="Y71" s="17">
        <v>2.3956</v>
      </c>
      <c r="Z71" s="17">
        <v>3.0966999999999998</v>
      </c>
      <c r="AB71" s="53">
        <v>64</v>
      </c>
      <c r="AC71" s="18">
        <v>1.7695000000000001</v>
      </c>
      <c r="AD71" s="18">
        <v>2.081</v>
      </c>
      <c r="AE71" s="18">
        <v>1.8891</v>
      </c>
      <c r="AF71" s="18">
        <v>1.6596</v>
      </c>
      <c r="AG71" s="18">
        <v>1.7289000000000001</v>
      </c>
      <c r="AH71" s="18">
        <v>1.9424999999999999</v>
      </c>
      <c r="AI71" s="18">
        <v>2.0432999999999999</v>
      </c>
      <c r="AJ71" s="18">
        <v>1.9109</v>
      </c>
      <c r="AK71" s="18">
        <v>2.3496000000000001</v>
      </c>
      <c r="AL71" s="18">
        <v>1.8747</v>
      </c>
      <c r="AM71" s="18">
        <v>2.5914000000000001</v>
      </c>
      <c r="AN71" s="18">
        <v>2.5607000000000002</v>
      </c>
      <c r="AO71" s="18">
        <v>2.6655000000000002</v>
      </c>
      <c r="AP71" s="18">
        <v>2.5034999999999998</v>
      </c>
      <c r="AQ71" s="18">
        <v>1.8080000000000001</v>
      </c>
      <c r="AR71" s="18">
        <v>1.9599</v>
      </c>
      <c r="AS71" s="18">
        <v>1.7182999999999999</v>
      </c>
      <c r="AT71" s="18">
        <v>2.2673999999999999</v>
      </c>
      <c r="AU71" s="18">
        <v>2.3047</v>
      </c>
      <c r="AV71" s="18">
        <v>2.5116999999999998</v>
      </c>
      <c r="AW71" s="38"/>
      <c r="AX71" s="38"/>
      <c r="AY71" s="38"/>
      <c r="AZ71" s="38"/>
      <c r="BA71" s="38"/>
    </row>
    <row r="72" spans="1:53" x14ac:dyDescent="0.3">
      <c r="A72" s="17">
        <f t="shared" ref="A72:A90" si="8">AVERAGE(G72:Z72)</f>
        <v>2.9934050000000001</v>
      </c>
      <c r="B72" s="17">
        <f t="shared" ref="B72:B90" si="9">STDEV(G72:Z72)</f>
        <v>0.39005435717683512</v>
      </c>
      <c r="C72" s="18">
        <f t="shared" ref="C72:C90" si="10">AVERAGE(AC72:AV72)</f>
        <v>2.1616000000000004</v>
      </c>
      <c r="D72" s="18">
        <f t="shared" ref="D72:D90" si="11">STDEV(AC72:AV72)</f>
        <v>0.3023221147263801</v>
      </c>
      <c r="F72" s="2">
        <v>65</v>
      </c>
      <c r="G72" s="17">
        <v>2.8117000000000001</v>
      </c>
      <c r="H72" s="17">
        <v>3.9430000000000001</v>
      </c>
      <c r="I72" s="17">
        <v>3.1292</v>
      </c>
      <c r="J72" s="17">
        <v>3.4855999999999998</v>
      </c>
      <c r="K72" s="17">
        <v>3.1642999999999999</v>
      </c>
      <c r="L72" s="17">
        <v>3.2313999999999998</v>
      </c>
      <c r="M72" s="17">
        <v>3.2770000000000001</v>
      </c>
      <c r="N72" s="17">
        <v>2.9895</v>
      </c>
      <c r="O72" s="17">
        <v>2.6989999999999998</v>
      </c>
      <c r="P72" s="17">
        <v>2.5701000000000001</v>
      </c>
      <c r="Q72" s="17">
        <v>2.8153999999999999</v>
      </c>
      <c r="R72" s="17">
        <v>2.9131</v>
      </c>
      <c r="S72" s="17">
        <v>2.7593999999999999</v>
      </c>
      <c r="T72" s="17">
        <v>3.4722</v>
      </c>
      <c r="U72" s="17">
        <v>3.1749000000000001</v>
      </c>
      <c r="V72" s="17">
        <v>2.7315999999999998</v>
      </c>
      <c r="W72" s="17">
        <v>2.5731999999999999</v>
      </c>
      <c r="X72" s="17">
        <v>2.4558</v>
      </c>
      <c r="Y72" s="17">
        <v>2.4331999999999998</v>
      </c>
      <c r="Z72" s="17">
        <v>3.2385000000000002</v>
      </c>
      <c r="AB72" s="53">
        <v>65</v>
      </c>
      <c r="AC72" s="18">
        <v>1.7012</v>
      </c>
      <c r="AD72" s="18">
        <v>2.1394000000000002</v>
      </c>
      <c r="AE72" s="18">
        <v>1.8459000000000001</v>
      </c>
      <c r="AF72" s="18">
        <v>1.7944</v>
      </c>
      <c r="AG72" s="18">
        <v>1.9132</v>
      </c>
      <c r="AH72" s="18">
        <v>1.9399</v>
      </c>
      <c r="AI72" s="18">
        <v>2.1097000000000001</v>
      </c>
      <c r="AJ72" s="18">
        <v>2.12</v>
      </c>
      <c r="AK72" s="18">
        <v>2.3233000000000001</v>
      </c>
      <c r="AL72" s="18">
        <v>1.9662999999999999</v>
      </c>
      <c r="AM72" s="18">
        <v>2.4466999999999999</v>
      </c>
      <c r="AN72" s="18">
        <v>2.4826999999999999</v>
      </c>
      <c r="AO72" s="18">
        <v>2.8342999999999998</v>
      </c>
      <c r="AP72" s="18">
        <v>2.5327999999999999</v>
      </c>
      <c r="AQ72" s="18">
        <v>1.9921</v>
      </c>
      <c r="AR72" s="18">
        <v>2.0859000000000001</v>
      </c>
      <c r="AS72" s="18">
        <v>1.8181</v>
      </c>
      <c r="AT72" s="18">
        <v>2.4066000000000001</v>
      </c>
      <c r="AU72" s="18">
        <v>2.2928999999999999</v>
      </c>
      <c r="AV72" s="18">
        <v>2.4866000000000001</v>
      </c>
      <c r="AW72" s="38"/>
      <c r="AX72" s="38"/>
      <c r="AY72" s="38"/>
      <c r="AZ72" s="38"/>
      <c r="BA72" s="38"/>
    </row>
    <row r="73" spans="1:53" x14ac:dyDescent="0.3">
      <c r="A73" s="17">
        <f t="shared" si="8"/>
        <v>3.0342500000000001</v>
      </c>
      <c r="B73" s="17">
        <f t="shared" si="9"/>
        <v>0.32344389003349278</v>
      </c>
      <c r="C73" s="18">
        <f t="shared" si="10"/>
        <v>2.2844500000000005</v>
      </c>
      <c r="D73" s="18">
        <f t="shared" si="11"/>
        <v>0.29947683945243475</v>
      </c>
      <c r="F73" s="2">
        <v>66</v>
      </c>
      <c r="G73" s="17">
        <v>2.7863000000000002</v>
      </c>
      <c r="H73" s="17">
        <v>3.6143999999999998</v>
      </c>
      <c r="I73" s="17">
        <v>2.9571999999999998</v>
      </c>
      <c r="J73" s="17">
        <v>3.3898999999999999</v>
      </c>
      <c r="K73" s="17">
        <v>3.4687000000000001</v>
      </c>
      <c r="L73" s="17">
        <v>3.2254999999999998</v>
      </c>
      <c r="M73" s="17">
        <v>3.2806999999999999</v>
      </c>
      <c r="N73" s="17">
        <v>2.9611000000000001</v>
      </c>
      <c r="O73" s="17">
        <v>2.7833000000000001</v>
      </c>
      <c r="P73" s="17">
        <v>2.8435999999999999</v>
      </c>
      <c r="Q73" s="17">
        <v>3.1265000000000001</v>
      </c>
      <c r="R73" s="17">
        <v>2.9317000000000002</v>
      </c>
      <c r="S73" s="17">
        <v>2.5911</v>
      </c>
      <c r="T73" s="17">
        <v>3.4039999999999999</v>
      </c>
      <c r="U73" s="17">
        <v>3.1745999999999999</v>
      </c>
      <c r="V73" s="17">
        <v>3.0175999999999998</v>
      </c>
      <c r="W73" s="17">
        <v>2.6230000000000002</v>
      </c>
      <c r="X73" s="17">
        <v>2.58</v>
      </c>
      <c r="Y73" s="17">
        <v>2.57</v>
      </c>
      <c r="Z73" s="17">
        <v>3.3557999999999999</v>
      </c>
      <c r="AB73" s="53">
        <v>66</v>
      </c>
      <c r="AC73" s="18">
        <v>1.9196</v>
      </c>
      <c r="AD73" s="18">
        <v>2.38</v>
      </c>
      <c r="AE73" s="18">
        <v>1.9655</v>
      </c>
      <c r="AF73" s="18">
        <v>1.9762</v>
      </c>
      <c r="AG73" s="18">
        <v>1.9257</v>
      </c>
      <c r="AH73" s="18">
        <v>2.0141</v>
      </c>
      <c r="AI73" s="18">
        <v>2.2921999999999998</v>
      </c>
      <c r="AJ73" s="18">
        <v>2.0478000000000001</v>
      </c>
      <c r="AK73" s="18">
        <v>2.6065</v>
      </c>
      <c r="AL73" s="18">
        <v>2.0507</v>
      </c>
      <c r="AM73" s="18">
        <v>2.4992999999999999</v>
      </c>
      <c r="AN73" s="18">
        <v>2.6905999999999999</v>
      </c>
      <c r="AO73" s="18">
        <v>2.9089999999999998</v>
      </c>
      <c r="AP73" s="18">
        <v>2.4828000000000001</v>
      </c>
      <c r="AQ73" s="18">
        <v>2.1052</v>
      </c>
      <c r="AR73" s="18">
        <v>2.1537000000000002</v>
      </c>
      <c r="AS73" s="18">
        <v>2.1478000000000002</v>
      </c>
      <c r="AT73" s="18">
        <v>2.7204999999999999</v>
      </c>
      <c r="AU73" s="18">
        <v>2.2932999999999999</v>
      </c>
      <c r="AV73" s="18">
        <v>2.5085000000000002</v>
      </c>
      <c r="AW73" s="38"/>
      <c r="AX73" s="38"/>
      <c r="AY73" s="38"/>
      <c r="AZ73" s="38"/>
      <c r="BA73" s="38"/>
    </row>
    <row r="74" spans="1:53" x14ac:dyDescent="0.3">
      <c r="A74" s="17">
        <f t="shared" si="8"/>
        <v>3.1411199999999995</v>
      </c>
      <c r="B74" s="17">
        <f t="shared" si="9"/>
        <v>0.3345699432814801</v>
      </c>
      <c r="C74" s="18">
        <f t="shared" si="10"/>
        <v>2.3222849999999999</v>
      </c>
      <c r="D74" s="18">
        <f t="shared" si="11"/>
        <v>0.2866448954350107</v>
      </c>
      <c r="F74" s="2">
        <v>67</v>
      </c>
      <c r="G74" s="17">
        <v>2.6816</v>
      </c>
      <c r="H74" s="17">
        <v>3.7709999999999999</v>
      </c>
      <c r="I74" s="17">
        <v>3.2195</v>
      </c>
      <c r="J74" s="17">
        <v>3.6038000000000001</v>
      </c>
      <c r="K74" s="17">
        <v>3.2307000000000001</v>
      </c>
      <c r="L74" s="17">
        <v>3.2570999999999999</v>
      </c>
      <c r="M74" s="17">
        <v>3.2229000000000001</v>
      </c>
      <c r="N74" s="17">
        <v>3.2002999999999999</v>
      </c>
      <c r="O74" s="17">
        <v>3.2092999999999998</v>
      </c>
      <c r="P74" s="17">
        <v>2.7526000000000002</v>
      </c>
      <c r="Q74" s="17">
        <v>3.1762000000000001</v>
      </c>
      <c r="R74" s="17">
        <v>3.0764</v>
      </c>
      <c r="S74" s="17">
        <v>2.7572999999999999</v>
      </c>
      <c r="T74" s="17">
        <v>3.5558000000000001</v>
      </c>
      <c r="U74" s="17">
        <v>3.2528000000000001</v>
      </c>
      <c r="V74" s="17">
        <v>3.1898</v>
      </c>
      <c r="W74" s="17">
        <v>2.6234999999999999</v>
      </c>
      <c r="X74" s="17">
        <v>2.8525</v>
      </c>
      <c r="Y74" s="17">
        <v>2.6383999999999999</v>
      </c>
      <c r="Z74" s="17">
        <v>3.5508999999999999</v>
      </c>
      <c r="AB74" s="53">
        <v>67</v>
      </c>
      <c r="AC74" s="18">
        <v>2.1175999999999999</v>
      </c>
      <c r="AD74" s="18">
        <v>2.4346999999999999</v>
      </c>
      <c r="AE74" s="18">
        <v>2.0705</v>
      </c>
      <c r="AF74" s="18">
        <v>1.9542999999999999</v>
      </c>
      <c r="AG74" s="18">
        <v>1.948</v>
      </c>
      <c r="AH74" s="18">
        <v>1.9194</v>
      </c>
      <c r="AI74" s="18">
        <v>2.2122000000000002</v>
      </c>
      <c r="AJ74" s="18">
        <v>2.2097000000000002</v>
      </c>
      <c r="AK74" s="18">
        <v>2.7610000000000001</v>
      </c>
      <c r="AL74" s="18">
        <v>2.15</v>
      </c>
      <c r="AM74" s="18">
        <v>2.5004</v>
      </c>
      <c r="AN74" s="18">
        <v>2.7902</v>
      </c>
      <c r="AO74" s="18">
        <v>2.7486000000000002</v>
      </c>
      <c r="AP74" s="18">
        <v>2.4964</v>
      </c>
      <c r="AQ74" s="18">
        <v>2.3672</v>
      </c>
      <c r="AR74" s="18">
        <v>2.4018000000000002</v>
      </c>
      <c r="AS74" s="18">
        <v>2.0518999999999998</v>
      </c>
      <c r="AT74" s="18">
        <v>2.7616000000000001</v>
      </c>
      <c r="AU74" s="18">
        <v>2.1833999999999998</v>
      </c>
      <c r="AV74" s="18">
        <v>2.3668</v>
      </c>
      <c r="AW74" s="38"/>
      <c r="AX74" s="38"/>
      <c r="AY74" s="38"/>
      <c r="AZ74" s="38"/>
      <c r="BA74" s="38"/>
    </row>
    <row r="75" spans="1:53" x14ac:dyDescent="0.3">
      <c r="A75" s="17">
        <f t="shared" si="8"/>
        <v>3.1648849999999999</v>
      </c>
      <c r="B75" s="17">
        <f t="shared" si="9"/>
        <v>0.3405980348476913</v>
      </c>
      <c r="C75" s="18">
        <f t="shared" si="10"/>
        <v>2.4482299999999997</v>
      </c>
      <c r="D75" s="18">
        <f t="shared" si="11"/>
        <v>0.26840827718824106</v>
      </c>
      <c r="F75" s="2">
        <v>68</v>
      </c>
      <c r="G75" s="17">
        <v>3.0992999999999999</v>
      </c>
      <c r="H75" s="17">
        <v>3.7298</v>
      </c>
      <c r="I75" s="17">
        <v>2.9807999999999999</v>
      </c>
      <c r="J75" s="17">
        <v>3.3561000000000001</v>
      </c>
      <c r="K75" s="17">
        <v>2.9287999999999998</v>
      </c>
      <c r="L75" s="17">
        <v>2.9988999999999999</v>
      </c>
      <c r="M75" s="17">
        <v>3.5869</v>
      </c>
      <c r="N75" s="17">
        <v>3.6151</v>
      </c>
      <c r="O75" s="17">
        <v>3.0259</v>
      </c>
      <c r="P75" s="17">
        <v>2.8410000000000002</v>
      </c>
      <c r="Q75" s="17">
        <v>3.1783999999999999</v>
      </c>
      <c r="R75" s="17">
        <v>3.0994999999999999</v>
      </c>
      <c r="S75" s="17">
        <v>2.8252000000000002</v>
      </c>
      <c r="T75" s="17">
        <v>3.5320999999999998</v>
      </c>
      <c r="U75" s="17">
        <v>3.1756000000000002</v>
      </c>
      <c r="V75" s="17">
        <v>2.827</v>
      </c>
      <c r="W75" s="17">
        <v>2.8027000000000002</v>
      </c>
      <c r="X75" s="17">
        <v>3.0493999999999999</v>
      </c>
      <c r="Y75" s="17">
        <v>2.7486999999999999</v>
      </c>
      <c r="Z75" s="17">
        <v>3.8965000000000001</v>
      </c>
      <c r="AB75" s="53">
        <v>68</v>
      </c>
      <c r="AC75" s="18">
        <v>2.0510000000000002</v>
      </c>
      <c r="AD75" s="18">
        <v>2.6193</v>
      </c>
      <c r="AE75" s="18">
        <v>2.3424</v>
      </c>
      <c r="AF75" s="18">
        <v>2.1579999999999999</v>
      </c>
      <c r="AG75" s="18">
        <v>2.0427</v>
      </c>
      <c r="AH75" s="18">
        <v>2.1667000000000001</v>
      </c>
      <c r="AI75" s="18">
        <v>2.4</v>
      </c>
      <c r="AJ75" s="18">
        <v>2.0889000000000002</v>
      </c>
      <c r="AK75" s="18">
        <v>2.8050999999999999</v>
      </c>
      <c r="AL75" s="18">
        <v>2.1738</v>
      </c>
      <c r="AM75" s="18">
        <v>2.8066</v>
      </c>
      <c r="AN75" s="18">
        <v>2.8567</v>
      </c>
      <c r="AO75" s="18">
        <v>2.7589999999999999</v>
      </c>
      <c r="AP75" s="18">
        <v>2.6065</v>
      </c>
      <c r="AQ75" s="18">
        <v>2.4119999999999999</v>
      </c>
      <c r="AR75" s="18">
        <v>2.5802999999999998</v>
      </c>
      <c r="AS75" s="18">
        <v>2.3416999999999999</v>
      </c>
      <c r="AT75" s="18">
        <v>2.5630999999999999</v>
      </c>
      <c r="AU75" s="18">
        <v>2.6453000000000002</v>
      </c>
      <c r="AV75" s="18">
        <v>2.5455000000000001</v>
      </c>
      <c r="AW75" s="38"/>
      <c r="AX75" s="38"/>
      <c r="AY75" s="38"/>
      <c r="AZ75" s="38"/>
      <c r="BA75" s="38"/>
    </row>
    <row r="76" spans="1:53" x14ac:dyDescent="0.3">
      <c r="A76" s="17">
        <f t="shared" si="8"/>
        <v>3.2223849999999992</v>
      </c>
      <c r="B76" s="17">
        <f t="shared" si="9"/>
        <v>0.33591337898960627</v>
      </c>
      <c r="C76" s="18">
        <f t="shared" si="10"/>
        <v>2.5350550000000007</v>
      </c>
      <c r="D76" s="18">
        <f t="shared" si="11"/>
        <v>0.28078428595068894</v>
      </c>
      <c r="F76" s="2">
        <v>69</v>
      </c>
      <c r="G76" s="17">
        <v>3.1126</v>
      </c>
      <c r="H76" s="17">
        <v>3.9016000000000002</v>
      </c>
      <c r="I76" s="17">
        <v>3.3166000000000002</v>
      </c>
      <c r="J76" s="17">
        <v>3.6297999999999999</v>
      </c>
      <c r="K76" s="17">
        <v>3.0808</v>
      </c>
      <c r="L76" s="17">
        <v>3.1343999999999999</v>
      </c>
      <c r="M76" s="17">
        <v>3.5821000000000001</v>
      </c>
      <c r="N76" s="17">
        <v>3.3908</v>
      </c>
      <c r="O76" s="17">
        <v>3.3003</v>
      </c>
      <c r="P76" s="17">
        <v>2.7576000000000001</v>
      </c>
      <c r="Q76" s="17">
        <v>3.1385999999999998</v>
      </c>
      <c r="R76" s="17">
        <v>3.0752999999999999</v>
      </c>
      <c r="S76" s="17">
        <v>3.0023</v>
      </c>
      <c r="T76" s="17">
        <v>3.5110999999999999</v>
      </c>
      <c r="U76" s="17">
        <v>3.2113999999999998</v>
      </c>
      <c r="V76" s="17">
        <v>2.6318000000000001</v>
      </c>
      <c r="W76" s="17">
        <v>2.8109999999999999</v>
      </c>
      <c r="X76" s="17">
        <v>3.07</v>
      </c>
      <c r="Y76" s="17">
        <v>2.9906000000000001</v>
      </c>
      <c r="Z76" s="17">
        <v>3.7989999999999999</v>
      </c>
      <c r="AB76" s="53">
        <v>69</v>
      </c>
      <c r="AC76" s="18">
        <v>2.33</v>
      </c>
      <c r="AD76" s="18">
        <v>2.5186000000000002</v>
      </c>
      <c r="AE76" s="18">
        <v>2.3555000000000001</v>
      </c>
      <c r="AF76" s="18">
        <v>2.2189000000000001</v>
      </c>
      <c r="AG76" s="18">
        <v>2.0623999999999998</v>
      </c>
      <c r="AH76" s="18">
        <v>2.1454</v>
      </c>
      <c r="AI76" s="18">
        <v>2.4186000000000001</v>
      </c>
      <c r="AJ76" s="18">
        <v>2.1248</v>
      </c>
      <c r="AK76" s="18">
        <v>3.0588000000000002</v>
      </c>
      <c r="AL76" s="18">
        <v>2.3944999999999999</v>
      </c>
      <c r="AM76" s="18">
        <v>3.0148000000000001</v>
      </c>
      <c r="AN76" s="18">
        <v>2.7219000000000002</v>
      </c>
      <c r="AO76" s="18">
        <v>2.7092999999999998</v>
      </c>
      <c r="AP76" s="18">
        <v>2.7014</v>
      </c>
      <c r="AQ76" s="18">
        <v>2.6059000000000001</v>
      </c>
      <c r="AR76" s="18">
        <v>2.5466000000000002</v>
      </c>
      <c r="AS76" s="18">
        <v>2.6394000000000002</v>
      </c>
      <c r="AT76" s="18">
        <v>2.77</v>
      </c>
      <c r="AU76" s="18">
        <v>2.8138000000000001</v>
      </c>
      <c r="AV76" s="18">
        <v>2.5505</v>
      </c>
      <c r="AW76" s="38"/>
      <c r="AX76" s="38"/>
      <c r="AY76" s="38"/>
      <c r="AZ76" s="38"/>
      <c r="BA76" s="38"/>
    </row>
    <row r="77" spans="1:53" x14ac:dyDescent="0.3">
      <c r="A77" s="17">
        <f t="shared" si="8"/>
        <v>3.1602799999999993</v>
      </c>
      <c r="B77" s="17">
        <f t="shared" si="9"/>
        <v>0.30928319606538773</v>
      </c>
      <c r="C77" s="18">
        <f t="shared" si="10"/>
        <v>2.6092299999999997</v>
      </c>
      <c r="D77" s="18">
        <f t="shared" si="11"/>
        <v>0.23306985873903038</v>
      </c>
      <c r="F77" s="2">
        <v>70</v>
      </c>
      <c r="G77" s="17">
        <v>2.7677</v>
      </c>
      <c r="H77" s="17">
        <v>4.0228000000000002</v>
      </c>
      <c r="I77" s="17">
        <v>3.1</v>
      </c>
      <c r="J77" s="17">
        <v>3.3134000000000001</v>
      </c>
      <c r="K77" s="17">
        <v>2.9319000000000002</v>
      </c>
      <c r="L77" s="17">
        <v>3.3294999999999999</v>
      </c>
      <c r="M77" s="17">
        <v>3.2808000000000002</v>
      </c>
      <c r="N77" s="17">
        <v>3.0924</v>
      </c>
      <c r="O77" s="17">
        <v>3.3738000000000001</v>
      </c>
      <c r="P77" s="17">
        <v>2.8454000000000002</v>
      </c>
      <c r="Q77" s="17">
        <v>3.3089</v>
      </c>
      <c r="R77" s="17">
        <v>2.9496000000000002</v>
      </c>
      <c r="S77" s="17">
        <v>3.1738</v>
      </c>
      <c r="T77" s="17">
        <v>3.5726</v>
      </c>
      <c r="U77" s="17">
        <v>2.9380999999999999</v>
      </c>
      <c r="V77" s="17">
        <v>2.9266000000000001</v>
      </c>
      <c r="W77" s="17">
        <v>2.8151999999999999</v>
      </c>
      <c r="X77" s="17">
        <v>3.0432000000000001</v>
      </c>
      <c r="Y77" s="17">
        <v>2.919</v>
      </c>
      <c r="Z77" s="17">
        <v>3.5009000000000001</v>
      </c>
      <c r="AB77" s="53">
        <v>70</v>
      </c>
      <c r="AC77" s="18">
        <v>2.6844999999999999</v>
      </c>
      <c r="AD77" s="18">
        <v>2.4657</v>
      </c>
      <c r="AE77" s="18">
        <v>2.3258999999999999</v>
      </c>
      <c r="AF77" s="18">
        <v>2.391</v>
      </c>
      <c r="AG77" s="18">
        <v>2.1636000000000002</v>
      </c>
      <c r="AH77" s="18">
        <v>2.2968999999999999</v>
      </c>
      <c r="AI77" s="18">
        <v>2.5714999999999999</v>
      </c>
      <c r="AJ77" s="18">
        <v>2.4746000000000001</v>
      </c>
      <c r="AK77" s="18">
        <v>2.8401000000000001</v>
      </c>
      <c r="AL77" s="18">
        <v>2.6429</v>
      </c>
      <c r="AM77" s="18">
        <v>2.9243999999999999</v>
      </c>
      <c r="AN77" s="18">
        <v>3.0476000000000001</v>
      </c>
      <c r="AO77" s="18">
        <v>2.7732999999999999</v>
      </c>
      <c r="AP77" s="18">
        <v>2.6114999999999999</v>
      </c>
      <c r="AQ77" s="18">
        <v>2.8001</v>
      </c>
      <c r="AR77" s="18">
        <v>2.4798</v>
      </c>
      <c r="AS77" s="18">
        <v>2.7563</v>
      </c>
      <c r="AT77" s="18">
        <v>2.7446999999999999</v>
      </c>
      <c r="AU77" s="18">
        <v>2.8140000000000001</v>
      </c>
      <c r="AV77" s="18">
        <v>2.3761999999999999</v>
      </c>
      <c r="AW77" s="38"/>
      <c r="AX77" s="38"/>
      <c r="AY77" s="38"/>
      <c r="AZ77" s="38"/>
      <c r="BA77" s="38"/>
    </row>
    <row r="78" spans="1:53" x14ac:dyDescent="0.3">
      <c r="A78" s="17">
        <f t="shared" si="8"/>
        <v>3.1879199999999996</v>
      </c>
      <c r="B78" s="17">
        <f t="shared" si="9"/>
        <v>0.32324669347435753</v>
      </c>
      <c r="C78" s="18">
        <f t="shared" si="10"/>
        <v>2.6561499999999993</v>
      </c>
      <c r="D78" s="18">
        <f t="shared" si="11"/>
        <v>0.31459613792925467</v>
      </c>
      <c r="F78" s="2">
        <v>71</v>
      </c>
      <c r="G78" s="17">
        <v>2.7204000000000002</v>
      </c>
      <c r="H78" s="17">
        <v>4.1166999999999998</v>
      </c>
      <c r="I78" s="17">
        <v>3.1879</v>
      </c>
      <c r="J78" s="17">
        <v>3.2985000000000002</v>
      </c>
      <c r="K78" s="17">
        <v>3.2995999999999999</v>
      </c>
      <c r="L78" s="17">
        <v>3.2141999999999999</v>
      </c>
      <c r="M78" s="17">
        <v>3.2747000000000002</v>
      </c>
      <c r="N78" s="17">
        <v>3.1040999999999999</v>
      </c>
      <c r="O78" s="17">
        <v>3.2765</v>
      </c>
      <c r="P78" s="17">
        <v>3.1162999999999998</v>
      </c>
      <c r="Q78" s="17">
        <v>2.9384999999999999</v>
      </c>
      <c r="R78" s="17">
        <v>3.2170999999999998</v>
      </c>
      <c r="S78" s="17">
        <v>2.8003999999999998</v>
      </c>
      <c r="T78" s="17">
        <v>3.5135000000000001</v>
      </c>
      <c r="U78" s="17">
        <v>3.0163000000000002</v>
      </c>
      <c r="V78" s="17">
        <v>3.1562999999999999</v>
      </c>
      <c r="W78" s="17">
        <v>2.7099000000000002</v>
      </c>
      <c r="X78" s="17">
        <v>3.2153</v>
      </c>
      <c r="Y78" s="17">
        <v>2.9369000000000001</v>
      </c>
      <c r="Z78" s="17">
        <v>3.6453000000000002</v>
      </c>
      <c r="AB78" s="53">
        <v>71</v>
      </c>
      <c r="AC78" s="18">
        <v>2.5714999999999999</v>
      </c>
      <c r="AD78" s="18">
        <v>2.3332000000000002</v>
      </c>
      <c r="AE78" s="18">
        <v>2.3348</v>
      </c>
      <c r="AF78" s="18">
        <v>2.5528</v>
      </c>
      <c r="AG78" s="18">
        <v>2.2172999999999998</v>
      </c>
      <c r="AH78" s="18">
        <v>2.3864000000000001</v>
      </c>
      <c r="AI78" s="18">
        <v>2.3443000000000001</v>
      </c>
      <c r="AJ78" s="18">
        <v>2.2471000000000001</v>
      </c>
      <c r="AK78" s="18">
        <v>3.0554000000000001</v>
      </c>
      <c r="AL78" s="18">
        <v>2.7995999999999999</v>
      </c>
      <c r="AM78" s="18">
        <v>2.8971</v>
      </c>
      <c r="AN78" s="18">
        <v>3.2143999999999999</v>
      </c>
      <c r="AO78" s="18">
        <v>2.6493000000000002</v>
      </c>
      <c r="AP78" s="18">
        <v>2.6194000000000002</v>
      </c>
      <c r="AQ78" s="18">
        <v>3.1082000000000001</v>
      </c>
      <c r="AR78" s="18">
        <v>2.5482999999999998</v>
      </c>
      <c r="AS78" s="18">
        <v>2.4626000000000001</v>
      </c>
      <c r="AT78" s="18">
        <v>2.9434</v>
      </c>
      <c r="AU78" s="18">
        <v>3.1425000000000001</v>
      </c>
      <c r="AV78" s="18">
        <v>2.6953999999999998</v>
      </c>
      <c r="AW78" s="38"/>
      <c r="AX78" s="38"/>
      <c r="AY78" s="38"/>
      <c r="AZ78" s="38"/>
      <c r="BA78" s="38"/>
    </row>
    <row r="79" spans="1:53" x14ac:dyDescent="0.3">
      <c r="A79" s="17">
        <f t="shared" si="8"/>
        <v>3.2814450000000002</v>
      </c>
      <c r="B79" s="17">
        <f t="shared" si="9"/>
        <v>0.34408240823659353</v>
      </c>
      <c r="C79" s="18">
        <f t="shared" si="10"/>
        <v>2.7009349999999999</v>
      </c>
      <c r="D79" s="18">
        <f t="shared" si="11"/>
        <v>0.33129777713045361</v>
      </c>
      <c r="F79" s="2">
        <v>72</v>
      </c>
      <c r="G79" s="17">
        <v>2.9182999999999999</v>
      </c>
      <c r="H79" s="17">
        <v>3.9988999999999999</v>
      </c>
      <c r="I79" s="17">
        <v>3.5848</v>
      </c>
      <c r="J79" s="17">
        <v>3.1957</v>
      </c>
      <c r="K79" s="17">
        <v>3.6036999999999999</v>
      </c>
      <c r="L79" s="17">
        <v>3.1065999999999998</v>
      </c>
      <c r="M79" s="17">
        <v>3.3069000000000002</v>
      </c>
      <c r="N79" s="17">
        <v>3.1345999999999998</v>
      </c>
      <c r="O79" s="17">
        <v>3.2357</v>
      </c>
      <c r="P79" s="17">
        <v>2.9628000000000001</v>
      </c>
      <c r="Q79" s="17">
        <v>3.1023000000000001</v>
      </c>
      <c r="R79" s="17">
        <v>3.1446999999999998</v>
      </c>
      <c r="S79" s="17">
        <v>2.7395</v>
      </c>
      <c r="T79" s="17">
        <v>3.5106999999999999</v>
      </c>
      <c r="U79" s="17">
        <v>3.1974</v>
      </c>
      <c r="V79" s="17">
        <v>3.6690999999999998</v>
      </c>
      <c r="W79" s="17">
        <v>2.6635</v>
      </c>
      <c r="X79" s="17">
        <v>3.5813999999999999</v>
      </c>
      <c r="Y79" s="17">
        <v>3.2281</v>
      </c>
      <c r="Z79" s="17">
        <v>3.7442000000000002</v>
      </c>
      <c r="AB79" s="53">
        <v>72</v>
      </c>
      <c r="AC79" s="18">
        <v>2.5966</v>
      </c>
      <c r="AD79" s="18">
        <v>2.4300999999999999</v>
      </c>
      <c r="AE79" s="18">
        <v>2.2239</v>
      </c>
      <c r="AF79" s="18">
        <v>2.6002000000000001</v>
      </c>
      <c r="AG79" s="18">
        <v>2.2136999999999998</v>
      </c>
      <c r="AH79" s="18">
        <v>2.2856999999999998</v>
      </c>
      <c r="AI79" s="18">
        <v>2.5038</v>
      </c>
      <c r="AJ79" s="18">
        <v>2.5081000000000002</v>
      </c>
      <c r="AK79" s="18">
        <v>3.2483</v>
      </c>
      <c r="AL79" s="18">
        <v>2.8371</v>
      </c>
      <c r="AM79" s="18">
        <v>3.0983000000000001</v>
      </c>
      <c r="AN79" s="18">
        <v>3.1617000000000002</v>
      </c>
      <c r="AO79" s="18">
        <v>2.6884000000000001</v>
      </c>
      <c r="AP79" s="18">
        <v>2.5935999999999999</v>
      </c>
      <c r="AQ79" s="18">
        <v>3.0847000000000002</v>
      </c>
      <c r="AR79" s="18">
        <v>2.8292999999999999</v>
      </c>
      <c r="AS79" s="18">
        <v>2.4358</v>
      </c>
      <c r="AT79" s="18">
        <v>2.8866999999999998</v>
      </c>
      <c r="AU79" s="18">
        <v>3.2374000000000001</v>
      </c>
      <c r="AV79" s="18">
        <v>2.5552999999999999</v>
      </c>
      <c r="AW79" s="38"/>
      <c r="AX79" s="38"/>
      <c r="AY79" s="38"/>
      <c r="AZ79" s="38"/>
      <c r="BA79" s="38"/>
    </row>
    <row r="80" spans="1:53" x14ac:dyDescent="0.3">
      <c r="A80" s="17">
        <f t="shared" si="8"/>
        <v>3.2272100000000004</v>
      </c>
      <c r="B80" s="17">
        <f t="shared" si="9"/>
        <v>0.28032345584117085</v>
      </c>
      <c r="C80" s="18">
        <f t="shared" si="10"/>
        <v>2.708825</v>
      </c>
      <c r="D80" s="18">
        <f t="shared" si="11"/>
        <v>0.31941265155545251</v>
      </c>
      <c r="F80" s="2">
        <v>73</v>
      </c>
      <c r="G80" s="17">
        <v>2.8864000000000001</v>
      </c>
      <c r="H80" s="17">
        <v>3.8801999999999999</v>
      </c>
      <c r="I80" s="17">
        <v>3.5722</v>
      </c>
      <c r="J80" s="17">
        <v>3.4758</v>
      </c>
      <c r="K80" s="17">
        <v>3.1829999999999998</v>
      </c>
      <c r="L80" s="17">
        <v>3.1362999999999999</v>
      </c>
      <c r="M80" s="17">
        <v>3.1667999999999998</v>
      </c>
      <c r="N80" s="17">
        <v>3.2040000000000002</v>
      </c>
      <c r="O80" s="17">
        <v>3.1829999999999998</v>
      </c>
      <c r="P80" s="17">
        <v>2.9685000000000001</v>
      </c>
      <c r="Q80" s="17">
        <v>3.0486</v>
      </c>
      <c r="R80" s="17">
        <v>3.0108000000000001</v>
      </c>
      <c r="S80" s="17">
        <v>2.8662999999999998</v>
      </c>
      <c r="T80" s="17">
        <v>3.2562000000000002</v>
      </c>
      <c r="U80" s="17">
        <v>3.0722</v>
      </c>
      <c r="V80" s="17">
        <v>3.4106999999999998</v>
      </c>
      <c r="W80" s="17">
        <v>2.8151999999999999</v>
      </c>
      <c r="X80" s="17">
        <v>3.4510000000000001</v>
      </c>
      <c r="Y80" s="17">
        <v>3.2877999999999998</v>
      </c>
      <c r="Z80" s="17">
        <v>3.6692</v>
      </c>
      <c r="AB80" s="53">
        <v>73</v>
      </c>
      <c r="AC80" s="18">
        <v>2.9361000000000002</v>
      </c>
      <c r="AD80" s="18">
        <v>2.8241000000000001</v>
      </c>
      <c r="AE80" s="18">
        <v>2.2589000000000001</v>
      </c>
      <c r="AF80" s="18">
        <v>2.4857999999999998</v>
      </c>
      <c r="AG80" s="18">
        <v>2.3549000000000002</v>
      </c>
      <c r="AH80" s="18">
        <v>2.1217000000000001</v>
      </c>
      <c r="AI80" s="18">
        <v>2.4217</v>
      </c>
      <c r="AJ80" s="18">
        <v>2.3087</v>
      </c>
      <c r="AK80" s="18">
        <v>3.0804</v>
      </c>
      <c r="AL80" s="18">
        <v>2.7170999999999998</v>
      </c>
      <c r="AM80" s="18">
        <v>2.9337</v>
      </c>
      <c r="AN80" s="18">
        <v>3.2709000000000001</v>
      </c>
      <c r="AO80" s="18">
        <v>3</v>
      </c>
      <c r="AP80" s="18">
        <v>2.6594000000000002</v>
      </c>
      <c r="AQ80" s="18">
        <v>2.8468</v>
      </c>
      <c r="AR80" s="18">
        <v>2.6913</v>
      </c>
      <c r="AS80" s="18">
        <v>2.6295999999999999</v>
      </c>
      <c r="AT80" s="18">
        <v>3.0867</v>
      </c>
      <c r="AU80" s="18">
        <v>3.0388999999999999</v>
      </c>
      <c r="AV80" s="18">
        <v>2.5097999999999998</v>
      </c>
      <c r="AW80" s="38"/>
      <c r="AX80" s="38"/>
      <c r="AY80" s="38"/>
      <c r="AZ80" s="38"/>
      <c r="BA80" s="38"/>
    </row>
    <row r="81" spans="1:53" x14ac:dyDescent="0.3">
      <c r="A81" s="17">
        <f t="shared" si="8"/>
        <v>3.19225</v>
      </c>
      <c r="B81" s="17">
        <f t="shared" si="9"/>
        <v>0.25592941975227634</v>
      </c>
      <c r="C81" s="18">
        <f t="shared" si="10"/>
        <v>2.75474</v>
      </c>
      <c r="D81" s="18">
        <f t="shared" si="11"/>
        <v>0.34533883498293216</v>
      </c>
      <c r="F81" s="2">
        <v>74</v>
      </c>
      <c r="G81" s="17">
        <v>2.9811000000000001</v>
      </c>
      <c r="H81" s="17">
        <v>3.8384999999999998</v>
      </c>
      <c r="I81" s="17">
        <v>3.4117999999999999</v>
      </c>
      <c r="J81" s="17">
        <v>3.3542999999999998</v>
      </c>
      <c r="K81" s="17">
        <v>3.2473000000000001</v>
      </c>
      <c r="L81" s="17">
        <v>3.2877000000000001</v>
      </c>
      <c r="M81" s="17">
        <v>2.8900999999999999</v>
      </c>
      <c r="N81" s="17">
        <v>3.0135999999999998</v>
      </c>
      <c r="O81" s="17">
        <v>3.2968000000000002</v>
      </c>
      <c r="P81" s="17">
        <v>2.9729999999999999</v>
      </c>
      <c r="Q81" s="17">
        <v>3.1389999999999998</v>
      </c>
      <c r="R81" s="17">
        <v>2.8631000000000002</v>
      </c>
      <c r="S81" s="17">
        <v>3.0238999999999998</v>
      </c>
      <c r="T81" s="17">
        <v>3.3109000000000002</v>
      </c>
      <c r="U81" s="17">
        <v>3.0320999999999998</v>
      </c>
      <c r="V81" s="17">
        <v>3.137</v>
      </c>
      <c r="W81" s="17">
        <v>2.8544</v>
      </c>
      <c r="X81" s="17">
        <v>3.4769999999999999</v>
      </c>
      <c r="Y81" s="17">
        <v>3.1543999999999999</v>
      </c>
      <c r="Z81" s="17">
        <v>3.5590000000000002</v>
      </c>
      <c r="AB81" s="53">
        <v>74</v>
      </c>
      <c r="AC81" s="18">
        <v>2.8593999999999999</v>
      </c>
      <c r="AD81" s="18">
        <v>2.6703000000000001</v>
      </c>
      <c r="AE81" s="18">
        <v>2.4</v>
      </c>
      <c r="AF81" s="18">
        <v>2.5821000000000001</v>
      </c>
      <c r="AG81" s="18">
        <v>2.4152999999999998</v>
      </c>
      <c r="AH81" s="18">
        <v>2.1518000000000002</v>
      </c>
      <c r="AI81" s="18">
        <v>2.3512</v>
      </c>
      <c r="AJ81" s="18">
        <v>2.1867000000000001</v>
      </c>
      <c r="AK81" s="18">
        <v>3.1091000000000002</v>
      </c>
      <c r="AL81" s="18">
        <v>2.8782000000000001</v>
      </c>
      <c r="AM81" s="18">
        <v>3.1913</v>
      </c>
      <c r="AN81" s="18">
        <v>3.2578999999999998</v>
      </c>
      <c r="AO81" s="18">
        <v>3.1284000000000001</v>
      </c>
      <c r="AP81" s="18">
        <v>2.6694</v>
      </c>
      <c r="AQ81" s="18">
        <v>2.6579999999999999</v>
      </c>
      <c r="AR81" s="18">
        <v>2.9318</v>
      </c>
      <c r="AS81" s="18">
        <v>2.5911</v>
      </c>
      <c r="AT81" s="18">
        <v>3.1078000000000001</v>
      </c>
      <c r="AU81" s="18">
        <v>3.2067000000000001</v>
      </c>
      <c r="AV81" s="18">
        <v>2.7483</v>
      </c>
      <c r="AW81" s="38"/>
      <c r="AX81" s="38"/>
      <c r="AY81" s="38"/>
      <c r="AZ81" s="38"/>
      <c r="BA81" s="38"/>
    </row>
    <row r="82" spans="1:53" x14ac:dyDescent="0.3">
      <c r="A82" s="17">
        <f t="shared" si="8"/>
        <v>3.2564949999999997</v>
      </c>
      <c r="B82" s="17">
        <f t="shared" si="9"/>
        <v>0.32524363576442683</v>
      </c>
      <c r="C82" s="18">
        <f t="shared" si="10"/>
        <v>2.8067800000000007</v>
      </c>
      <c r="D82" s="18">
        <f t="shared" si="11"/>
        <v>0.32605583570915581</v>
      </c>
      <c r="F82" s="2">
        <v>75</v>
      </c>
      <c r="G82" s="17">
        <v>2.9051999999999998</v>
      </c>
      <c r="H82" s="17">
        <v>4.1045999999999996</v>
      </c>
      <c r="I82" s="17">
        <v>3.4946000000000002</v>
      </c>
      <c r="J82" s="17">
        <v>3.3189000000000002</v>
      </c>
      <c r="K82" s="17">
        <v>3.2978000000000001</v>
      </c>
      <c r="L82" s="17">
        <v>3.3620999999999999</v>
      </c>
      <c r="M82" s="17">
        <v>3.1475</v>
      </c>
      <c r="N82" s="17">
        <v>2.8898999999999999</v>
      </c>
      <c r="O82" s="17">
        <v>3.2618</v>
      </c>
      <c r="P82" s="17">
        <v>3.1375000000000002</v>
      </c>
      <c r="Q82" s="17">
        <v>3.3022</v>
      </c>
      <c r="R82" s="17">
        <v>3.2328999999999999</v>
      </c>
      <c r="S82" s="17">
        <v>2.7881</v>
      </c>
      <c r="T82" s="17">
        <v>3.3942000000000001</v>
      </c>
      <c r="U82" s="17">
        <v>3.0242</v>
      </c>
      <c r="V82" s="17">
        <v>3.2932000000000001</v>
      </c>
      <c r="W82" s="17">
        <v>2.8422999999999998</v>
      </c>
      <c r="X82" s="17">
        <v>3.9226999999999999</v>
      </c>
      <c r="Y82" s="17">
        <v>3.2953999999999999</v>
      </c>
      <c r="Z82" s="17">
        <v>3.1147999999999998</v>
      </c>
      <c r="AB82" s="53">
        <v>75</v>
      </c>
      <c r="AC82" s="18">
        <v>2.6078999999999999</v>
      </c>
      <c r="AD82" s="18">
        <v>2.9597000000000002</v>
      </c>
      <c r="AE82" s="18">
        <v>2.5703999999999998</v>
      </c>
      <c r="AF82" s="18">
        <v>2.6417999999999999</v>
      </c>
      <c r="AG82" s="18">
        <v>2.4319000000000002</v>
      </c>
      <c r="AH82" s="18">
        <v>2.1928999999999998</v>
      </c>
      <c r="AI82" s="18">
        <v>2.2098</v>
      </c>
      <c r="AJ82" s="18">
        <v>2.5526</v>
      </c>
      <c r="AK82" s="18">
        <v>3.0424000000000002</v>
      </c>
      <c r="AL82" s="18">
        <v>2.8098999999999998</v>
      </c>
      <c r="AM82" s="18">
        <v>3.2736000000000001</v>
      </c>
      <c r="AN82" s="18">
        <v>3.1859999999999999</v>
      </c>
      <c r="AO82" s="18">
        <v>3.2654999999999998</v>
      </c>
      <c r="AP82" s="18">
        <v>2.9123999999999999</v>
      </c>
      <c r="AQ82" s="18">
        <v>2.5924999999999998</v>
      </c>
      <c r="AR82" s="18">
        <v>3.2193999999999998</v>
      </c>
      <c r="AS82" s="18">
        <v>2.9956</v>
      </c>
      <c r="AT82" s="18">
        <v>3.0005000000000002</v>
      </c>
      <c r="AU82" s="18">
        <v>2.8887999999999998</v>
      </c>
      <c r="AV82" s="18">
        <v>2.782</v>
      </c>
      <c r="AW82" s="38"/>
      <c r="AX82" s="38"/>
      <c r="AY82" s="38"/>
      <c r="AZ82" s="38"/>
      <c r="BA82" s="38"/>
    </row>
    <row r="83" spans="1:53" x14ac:dyDescent="0.3">
      <c r="A83" s="17">
        <f t="shared" si="8"/>
        <v>3.216120000000001</v>
      </c>
      <c r="B83" s="17">
        <f t="shared" si="9"/>
        <v>0.36512355169174121</v>
      </c>
      <c r="C83" s="18">
        <f t="shared" si="10"/>
        <v>2.7262549999999997</v>
      </c>
      <c r="D83" s="18">
        <f t="shared" si="11"/>
        <v>0.33603665601272187</v>
      </c>
      <c r="F83" s="2">
        <v>76</v>
      </c>
      <c r="G83" s="17">
        <v>3.3365</v>
      </c>
      <c r="H83" s="17">
        <v>4.1994999999999996</v>
      </c>
      <c r="I83" s="17">
        <v>3.2839</v>
      </c>
      <c r="J83" s="17">
        <v>3.2050999999999998</v>
      </c>
      <c r="K83" s="17">
        <v>3.1989000000000001</v>
      </c>
      <c r="L83" s="17">
        <v>3.1844000000000001</v>
      </c>
      <c r="M83" s="17">
        <v>3.0103</v>
      </c>
      <c r="N83" s="17">
        <v>2.9504999999999999</v>
      </c>
      <c r="O83" s="17">
        <v>3.0472000000000001</v>
      </c>
      <c r="P83" s="17">
        <v>3.3572000000000002</v>
      </c>
      <c r="Q83" s="17">
        <v>3.202</v>
      </c>
      <c r="R83" s="17">
        <v>3.5438999999999998</v>
      </c>
      <c r="S83" s="17">
        <v>2.5665</v>
      </c>
      <c r="T83" s="17">
        <v>3.3491</v>
      </c>
      <c r="U83" s="17">
        <v>2.8873000000000002</v>
      </c>
      <c r="V83" s="17">
        <v>3.1297999999999999</v>
      </c>
      <c r="W83" s="17">
        <v>2.8368000000000002</v>
      </c>
      <c r="X83" s="17">
        <v>3.9367999999999999</v>
      </c>
      <c r="Y83" s="17">
        <v>3.0769000000000002</v>
      </c>
      <c r="Z83" s="17">
        <v>3.0198</v>
      </c>
      <c r="AB83" s="53">
        <v>76</v>
      </c>
      <c r="AC83" s="18">
        <v>2.5697000000000001</v>
      </c>
      <c r="AD83" s="18">
        <v>2.8410000000000002</v>
      </c>
      <c r="AE83" s="18">
        <v>2.5261999999999998</v>
      </c>
      <c r="AF83" s="18">
        <v>2.5994000000000002</v>
      </c>
      <c r="AG83" s="18">
        <v>2.4565999999999999</v>
      </c>
      <c r="AH83" s="18">
        <v>2.2770999999999999</v>
      </c>
      <c r="AI83" s="18">
        <v>2.1067</v>
      </c>
      <c r="AJ83" s="18">
        <v>2.1549999999999998</v>
      </c>
      <c r="AK83" s="18">
        <v>3.2225000000000001</v>
      </c>
      <c r="AL83" s="18">
        <v>2.7307000000000001</v>
      </c>
      <c r="AM83" s="18">
        <v>3.1278999999999999</v>
      </c>
      <c r="AN83" s="18">
        <v>3.2751000000000001</v>
      </c>
      <c r="AO83" s="18">
        <v>3.0356999999999998</v>
      </c>
      <c r="AP83" s="18">
        <v>2.722</v>
      </c>
      <c r="AQ83" s="18">
        <v>2.5308000000000002</v>
      </c>
      <c r="AR83" s="18">
        <v>3.0341999999999998</v>
      </c>
      <c r="AS83" s="18">
        <v>2.8595000000000002</v>
      </c>
      <c r="AT83" s="18">
        <v>2.9889000000000001</v>
      </c>
      <c r="AU83" s="18">
        <v>2.879</v>
      </c>
      <c r="AV83" s="18">
        <v>2.5871</v>
      </c>
      <c r="AW83" s="38"/>
      <c r="AX83" s="38"/>
      <c r="AY83" s="38"/>
      <c r="AZ83" s="38"/>
      <c r="BA83" s="38"/>
    </row>
    <row r="84" spans="1:53" x14ac:dyDescent="0.3">
      <c r="A84" s="17">
        <f t="shared" si="8"/>
        <v>3.2420600000000008</v>
      </c>
      <c r="B84" s="17">
        <f t="shared" si="9"/>
        <v>0.30096172584076641</v>
      </c>
      <c r="C84" s="18">
        <f t="shared" si="10"/>
        <v>2.7087500000000007</v>
      </c>
      <c r="D84" s="18">
        <f t="shared" si="11"/>
        <v>0.31460675119064524</v>
      </c>
      <c r="F84" s="2">
        <v>77</v>
      </c>
      <c r="G84" s="17">
        <v>3.1352000000000002</v>
      </c>
      <c r="H84" s="17">
        <v>3.8847999999999998</v>
      </c>
      <c r="I84" s="17">
        <v>3.4586999999999999</v>
      </c>
      <c r="J84" s="17">
        <v>3.3254000000000001</v>
      </c>
      <c r="K84" s="17">
        <v>3.3656999999999999</v>
      </c>
      <c r="L84" s="17">
        <v>3.0950000000000002</v>
      </c>
      <c r="M84" s="17">
        <v>3.0451999999999999</v>
      </c>
      <c r="N84" s="17">
        <v>2.9266000000000001</v>
      </c>
      <c r="O84" s="17">
        <v>3.1111</v>
      </c>
      <c r="P84" s="17">
        <v>3.2351000000000001</v>
      </c>
      <c r="Q84" s="17">
        <v>2.9344000000000001</v>
      </c>
      <c r="R84" s="17">
        <v>3.5152000000000001</v>
      </c>
      <c r="S84" s="17">
        <v>2.8683999999999998</v>
      </c>
      <c r="T84" s="17">
        <v>3.2480000000000002</v>
      </c>
      <c r="U84" s="17">
        <v>3.2877000000000001</v>
      </c>
      <c r="V84" s="17">
        <v>3.2608000000000001</v>
      </c>
      <c r="W84" s="17">
        <v>2.7658999999999998</v>
      </c>
      <c r="X84" s="17">
        <v>3.956</v>
      </c>
      <c r="Y84" s="17">
        <v>3.2263000000000002</v>
      </c>
      <c r="Z84" s="17">
        <v>3.1957</v>
      </c>
      <c r="AB84" s="53">
        <v>77</v>
      </c>
      <c r="AC84" s="18">
        <v>2.4931999999999999</v>
      </c>
      <c r="AD84" s="18">
        <v>3.0926</v>
      </c>
      <c r="AE84" s="18">
        <v>2.4634999999999998</v>
      </c>
      <c r="AF84" s="18">
        <v>2.5804999999999998</v>
      </c>
      <c r="AG84" s="18">
        <v>2.2504</v>
      </c>
      <c r="AH84" s="18">
        <v>2.4375</v>
      </c>
      <c r="AI84" s="18">
        <v>2.1183999999999998</v>
      </c>
      <c r="AJ84" s="18">
        <v>2.3563000000000001</v>
      </c>
      <c r="AK84" s="18">
        <v>3.1610999999999998</v>
      </c>
      <c r="AL84" s="18">
        <v>2.7134999999999998</v>
      </c>
      <c r="AM84" s="18">
        <v>3.1004</v>
      </c>
      <c r="AN84" s="18">
        <v>3.0209000000000001</v>
      </c>
      <c r="AO84" s="18">
        <v>2.9636999999999998</v>
      </c>
      <c r="AP84" s="18">
        <v>2.6471</v>
      </c>
      <c r="AQ84" s="18">
        <v>2.6238000000000001</v>
      </c>
      <c r="AR84" s="18">
        <v>2.9973000000000001</v>
      </c>
      <c r="AS84" s="18">
        <v>2.7132000000000001</v>
      </c>
      <c r="AT84" s="18">
        <v>2.7766000000000002</v>
      </c>
      <c r="AU84" s="18">
        <v>3.1516999999999999</v>
      </c>
      <c r="AV84" s="18">
        <v>2.5133000000000001</v>
      </c>
      <c r="AW84" s="38"/>
      <c r="AX84" s="38"/>
      <c r="AY84" s="38"/>
      <c r="AZ84" s="38"/>
      <c r="BA84" s="38"/>
    </row>
    <row r="85" spans="1:53" x14ac:dyDescent="0.3">
      <c r="A85" s="17">
        <f t="shared" si="8"/>
        <v>3.3001800000000001</v>
      </c>
      <c r="B85" s="17">
        <f t="shared" si="9"/>
        <v>0.28623593065860897</v>
      </c>
      <c r="C85" s="18">
        <f t="shared" si="10"/>
        <v>2.8151000000000002</v>
      </c>
      <c r="D85" s="18">
        <f t="shared" si="11"/>
        <v>0.32389995693927326</v>
      </c>
      <c r="F85" s="2">
        <v>78</v>
      </c>
      <c r="G85" s="17">
        <v>3.3161</v>
      </c>
      <c r="H85" s="17">
        <v>4.0030000000000001</v>
      </c>
      <c r="I85" s="17">
        <v>3.4369999999999998</v>
      </c>
      <c r="J85" s="17">
        <v>3.3538999999999999</v>
      </c>
      <c r="K85" s="17">
        <v>3.5093000000000001</v>
      </c>
      <c r="L85" s="17">
        <v>3.2524000000000002</v>
      </c>
      <c r="M85" s="17">
        <v>3.1084999999999998</v>
      </c>
      <c r="N85" s="17">
        <v>2.8511000000000002</v>
      </c>
      <c r="O85" s="17">
        <v>3.0649999999999999</v>
      </c>
      <c r="P85" s="17">
        <v>3.0428999999999999</v>
      </c>
      <c r="Q85" s="17">
        <v>3.1644999999999999</v>
      </c>
      <c r="R85" s="17">
        <v>3.4823</v>
      </c>
      <c r="S85" s="17">
        <v>3.0457999999999998</v>
      </c>
      <c r="T85" s="17">
        <v>3.3978999999999999</v>
      </c>
      <c r="U85" s="17">
        <v>3.5811000000000002</v>
      </c>
      <c r="V85" s="17">
        <v>3.5964999999999998</v>
      </c>
      <c r="W85" s="17">
        <v>2.7948</v>
      </c>
      <c r="X85" s="17">
        <v>3.5586000000000002</v>
      </c>
      <c r="Y85" s="17">
        <v>3.2839</v>
      </c>
      <c r="Z85" s="17">
        <v>3.1589999999999998</v>
      </c>
      <c r="AB85" s="53">
        <v>78</v>
      </c>
      <c r="AC85" s="18">
        <v>2.5203000000000002</v>
      </c>
      <c r="AD85" s="18">
        <v>2.9015</v>
      </c>
      <c r="AE85" s="18">
        <v>2.5310000000000001</v>
      </c>
      <c r="AF85" s="18">
        <v>2.5182000000000002</v>
      </c>
      <c r="AG85" s="18">
        <v>2.4216000000000002</v>
      </c>
      <c r="AH85" s="18">
        <v>2.2826</v>
      </c>
      <c r="AI85" s="18">
        <v>2.4821</v>
      </c>
      <c r="AJ85" s="18">
        <v>2.5283000000000002</v>
      </c>
      <c r="AK85" s="18">
        <v>3.4049</v>
      </c>
      <c r="AL85" s="18">
        <v>2.6699000000000002</v>
      </c>
      <c r="AM85" s="18">
        <v>3.3828</v>
      </c>
      <c r="AN85" s="18">
        <v>3.2383000000000002</v>
      </c>
      <c r="AO85" s="18">
        <v>3.1095000000000002</v>
      </c>
      <c r="AP85" s="18">
        <v>2.6882000000000001</v>
      </c>
      <c r="AQ85" s="18">
        <v>3.0406</v>
      </c>
      <c r="AR85" s="18">
        <v>2.9843999999999999</v>
      </c>
      <c r="AS85" s="18">
        <v>2.9376000000000002</v>
      </c>
      <c r="AT85" s="18">
        <v>2.9169999999999998</v>
      </c>
      <c r="AU85" s="18">
        <v>2.9557000000000002</v>
      </c>
      <c r="AV85" s="18">
        <v>2.7875000000000001</v>
      </c>
      <c r="AW85" s="38"/>
      <c r="AX85" s="38"/>
      <c r="AY85" s="38"/>
      <c r="AZ85" s="38"/>
      <c r="BA85" s="38"/>
    </row>
    <row r="86" spans="1:53" x14ac:dyDescent="0.3">
      <c r="A86" s="17">
        <f t="shared" si="8"/>
        <v>3.2790650000000001</v>
      </c>
      <c r="B86" s="17">
        <f t="shared" si="9"/>
        <v>0.27222207705629259</v>
      </c>
      <c r="C86" s="18">
        <f t="shared" si="10"/>
        <v>2.8291750000000002</v>
      </c>
      <c r="D86" s="18">
        <f t="shared" si="11"/>
        <v>0.34430146807856099</v>
      </c>
      <c r="F86" s="2">
        <v>79</v>
      </c>
      <c r="G86" s="17">
        <v>3.3037999999999998</v>
      </c>
      <c r="H86" s="17">
        <v>3.8315999999999999</v>
      </c>
      <c r="I86" s="17">
        <v>3.2176</v>
      </c>
      <c r="J86" s="17">
        <v>3.5379</v>
      </c>
      <c r="K86" s="17">
        <v>3.5066000000000002</v>
      </c>
      <c r="L86" s="17">
        <v>3.2909999999999999</v>
      </c>
      <c r="M86" s="17">
        <v>3.1023999999999998</v>
      </c>
      <c r="N86" s="17">
        <v>3.0205000000000002</v>
      </c>
      <c r="O86" s="17">
        <v>2.8435999999999999</v>
      </c>
      <c r="P86" s="17">
        <v>2.9354</v>
      </c>
      <c r="Q86" s="17">
        <v>3.4535</v>
      </c>
      <c r="R86" s="17">
        <v>3.4624000000000001</v>
      </c>
      <c r="S86" s="17">
        <v>3.0310000000000001</v>
      </c>
      <c r="T86" s="17">
        <v>3.5390000000000001</v>
      </c>
      <c r="U86" s="17">
        <v>3.2286000000000001</v>
      </c>
      <c r="V86" s="17">
        <v>3.544</v>
      </c>
      <c r="W86" s="17">
        <v>2.9123000000000001</v>
      </c>
      <c r="X86" s="17">
        <v>3.5507</v>
      </c>
      <c r="Y86" s="17">
        <v>3.3046000000000002</v>
      </c>
      <c r="Z86" s="17">
        <v>2.9647999999999999</v>
      </c>
      <c r="AB86" s="53">
        <v>79</v>
      </c>
      <c r="AC86" s="18">
        <v>2.6168999999999998</v>
      </c>
      <c r="AD86" s="18">
        <v>3.3974000000000002</v>
      </c>
      <c r="AE86" s="18">
        <v>2.4413</v>
      </c>
      <c r="AF86" s="18">
        <v>2.4630999999999998</v>
      </c>
      <c r="AG86" s="18">
        <v>2.7713000000000001</v>
      </c>
      <c r="AH86" s="18">
        <v>2.0541</v>
      </c>
      <c r="AI86" s="18">
        <v>2.5663</v>
      </c>
      <c r="AJ86" s="18">
        <v>2.5836999999999999</v>
      </c>
      <c r="AK86" s="18">
        <v>3.2244000000000002</v>
      </c>
      <c r="AL86" s="18">
        <v>2.8927999999999998</v>
      </c>
      <c r="AM86" s="18">
        <v>3.258</v>
      </c>
      <c r="AN86" s="18">
        <v>3.2204999999999999</v>
      </c>
      <c r="AO86" s="18">
        <v>2.8754</v>
      </c>
      <c r="AP86" s="18">
        <v>2.7765</v>
      </c>
      <c r="AQ86" s="18">
        <v>3.0756999999999999</v>
      </c>
      <c r="AR86" s="18">
        <v>3.0951</v>
      </c>
      <c r="AS86" s="18">
        <v>2.5773999999999999</v>
      </c>
      <c r="AT86" s="18">
        <v>3.1225000000000001</v>
      </c>
      <c r="AU86" s="18">
        <v>2.9849999999999999</v>
      </c>
      <c r="AV86" s="18">
        <v>2.5861000000000001</v>
      </c>
      <c r="AW86" s="38"/>
      <c r="AX86" s="38"/>
      <c r="AY86" s="38"/>
      <c r="AZ86" s="38"/>
      <c r="BA86" s="38"/>
    </row>
    <row r="87" spans="1:53" x14ac:dyDescent="0.3">
      <c r="A87" s="17">
        <f t="shared" si="8"/>
        <v>3.2798400000000001</v>
      </c>
      <c r="B87" s="17">
        <f t="shared" si="9"/>
        <v>0.24575936968806228</v>
      </c>
      <c r="C87" s="18">
        <f t="shared" si="10"/>
        <v>2.8355300000000003</v>
      </c>
      <c r="D87" s="18">
        <f t="shared" si="11"/>
        <v>0.34197682300659232</v>
      </c>
      <c r="F87" s="2">
        <v>80</v>
      </c>
      <c r="G87" s="17">
        <v>3.2869999999999999</v>
      </c>
      <c r="H87" s="17">
        <v>3.5728</v>
      </c>
      <c r="I87" s="17">
        <v>3.3801999999999999</v>
      </c>
      <c r="J87" s="17">
        <v>3.6173000000000002</v>
      </c>
      <c r="K87" s="17">
        <v>3.5007000000000001</v>
      </c>
      <c r="L87" s="17">
        <v>3.3068</v>
      </c>
      <c r="M87" s="17">
        <v>3.1339000000000001</v>
      </c>
      <c r="N87" s="17">
        <v>3.1385000000000001</v>
      </c>
      <c r="O87" s="17">
        <v>2.9228000000000001</v>
      </c>
      <c r="P87" s="17">
        <v>3.0428999999999999</v>
      </c>
      <c r="Q87" s="17">
        <v>3.1109</v>
      </c>
      <c r="R87" s="17">
        <v>3.5785</v>
      </c>
      <c r="S87" s="17">
        <v>3.0569000000000002</v>
      </c>
      <c r="T87" s="17">
        <v>3.4236</v>
      </c>
      <c r="U87" s="17">
        <v>3.1</v>
      </c>
      <c r="V87" s="17">
        <v>3.6145</v>
      </c>
      <c r="W87" s="17">
        <v>2.7410999999999999</v>
      </c>
      <c r="X87" s="17">
        <v>3.456</v>
      </c>
      <c r="Y87" s="17">
        <v>3.2421000000000002</v>
      </c>
      <c r="Z87" s="17">
        <v>3.3702999999999999</v>
      </c>
      <c r="AB87" s="53">
        <v>80</v>
      </c>
      <c r="AC87" s="18">
        <v>2.5261</v>
      </c>
      <c r="AD87" s="18">
        <v>3.2621000000000002</v>
      </c>
      <c r="AE87" s="18">
        <v>2.4634</v>
      </c>
      <c r="AF87" s="18">
        <v>2.7673999999999999</v>
      </c>
      <c r="AG87" s="18">
        <v>3.1110000000000002</v>
      </c>
      <c r="AH87" s="18">
        <v>2.2383999999999999</v>
      </c>
      <c r="AI87" s="18">
        <v>2.5798000000000001</v>
      </c>
      <c r="AJ87" s="18">
        <v>2.3717000000000001</v>
      </c>
      <c r="AK87" s="18">
        <v>2.8942000000000001</v>
      </c>
      <c r="AL87" s="18">
        <v>3.0971000000000002</v>
      </c>
      <c r="AM87" s="18">
        <v>3.3351999999999999</v>
      </c>
      <c r="AN87" s="18">
        <v>3.4765000000000001</v>
      </c>
      <c r="AO87" s="18">
        <v>2.8144999999999998</v>
      </c>
      <c r="AP87" s="18">
        <v>2.8553999999999999</v>
      </c>
      <c r="AQ87" s="18">
        <v>2.6781999999999999</v>
      </c>
      <c r="AR87" s="18">
        <v>3.16</v>
      </c>
      <c r="AS87" s="18">
        <v>2.8248000000000002</v>
      </c>
      <c r="AT87" s="18">
        <v>3.0676000000000001</v>
      </c>
      <c r="AU87" s="18">
        <v>2.7578</v>
      </c>
      <c r="AV87" s="18">
        <v>2.4293999999999998</v>
      </c>
      <c r="AW87" s="38"/>
      <c r="AX87" s="38"/>
      <c r="AY87" s="38"/>
      <c r="AZ87" s="38"/>
      <c r="BA87" s="38"/>
    </row>
    <row r="88" spans="1:53" x14ac:dyDescent="0.3">
      <c r="A88" s="17">
        <f t="shared" si="8"/>
        <v>3.3793850000000005</v>
      </c>
      <c r="B88" s="17">
        <f t="shared" si="9"/>
        <v>0.38305175447354395</v>
      </c>
      <c r="C88" s="18">
        <f t="shared" si="10"/>
        <v>2.9267899999999996</v>
      </c>
      <c r="D88" s="18">
        <f t="shared" si="11"/>
        <v>0.29971952309837241</v>
      </c>
      <c r="F88" s="2">
        <v>81</v>
      </c>
      <c r="G88" s="17">
        <v>2.8666</v>
      </c>
      <c r="H88" s="17">
        <v>4.1052</v>
      </c>
      <c r="I88" s="17">
        <v>3.5139</v>
      </c>
      <c r="J88" s="17">
        <v>3.6936</v>
      </c>
      <c r="K88" s="17">
        <v>3.6827999999999999</v>
      </c>
      <c r="L88" s="17">
        <v>3.1334</v>
      </c>
      <c r="M88" s="17">
        <v>3.2073999999999998</v>
      </c>
      <c r="N88" s="17">
        <v>3.5550000000000002</v>
      </c>
      <c r="O88" s="17">
        <v>2.8437999999999999</v>
      </c>
      <c r="P88" s="17">
        <v>3.2162000000000002</v>
      </c>
      <c r="Q88" s="17">
        <v>3.1665999999999999</v>
      </c>
      <c r="R88" s="17">
        <v>3.8422999999999998</v>
      </c>
      <c r="S88" s="17">
        <v>3.0535999999999999</v>
      </c>
      <c r="T88" s="17">
        <v>3.3618999999999999</v>
      </c>
      <c r="U88" s="17">
        <v>3.4679000000000002</v>
      </c>
      <c r="V88" s="17">
        <v>3.8652000000000002</v>
      </c>
      <c r="W88" s="17">
        <v>2.5499000000000001</v>
      </c>
      <c r="X88" s="17">
        <v>3.3835999999999999</v>
      </c>
      <c r="Y88" s="17">
        <v>3.4862000000000002</v>
      </c>
      <c r="Z88" s="17">
        <v>3.5926</v>
      </c>
      <c r="AB88" s="53">
        <v>81</v>
      </c>
      <c r="AC88" s="18">
        <v>2.5386000000000002</v>
      </c>
      <c r="AD88" s="18">
        <v>3.1071</v>
      </c>
      <c r="AE88" s="18">
        <v>2.7412999999999998</v>
      </c>
      <c r="AF88" s="18">
        <v>2.6781999999999999</v>
      </c>
      <c r="AG88" s="18">
        <v>3.2547000000000001</v>
      </c>
      <c r="AH88" s="18">
        <v>2.5501999999999998</v>
      </c>
      <c r="AI88" s="18">
        <v>2.5929000000000002</v>
      </c>
      <c r="AJ88" s="18">
        <v>2.4636999999999998</v>
      </c>
      <c r="AK88" s="18">
        <v>2.9857</v>
      </c>
      <c r="AL88" s="18">
        <v>3.2164999999999999</v>
      </c>
      <c r="AM88" s="18">
        <v>3.1804999999999999</v>
      </c>
      <c r="AN88" s="18">
        <v>3.3973</v>
      </c>
      <c r="AO88" s="18">
        <v>3.2391000000000001</v>
      </c>
      <c r="AP88" s="18">
        <v>2.8035000000000001</v>
      </c>
      <c r="AQ88" s="18">
        <v>2.8485999999999998</v>
      </c>
      <c r="AR88" s="18">
        <v>3.1406999999999998</v>
      </c>
      <c r="AS88" s="18">
        <v>2.9510999999999998</v>
      </c>
      <c r="AT88" s="18">
        <v>3.1793</v>
      </c>
      <c r="AU88" s="18">
        <v>3.1743999999999999</v>
      </c>
      <c r="AV88" s="18">
        <v>2.4923999999999999</v>
      </c>
      <c r="AW88" s="38"/>
      <c r="AX88" s="38"/>
      <c r="AY88" s="38"/>
      <c r="AZ88" s="38"/>
      <c r="BA88" s="38"/>
    </row>
    <row r="89" spans="1:53" x14ac:dyDescent="0.3">
      <c r="A89" s="17">
        <f t="shared" si="8"/>
        <v>3.3557350000000001</v>
      </c>
      <c r="B89" s="17">
        <f t="shared" si="9"/>
        <v>0.37076846978162958</v>
      </c>
      <c r="C89" s="18">
        <f t="shared" si="10"/>
        <v>2.8935449999999996</v>
      </c>
      <c r="D89" s="18">
        <f t="shared" si="11"/>
        <v>0.29705548210286986</v>
      </c>
      <c r="F89" s="2">
        <v>82</v>
      </c>
      <c r="G89" s="17">
        <v>2.698</v>
      </c>
      <c r="H89" s="17">
        <v>3.9020000000000001</v>
      </c>
      <c r="I89" s="17">
        <v>3.6474000000000002</v>
      </c>
      <c r="J89" s="17">
        <v>3.3813</v>
      </c>
      <c r="K89" s="17">
        <v>3.6412</v>
      </c>
      <c r="L89" s="17">
        <v>3.2444999999999999</v>
      </c>
      <c r="M89" s="17">
        <v>3.1149</v>
      </c>
      <c r="N89" s="17">
        <v>3.6238000000000001</v>
      </c>
      <c r="O89" s="17">
        <v>2.7852000000000001</v>
      </c>
      <c r="P89" s="17">
        <v>3.4306999999999999</v>
      </c>
      <c r="Q89" s="17">
        <v>3.5657999999999999</v>
      </c>
      <c r="R89" s="17">
        <v>3.3818999999999999</v>
      </c>
      <c r="S89" s="17">
        <v>2.8431000000000002</v>
      </c>
      <c r="T89" s="17">
        <v>3.4870999999999999</v>
      </c>
      <c r="U89" s="17">
        <v>3.4075000000000002</v>
      </c>
      <c r="V89" s="17">
        <v>3.7111999999999998</v>
      </c>
      <c r="W89" s="17">
        <v>2.5533999999999999</v>
      </c>
      <c r="X89" s="17">
        <v>3.5173000000000001</v>
      </c>
      <c r="Y89" s="17">
        <v>3.6507000000000001</v>
      </c>
      <c r="Z89" s="17">
        <v>3.5276999999999998</v>
      </c>
      <c r="AB89" s="53">
        <v>82</v>
      </c>
      <c r="AC89" s="18">
        <v>2.7143999999999999</v>
      </c>
      <c r="AD89" s="18">
        <v>2.8485</v>
      </c>
      <c r="AE89" s="18">
        <v>2.8129</v>
      </c>
      <c r="AF89" s="18">
        <v>2.6177000000000001</v>
      </c>
      <c r="AG89" s="18">
        <v>2.9390000000000001</v>
      </c>
      <c r="AH89" s="18">
        <v>2.4468999999999999</v>
      </c>
      <c r="AI89" s="18">
        <v>2.5215999999999998</v>
      </c>
      <c r="AJ89" s="18">
        <v>2.1837</v>
      </c>
      <c r="AK89" s="18">
        <v>2.8965999999999998</v>
      </c>
      <c r="AL89" s="18">
        <v>3.0642</v>
      </c>
      <c r="AM89" s="18">
        <v>3.0142000000000002</v>
      </c>
      <c r="AN89" s="18">
        <v>3.2887</v>
      </c>
      <c r="AO89" s="18">
        <v>3.1714000000000002</v>
      </c>
      <c r="AP89" s="18">
        <v>2.9842</v>
      </c>
      <c r="AQ89" s="18">
        <v>3.1029</v>
      </c>
      <c r="AR89" s="18">
        <v>3.3176000000000001</v>
      </c>
      <c r="AS89" s="18">
        <v>2.6827999999999999</v>
      </c>
      <c r="AT89" s="18">
        <v>3.1276000000000002</v>
      </c>
      <c r="AU89" s="18">
        <v>3.2214999999999998</v>
      </c>
      <c r="AV89" s="18">
        <v>2.9144999999999999</v>
      </c>
      <c r="AW89" s="38"/>
      <c r="AX89" s="38"/>
      <c r="AY89" s="38"/>
      <c r="AZ89" s="38"/>
      <c r="BA89" s="38"/>
    </row>
    <row r="90" spans="1:53" x14ac:dyDescent="0.3">
      <c r="A90" s="17">
        <f t="shared" si="8"/>
        <v>3.3562599999999998</v>
      </c>
      <c r="B90" s="17">
        <f t="shared" si="9"/>
        <v>0.33997493158358477</v>
      </c>
      <c r="C90" s="18">
        <f t="shared" si="10"/>
        <v>2.8982050000000004</v>
      </c>
      <c r="D90" s="18">
        <f t="shared" si="11"/>
        <v>0.30927229949809804</v>
      </c>
      <c r="F90" s="2">
        <v>83</v>
      </c>
      <c r="G90" s="17">
        <v>2.5175999999999998</v>
      </c>
      <c r="H90" s="17">
        <v>3.8637000000000001</v>
      </c>
      <c r="I90" s="17">
        <v>3.4342000000000001</v>
      </c>
      <c r="J90" s="17">
        <v>3.5404</v>
      </c>
      <c r="K90" s="17">
        <v>3.8664999999999998</v>
      </c>
      <c r="L90" s="17">
        <v>3.4281000000000001</v>
      </c>
      <c r="M90" s="17">
        <v>3.2763</v>
      </c>
      <c r="N90" s="17">
        <v>3.4914999999999998</v>
      </c>
      <c r="O90" s="17">
        <v>3.0493000000000001</v>
      </c>
      <c r="P90" s="17">
        <v>3.1063000000000001</v>
      </c>
      <c r="Q90" s="17">
        <v>3.4878999999999998</v>
      </c>
      <c r="R90" s="17">
        <v>3.0788000000000002</v>
      </c>
      <c r="S90" s="17">
        <v>3.1749000000000001</v>
      </c>
      <c r="T90" s="17">
        <v>3.3355999999999999</v>
      </c>
      <c r="U90" s="17">
        <v>3.5400999999999998</v>
      </c>
      <c r="V90" s="17">
        <v>3.6835</v>
      </c>
      <c r="W90" s="17">
        <v>2.7326000000000001</v>
      </c>
      <c r="X90" s="17">
        <v>3.5680000000000001</v>
      </c>
      <c r="Y90" s="17">
        <v>3.5695000000000001</v>
      </c>
      <c r="Z90" s="17">
        <v>3.3803999999999998</v>
      </c>
      <c r="AB90" s="53">
        <v>83</v>
      </c>
      <c r="AC90" s="18">
        <v>2.8325</v>
      </c>
      <c r="AD90" s="18">
        <v>2.8347000000000002</v>
      </c>
      <c r="AE90" s="18">
        <v>2.6621000000000001</v>
      </c>
      <c r="AF90" s="18">
        <v>2.6583999999999999</v>
      </c>
      <c r="AG90" s="18">
        <v>2.9904999999999999</v>
      </c>
      <c r="AH90" s="18">
        <v>2.5592000000000001</v>
      </c>
      <c r="AI90" s="18">
        <v>2.3881000000000001</v>
      </c>
      <c r="AJ90" s="18">
        <v>2.3210999999999999</v>
      </c>
      <c r="AK90" s="18">
        <v>3.1844999999999999</v>
      </c>
      <c r="AL90" s="18">
        <v>3.1232000000000002</v>
      </c>
      <c r="AM90" s="18">
        <v>2.9329000000000001</v>
      </c>
      <c r="AN90" s="18">
        <v>3.1076999999999999</v>
      </c>
      <c r="AO90" s="18">
        <v>2.9752000000000001</v>
      </c>
      <c r="AP90" s="18">
        <v>2.8050999999999999</v>
      </c>
      <c r="AQ90" s="18">
        <v>3.0590999999999999</v>
      </c>
      <c r="AR90" s="18">
        <v>3.2040999999999999</v>
      </c>
      <c r="AS90" s="18">
        <v>2.9026000000000001</v>
      </c>
      <c r="AT90" s="18">
        <v>3.6408999999999998</v>
      </c>
      <c r="AU90" s="18">
        <v>3.1315</v>
      </c>
      <c r="AV90" s="18">
        <v>2.6507000000000001</v>
      </c>
      <c r="AW90" s="38"/>
      <c r="AX90" s="38"/>
      <c r="AY90" s="38"/>
      <c r="AZ90" s="38"/>
      <c r="BA90" s="38"/>
    </row>
    <row r="91" spans="1:53" x14ac:dyDescent="0.3">
      <c r="A91" s="17"/>
      <c r="B91" s="17"/>
      <c r="C91" s="18"/>
      <c r="D91" s="18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  <c r="AC91" s="26"/>
      <c r="AD91" s="39"/>
      <c r="AE91" s="39"/>
      <c r="AF91" s="39"/>
      <c r="AG91" s="39"/>
      <c r="AH91" s="39"/>
      <c r="AI91" s="39"/>
      <c r="AJ91" s="39"/>
      <c r="AK91" s="39"/>
      <c r="AL91" s="39"/>
      <c r="AM91" s="39"/>
      <c r="AN91" s="39"/>
      <c r="AO91" s="39"/>
      <c r="AP91" s="39"/>
      <c r="AQ91" s="39"/>
      <c r="AR91" s="39"/>
      <c r="AS91" s="39"/>
      <c r="AT91" s="39"/>
      <c r="AU91" s="39"/>
      <c r="AV91" s="39"/>
      <c r="AW91" s="38"/>
      <c r="AX91" s="38"/>
      <c r="AY91" s="38"/>
      <c r="AZ91" s="38"/>
      <c r="BA91" s="38"/>
    </row>
    <row r="92" spans="1:53" x14ac:dyDescent="0.3">
      <c r="A92" s="17"/>
      <c r="B92" s="17"/>
      <c r="C92" s="18"/>
      <c r="D92" s="18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  <c r="AC92" s="26"/>
      <c r="AD92" s="39"/>
      <c r="AE92" s="39"/>
      <c r="AF92" s="39"/>
      <c r="AG92" s="39"/>
      <c r="AH92" s="39"/>
      <c r="AI92" s="39"/>
      <c r="AJ92" s="39"/>
      <c r="AK92" s="39"/>
      <c r="AL92" s="39"/>
      <c r="AM92" s="39"/>
      <c r="AN92" s="39"/>
      <c r="AO92" s="39"/>
      <c r="AP92" s="39"/>
      <c r="AQ92" s="39"/>
      <c r="AR92" s="39"/>
      <c r="AS92" s="39"/>
      <c r="AT92" s="39"/>
      <c r="AU92" s="39"/>
      <c r="AV92" s="39"/>
      <c r="AW92" s="38"/>
      <c r="AX92" s="38"/>
      <c r="AY92" s="38"/>
      <c r="AZ92" s="38"/>
      <c r="BA92" s="38"/>
    </row>
    <row r="93" spans="1:53" x14ac:dyDescent="0.3">
      <c r="A93" s="17"/>
      <c r="B93" s="17"/>
      <c r="C93" s="18"/>
      <c r="D93" s="18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  <c r="AC93" s="26"/>
      <c r="AD93" s="39"/>
      <c r="AE93" s="39"/>
      <c r="AF93" s="39"/>
      <c r="AG93" s="39"/>
      <c r="AH93" s="39"/>
      <c r="AI93" s="39"/>
      <c r="AJ93" s="39"/>
      <c r="AK93" s="39"/>
      <c r="AL93" s="39"/>
      <c r="AM93" s="39"/>
      <c r="AN93" s="39"/>
      <c r="AO93" s="39"/>
      <c r="AP93" s="39"/>
      <c r="AQ93" s="39"/>
      <c r="AR93" s="39"/>
      <c r="AS93" s="39"/>
      <c r="AT93" s="39"/>
      <c r="AU93" s="39"/>
      <c r="AV93" s="39"/>
      <c r="AW93" s="38"/>
      <c r="AX93" s="38"/>
      <c r="AY93" s="38"/>
      <c r="AZ93" s="38"/>
      <c r="BA93" s="38"/>
    </row>
    <row r="94" spans="1:53" x14ac:dyDescent="0.3">
      <c r="A94" s="17"/>
      <c r="B94" s="17"/>
      <c r="C94" s="18"/>
      <c r="D94" s="18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  <c r="AC94" s="26"/>
      <c r="AD94" s="39"/>
      <c r="AE94" s="39"/>
      <c r="AF94" s="39"/>
      <c r="AG94" s="39"/>
      <c r="AH94" s="39"/>
      <c r="AI94" s="39"/>
      <c r="AJ94" s="39"/>
      <c r="AK94" s="39"/>
      <c r="AL94" s="39"/>
      <c r="AM94" s="39"/>
      <c r="AN94" s="39"/>
      <c r="AO94" s="39"/>
      <c r="AP94" s="39"/>
      <c r="AQ94" s="39"/>
      <c r="AR94" s="39"/>
      <c r="AS94" s="39"/>
      <c r="AT94" s="39"/>
      <c r="AU94" s="39"/>
      <c r="AV94" s="39"/>
      <c r="AW94" s="38"/>
      <c r="AX94" s="38"/>
      <c r="AY94" s="38"/>
      <c r="AZ94" s="38"/>
      <c r="BA94" s="38"/>
    </row>
    <row r="95" spans="1:53" x14ac:dyDescent="0.3">
      <c r="A95" s="17"/>
      <c r="B95" s="17"/>
      <c r="C95" s="18"/>
      <c r="D95" s="18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  <c r="AC95" s="26"/>
      <c r="AD95" s="39"/>
      <c r="AE95" s="39"/>
      <c r="AF95" s="39"/>
      <c r="AG95" s="39"/>
      <c r="AH95" s="39"/>
      <c r="AI95" s="39"/>
      <c r="AJ95" s="39"/>
      <c r="AK95" s="39"/>
      <c r="AL95" s="39"/>
      <c r="AM95" s="39"/>
      <c r="AN95" s="39"/>
      <c r="AO95" s="39"/>
      <c r="AP95" s="39"/>
      <c r="AQ95" s="39"/>
      <c r="AR95" s="39"/>
      <c r="AS95" s="39"/>
      <c r="AT95" s="39"/>
      <c r="AU95" s="39"/>
      <c r="AV95" s="39"/>
      <c r="AW95" s="38"/>
      <c r="AX95" s="38"/>
      <c r="AY95" s="38"/>
      <c r="AZ95" s="38"/>
      <c r="BA95" s="38"/>
    </row>
    <row r="96" spans="1:53" x14ac:dyDescent="0.3">
      <c r="A96" s="17"/>
      <c r="B96" s="17"/>
      <c r="C96" s="18"/>
      <c r="D96" s="18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  <c r="AC96" s="26"/>
      <c r="AD96" s="39"/>
      <c r="AE96" s="39"/>
      <c r="AF96" s="39"/>
      <c r="AG96" s="39"/>
      <c r="AH96" s="39"/>
      <c r="AI96" s="39"/>
      <c r="AJ96" s="39"/>
      <c r="AK96" s="39"/>
      <c r="AL96" s="39"/>
      <c r="AM96" s="39"/>
      <c r="AN96" s="39"/>
      <c r="AO96" s="39"/>
      <c r="AP96" s="39"/>
      <c r="AQ96" s="39"/>
      <c r="AR96" s="39"/>
      <c r="AS96" s="39"/>
      <c r="AT96" s="39"/>
      <c r="AU96" s="39"/>
      <c r="AV96" s="39"/>
      <c r="AW96" s="38"/>
      <c r="AX96" s="38"/>
      <c r="AY96" s="38"/>
      <c r="AZ96" s="38"/>
      <c r="BA96" s="38"/>
    </row>
    <row r="97" spans="1:53" x14ac:dyDescent="0.3">
      <c r="A97" s="17"/>
      <c r="B97" s="17"/>
      <c r="C97" s="18"/>
      <c r="D97" s="18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  <c r="AC97" s="26"/>
      <c r="AD97" s="39"/>
      <c r="AE97" s="39"/>
      <c r="AF97" s="39"/>
      <c r="AG97" s="39"/>
      <c r="AH97" s="39"/>
      <c r="AI97" s="39"/>
      <c r="AJ97" s="39"/>
      <c r="AK97" s="39"/>
      <c r="AL97" s="39"/>
      <c r="AM97" s="39"/>
      <c r="AN97" s="39"/>
      <c r="AO97" s="39"/>
      <c r="AP97" s="39"/>
      <c r="AQ97" s="39"/>
      <c r="AR97" s="39"/>
      <c r="AS97" s="39"/>
      <c r="AT97" s="39"/>
      <c r="AU97" s="39"/>
      <c r="AV97" s="39"/>
      <c r="AW97" s="38"/>
      <c r="AX97" s="38"/>
      <c r="AY97" s="38"/>
      <c r="AZ97" s="38"/>
      <c r="BA97" s="38"/>
    </row>
    <row r="98" spans="1:53" x14ac:dyDescent="0.3">
      <c r="A98" s="17"/>
      <c r="B98" s="17"/>
      <c r="C98" s="18"/>
      <c r="D98" s="18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  <c r="AC98" s="26"/>
      <c r="AD98" s="39"/>
      <c r="AE98" s="39"/>
      <c r="AF98" s="39"/>
      <c r="AG98" s="39"/>
      <c r="AH98" s="39"/>
      <c r="AI98" s="39"/>
      <c r="AJ98" s="39"/>
      <c r="AK98" s="39"/>
      <c r="AL98" s="39"/>
      <c r="AM98" s="39"/>
      <c r="AN98" s="39"/>
      <c r="AO98" s="39"/>
      <c r="AP98" s="39"/>
      <c r="AQ98" s="39"/>
      <c r="AR98" s="39"/>
      <c r="AS98" s="39"/>
      <c r="AT98" s="39"/>
      <c r="AU98" s="39"/>
      <c r="AV98" s="39"/>
      <c r="AW98" s="38"/>
      <c r="AX98" s="38"/>
      <c r="AY98" s="38"/>
      <c r="AZ98" s="38"/>
      <c r="BA98" s="38"/>
    </row>
    <row r="99" spans="1:53" x14ac:dyDescent="0.3">
      <c r="A99" s="17"/>
      <c r="B99" s="17"/>
      <c r="C99" s="18"/>
      <c r="D99" s="18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  <c r="Y99" s="20"/>
      <c r="Z99" s="20"/>
      <c r="AC99" s="26"/>
      <c r="AD99" s="39"/>
      <c r="AE99" s="39"/>
      <c r="AF99" s="39"/>
      <c r="AG99" s="39"/>
      <c r="AH99" s="39"/>
      <c r="AI99" s="39"/>
      <c r="AJ99" s="39"/>
      <c r="AK99" s="39"/>
      <c r="AL99" s="39"/>
      <c r="AM99" s="39"/>
      <c r="AN99" s="39"/>
      <c r="AO99" s="39"/>
      <c r="AP99" s="39"/>
      <c r="AQ99" s="39"/>
      <c r="AR99" s="39"/>
      <c r="AS99" s="39"/>
      <c r="AT99" s="39"/>
      <c r="AU99" s="39"/>
      <c r="AV99" s="39"/>
      <c r="AW99" s="38"/>
      <c r="AX99" s="38"/>
      <c r="AY99" s="38"/>
      <c r="AZ99" s="38"/>
      <c r="BA99" s="38"/>
    </row>
    <row r="100" spans="1:53" x14ac:dyDescent="0.3">
      <c r="A100" s="17"/>
      <c r="B100" s="17"/>
      <c r="C100" s="18"/>
      <c r="D100" s="18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  <c r="AC100" s="26"/>
      <c r="AD100" s="39"/>
      <c r="AE100" s="39"/>
      <c r="AF100" s="39"/>
      <c r="AG100" s="39"/>
      <c r="AH100" s="39"/>
      <c r="AI100" s="39"/>
      <c r="AJ100" s="39"/>
      <c r="AK100" s="39"/>
      <c r="AL100" s="39"/>
      <c r="AM100" s="39"/>
      <c r="AN100" s="39"/>
      <c r="AO100" s="39"/>
      <c r="AP100" s="39"/>
      <c r="AQ100" s="39"/>
      <c r="AR100" s="39"/>
      <c r="AS100" s="39"/>
      <c r="AT100" s="39"/>
      <c r="AU100" s="39"/>
      <c r="AV100" s="39"/>
      <c r="AW100" s="38"/>
      <c r="AX100" s="38"/>
      <c r="AY100" s="38"/>
      <c r="AZ100" s="38"/>
      <c r="BA100" s="38"/>
    </row>
    <row r="101" spans="1:53" x14ac:dyDescent="0.3">
      <c r="A101" s="17"/>
      <c r="B101" s="17"/>
      <c r="C101" s="18"/>
      <c r="D101" s="18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  <c r="AC101" s="26"/>
      <c r="AD101" s="39"/>
      <c r="AE101" s="39"/>
      <c r="AF101" s="39"/>
      <c r="AG101" s="39"/>
      <c r="AH101" s="39"/>
      <c r="AI101" s="39"/>
      <c r="AJ101" s="39"/>
      <c r="AK101" s="39"/>
      <c r="AL101" s="39"/>
      <c r="AM101" s="39"/>
      <c r="AN101" s="39"/>
      <c r="AO101" s="39"/>
      <c r="AP101" s="39"/>
      <c r="AQ101" s="39"/>
      <c r="AR101" s="39"/>
      <c r="AS101" s="39"/>
      <c r="AT101" s="39"/>
      <c r="AU101" s="39"/>
      <c r="AV101" s="39"/>
      <c r="AW101" s="38"/>
      <c r="AX101" s="38"/>
      <c r="AY101" s="38"/>
      <c r="AZ101" s="38"/>
      <c r="BA101" s="38"/>
    </row>
    <row r="102" spans="1:53" x14ac:dyDescent="0.3">
      <c r="A102" s="17"/>
      <c r="B102" s="17"/>
      <c r="C102" s="18"/>
      <c r="D102" s="18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  <c r="AC102" s="26"/>
      <c r="AD102" s="39"/>
      <c r="AE102" s="39"/>
      <c r="AF102" s="39"/>
      <c r="AG102" s="39"/>
      <c r="AH102" s="39"/>
      <c r="AI102" s="39"/>
      <c r="AJ102" s="39"/>
      <c r="AK102" s="39"/>
      <c r="AL102" s="39"/>
      <c r="AM102" s="39"/>
      <c r="AN102" s="39"/>
      <c r="AO102" s="39"/>
      <c r="AP102" s="39"/>
      <c r="AQ102" s="39"/>
      <c r="AR102" s="39"/>
      <c r="AS102" s="39"/>
      <c r="AT102" s="39"/>
      <c r="AU102" s="39"/>
      <c r="AV102" s="39"/>
      <c r="AW102" s="38"/>
      <c r="AX102" s="38"/>
      <c r="AY102" s="38"/>
      <c r="AZ102" s="38"/>
      <c r="BA102" s="38"/>
    </row>
    <row r="103" spans="1:53" x14ac:dyDescent="0.3">
      <c r="A103" s="17"/>
      <c r="B103" s="17"/>
      <c r="C103" s="18"/>
      <c r="D103" s="18"/>
      <c r="G103" s="20"/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/>
      <c r="Z103" s="20"/>
      <c r="AC103" s="26"/>
      <c r="AD103" s="39"/>
      <c r="AE103" s="39"/>
      <c r="AF103" s="39"/>
      <c r="AG103" s="39"/>
      <c r="AH103" s="39"/>
      <c r="AI103" s="39"/>
      <c r="AJ103" s="39"/>
      <c r="AK103" s="39"/>
      <c r="AL103" s="39"/>
      <c r="AM103" s="39"/>
      <c r="AN103" s="39"/>
      <c r="AO103" s="39"/>
      <c r="AP103" s="39"/>
      <c r="AQ103" s="39"/>
      <c r="AR103" s="39"/>
      <c r="AS103" s="39"/>
      <c r="AT103" s="39"/>
      <c r="AU103" s="39"/>
      <c r="AV103" s="39"/>
      <c r="AW103" s="38"/>
      <c r="AX103" s="38"/>
      <c r="AY103" s="38"/>
      <c r="AZ103" s="38"/>
      <c r="BA103" s="38"/>
    </row>
    <row r="104" spans="1:53" x14ac:dyDescent="0.3">
      <c r="A104" s="17"/>
      <c r="B104" s="17"/>
      <c r="C104" s="18"/>
      <c r="D104" s="18"/>
      <c r="G104" s="20"/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  <c r="V104" s="20"/>
      <c r="W104" s="20"/>
      <c r="X104" s="20"/>
      <c r="Y104" s="20"/>
      <c r="Z104" s="20"/>
      <c r="AC104" s="26"/>
      <c r="AD104" s="39"/>
      <c r="AE104" s="39"/>
      <c r="AF104" s="39"/>
      <c r="AG104" s="39"/>
      <c r="AH104" s="39"/>
      <c r="AI104" s="39"/>
      <c r="AJ104" s="39"/>
      <c r="AK104" s="39"/>
      <c r="AL104" s="39"/>
      <c r="AM104" s="39"/>
      <c r="AN104" s="39"/>
      <c r="AO104" s="39"/>
      <c r="AP104" s="39"/>
      <c r="AQ104" s="39"/>
      <c r="AR104" s="39"/>
      <c r="AS104" s="39"/>
      <c r="AT104" s="39"/>
      <c r="AU104" s="39"/>
      <c r="AV104" s="39"/>
      <c r="AW104" s="38"/>
      <c r="AX104" s="38"/>
      <c r="AY104" s="38"/>
      <c r="AZ104" s="38"/>
      <c r="BA104" s="38"/>
    </row>
    <row r="105" spans="1:53" x14ac:dyDescent="0.3">
      <c r="A105" s="17"/>
      <c r="B105" s="17"/>
      <c r="C105" s="18"/>
      <c r="D105" s="18"/>
      <c r="G105" s="20"/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20"/>
      <c r="Z105" s="20"/>
      <c r="AC105" s="26"/>
      <c r="AD105" s="39"/>
      <c r="AE105" s="39"/>
      <c r="AF105" s="39"/>
      <c r="AG105" s="39"/>
      <c r="AH105" s="39"/>
      <c r="AI105" s="39"/>
      <c r="AJ105" s="39"/>
      <c r="AK105" s="39"/>
      <c r="AL105" s="39"/>
      <c r="AM105" s="39"/>
      <c r="AN105" s="39"/>
      <c r="AO105" s="39"/>
      <c r="AP105" s="39"/>
      <c r="AQ105" s="39"/>
      <c r="AR105" s="39"/>
      <c r="AS105" s="39"/>
      <c r="AT105" s="39"/>
      <c r="AU105" s="39"/>
      <c r="AV105" s="39"/>
      <c r="AW105" s="38"/>
      <c r="AX105" s="38"/>
      <c r="AY105" s="38"/>
      <c r="AZ105" s="38"/>
      <c r="BA105" s="38"/>
    </row>
    <row r="106" spans="1:53" x14ac:dyDescent="0.3">
      <c r="A106" s="17"/>
      <c r="B106" s="17"/>
      <c r="C106" s="18"/>
      <c r="D106" s="18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  <c r="AC106" s="26"/>
      <c r="AD106" s="39"/>
      <c r="AE106" s="39"/>
      <c r="AF106" s="39"/>
      <c r="AG106" s="39"/>
      <c r="AH106" s="39"/>
      <c r="AI106" s="39"/>
      <c r="AJ106" s="39"/>
      <c r="AK106" s="39"/>
      <c r="AL106" s="39"/>
      <c r="AM106" s="39"/>
      <c r="AN106" s="39"/>
      <c r="AO106" s="39"/>
      <c r="AP106" s="39"/>
      <c r="AQ106" s="39"/>
      <c r="AR106" s="39"/>
      <c r="AS106" s="39"/>
      <c r="AT106" s="39"/>
      <c r="AU106" s="39"/>
      <c r="AV106" s="39"/>
      <c r="AW106" s="38"/>
      <c r="AX106" s="38"/>
      <c r="AY106" s="38"/>
      <c r="AZ106" s="38"/>
      <c r="BA106" s="38"/>
    </row>
    <row r="107" spans="1:53" x14ac:dyDescent="0.3">
      <c r="A107" s="17"/>
      <c r="B107" s="17"/>
      <c r="C107" s="18"/>
      <c r="D107" s="18"/>
      <c r="G107" s="20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20"/>
      <c r="AC107" s="26"/>
      <c r="AD107" s="39"/>
      <c r="AE107" s="39"/>
      <c r="AF107" s="39"/>
      <c r="AG107" s="39"/>
      <c r="AH107" s="39"/>
      <c r="AI107" s="39"/>
      <c r="AJ107" s="39"/>
      <c r="AK107" s="39"/>
      <c r="AL107" s="39"/>
      <c r="AM107" s="39"/>
      <c r="AN107" s="39"/>
      <c r="AO107" s="39"/>
      <c r="AP107" s="39"/>
      <c r="AQ107" s="39"/>
      <c r="AR107" s="39"/>
      <c r="AS107" s="39"/>
      <c r="AT107" s="39"/>
      <c r="AU107" s="39"/>
      <c r="AV107" s="39"/>
      <c r="AW107" s="38"/>
      <c r="AX107" s="38"/>
      <c r="AY107" s="38"/>
      <c r="AZ107" s="38"/>
      <c r="BA107" s="38"/>
    </row>
    <row r="108" spans="1:53" x14ac:dyDescent="0.3">
      <c r="A108" s="17"/>
      <c r="B108" s="17"/>
      <c r="C108" s="18"/>
      <c r="D108" s="18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  <c r="Z108" s="20"/>
      <c r="AC108" s="26"/>
      <c r="AD108" s="39"/>
      <c r="AE108" s="39"/>
      <c r="AF108" s="39"/>
      <c r="AG108" s="39"/>
      <c r="AH108" s="39"/>
      <c r="AI108" s="39"/>
      <c r="AJ108" s="39"/>
      <c r="AK108" s="39"/>
      <c r="AL108" s="39"/>
      <c r="AM108" s="39"/>
      <c r="AN108" s="39"/>
      <c r="AO108" s="39"/>
      <c r="AP108" s="39"/>
      <c r="AQ108" s="39"/>
      <c r="AR108" s="39"/>
      <c r="AS108" s="39"/>
      <c r="AT108" s="39"/>
      <c r="AU108" s="39"/>
      <c r="AV108" s="39"/>
      <c r="AW108" s="38"/>
      <c r="AX108" s="38"/>
      <c r="AY108" s="38"/>
      <c r="AZ108" s="38"/>
      <c r="BA108" s="38"/>
    </row>
    <row r="109" spans="1:53" x14ac:dyDescent="0.3">
      <c r="A109" s="17"/>
      <c r="B109" s="17"/>
      <c r="C109" s="18"/>
      <c r="D109" s="18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/>
      <c r="AC109" s="26"/>
      <c r="AD109" s="39"/>
      <c r="AE109" s="39"/>
      <c r="AF109" s="39"/>
      <c r="AG109" s="39"/>
      <c r="AH109" s="39"/>
      <c r="AI109" s="39"/>
      <c r="AJ109" s="39"/>
      <c r="AK109" s="39"/>
      <c r="AL109" s="39"/>
      <c r="AM109" s="39"/>
      <c r="AN109" s="39"/>
      <c r="AO109" s="39"/>
      <c r="AP109" s="39"/>
      <c r="AQ109" s="39"/>
      <c r="AR109" s="39"/>
      <c r="AS109" s="39"/>
      <c r="AT109" s="39"/>
      <c r="AU109" s="39"/>
      <c r="AV109" s="39"/>
      <c r="AW109" s="38"/>
      <c r="AX109" s="38"/>
      <c r="AY109" s="38"/>
      <c r="AZ109" s="38"/>
      <c r="BA109" s="38"/>
    </row>
    <row r="110" spans="1:53" x14ac:dyDescent="0.3">
      <c r="A110" s="17"/>
      <c r="B110" s="17"/>
      <c r="C110" s="18"/>
      <c r="D110" s="18"/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  <c r="Z110" s="20"/>
      <c r="AC110" s="26"/>
      <c r="AD110" s="39"/>
      <c r="AE110" s="39"/>
      <c r="AF110" s="39"/>
      <c r="AG110" s="39"/>
      <c r="AH110" s="39"/>
      <c r="AI110" s="39"/>
      <c r="AJ110" s="39"/>
      <c r="AK110" s="39"/>
      <c r="AL110" s="39"/>
      <c r="AM110" s="39"/>
      <c r="AN110" s="39"/>
      <c r="AO110" s="39"/>
      <c r="AP110" s="39"/>
      <c r="AQ110" s="39"/>
      <c r="AR110" s="39"/>
      <c r="AS110" s="39"/>
      <c r="AT110" s="39"/>
      <c r="AU110" s="39"/>
      <c r="AV110" s="39"/>
      <c r="AW110" s="38"/>
      <c r="AX110" s="38"/>
      <c r="AY110" s="38"/>
      <c r="AZ110" s="38"/>
      <c r="BA110" s="38"/>
    </row>
    <row r="111" spans="1:53" x14ac:dyDescent="0.3">
      <c r="A111" s="17"/>
      <c r="B111" s="17"/>
      <c r="C111" s="18"/>
      <c r="D111" s="18"/>
      <c r="G111" s="20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/>
      <c r="AC111" s="26"/>
      <c r="AD111" s="39"/>
      <c r="AE111" s="39"/>
      <c r="AF111" s="39"/>
      <c r="AG111" s="39"/>
      <c r="AH111" s="39"/>
      <c r="AI111" s="39"/>
      <c r="AJ111" s="39"/>
      <c r="AK111" s="39"/>
      <c r="AL111" s="39"/>
      <c r="AM111" s="39"/>
      <c r="AN111" s="39"/>
      <c r="AO111" s="39"/>
      <c r="AP111" s="39"/>
      <c r="AQ111" s="39"/>
      <c r="AR111" s="39"/>
      <c r="AS111" s="39"/>
      <c r="AT111" s="39"/>
      <c r="AU111" s="39"/>
      <c r="AV111" s="39"/>
      <c r="AW111" s="38"/>
      <c r="AX111" s="38"/>
      <c r="AY111" s="38"/>
      <c r="AZ111" s="38"/>
      <c r="BA111" s="38"/>
    </row>
    <row r="112" spans="1:53" ht="18" x14ac:dyDescent="0.4">
      <c r="A112" s="17"/>
      <c r="B112" s="17"/>
      <c r="C112" s="18"/>
      <c r="D112" s="18"/>
      <c r="G112" s="20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2"/>
      <c r="Z112" s="20"/>
      <c r="AC112" s="26"/>
      <c r="AD112" s="39"/>
      <c r="AE112" s="39"/>
      <c r="AF112" s="39"/>
      <c r="AG112" s="39"/>
      <c r="AH112" s="39"/>
      <c r="AI112" s="39"/>
      <c r="AJ112" s="39"/>
      <c r="AK112" s="39"/>
      <c r="AL112" s="39"/>
      <c r="AM112" s="39"/>
      <c r="AN112" s="39"/>
      <c r="AO112" s="39"/>
      <c r="AP112" s="39"/>
      <c r="AQ112" s="39"/>
      <c r="AR112" s="39"/>
      <c r="AS112" s="39"/>
      <c r="AT112" s="39"/>
      <c r="AU112" s="40"/>
      <c r="AV112" s="39"/>
      <c r="AW112" s="38"/>
      <c r="AX112" s="38"/>
      <c r="AY112" s="38"/>
      <c r="AZ112" s="38"/>
      <c r="BA112" s="38"/>
    </row>
    <row r="113" spans="1:53" x14ac:dyDescent="0.3">
      <c r="A113" s="17"/>
      <c r="B113" s="17"/>
      <c r="C113" s="18"/>
      <c r="D113" s="18"/>
      <c r="G113" s="20"/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/>
      <c r="AC113" s="26"/>
      <c r="AD113" s="39"/>
      <c r="AE113" s="39"/>
      <c r="AF113" s="39"/>
      <c r="AG113" s="39"/>
      <c r="AH113" s="39"/>
      <c r="AI113" s="39"/>
      <c r="AJ113" s="39"/>
      <c r="AK113" s="39"/>
      <c r="AL113" s="39"/>
      <c r="AM113" s="39"/>
      <c r="AN113" s="39"/>
      <c r="AO113" s="39"/>
      <c r="AP113" s="39"/>
      <c r="AQ113" s="39"/>
      <c r="AR113" s="39"/>
      <c r="AS113" s="39"/>
      <c r="AT113" s="39"/>
      <c r="AU113" s="39"/>
      <c r="AV113" s="39"/>
      <c r="AW113" s="38"/>
      <c r="AX113" s="38"/>
      <c r="AY113" s="38"/>
      <c r="AZ113" s="38"/>
      <c r="BA113" s="38"/>
    </row>
    <row r="114" spans="1:53" x14ac:dyDescent="0.3">
      <c r="A114" s="17"/>
      <c r="B114" s="17"/>
      <c r="C114" s="18"/>
      <c r="D114" s="18"/>
      <c r="G114" s="20"/>
      <c r="H114" s="20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/>
      <c r="X114" s="20"/>
      <c r="Y114" s="20"/>
      <c r="Z114" s="20"/>
      <c r="AA114" s="9"/>
      <c r="AC114" s="26"/>
      <c r="AD114" s="39"/>
      <c r="AE114" s="39"/>
      <c r="AF114" s="39"/>
      <c r="AG114" s="39"/>
      <c r="AH114" s="39"/>
      <c r="AI114" s="39"/>
      <c r="AJ114" s="39"/>
      <c r="AK114" s="39"/>
      <c r="AL114" s="39"/>
      <c r="AM114" s="39"/>
      <c r="AN114" s="39"/>
      <c r="AO114" s="39"/>
      <c r="AP114" s="39"/>
      <c r="AQ114" s="39"/>
      <c r="AR114" s="39"/>
      <c r="AS114" s="39"/>
      <c r="AT114" s="39"/>
      <c r="AU114" s="39"/>
      <c r="AV114" s="39"/>
      <c r="AW114" s="38"/>
      <c r="AX114" s="38"/>
      <c r="AY114" s="38"/>
      <c r="AZ114" s="38"/>
      <c r="BA114" s="38"/>
    </row>
    <row r="115" spans="1:53" x14ac:dyDescent="0.3">
      <c r="A115" s="17"/>
      <c r="B115" s="17"/>
      <c r="C115" s="18"/>
      <c r="D115" s="18"/>
      <c r="G115" s="20"/>
      <c r="H115" s="20"/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  <c r="V115" s="20"/>
      <c r="W115" s="20"/>
      <c r="X115" s="20"/>
      <c r="Y115" s="20"/>
      <c r="Z115" s="20"/>
      <c r="AC115" s="26"/>
      <c r="AD115" s="39"/>
      <c r="AE115" s="39"/>
      <c r="AF115" s="39"/>
      <c r="AG115" s="39"/>
      <c r="AH115" s="39"/>
      <c r="AI115" s="39"/>
      <c r="AJ115" s="39"/>
      <c r="AK115" s="39"/>
      <c r="AL115" s="39"/>
      <c r="AM115" s="39"/>
      <c r="AN115" s="39"/>
      <c r="AO115" s="39"/>
      <c r="AP115" s="39"/>
      <c r="AQ115" s="39"/>
      <c r="AR115" s="39"/>
      <c r="AS115" s="39"/>
      <c r="AT115" s="39"/>
      <c r="AU115" s="39"/>
      <c r="AV115" s="39"/>
      <c r="AW115" s="38"/>
      <c r="AX115" s="38"/>
      <c r="AY115" s="38"/>
      <c r="AZ115" s="38"/>
      <c r="BA115" s="38"/>
    </row>
    <row r="116" spans="1:53" x14ac:dyDescent="0.3">
      <c r="A116" s="17"/>
      <c r="B116" s="17"/>
      <c r="C116" s="18"/>
      <c r="D116" s="18"/>
      <c r="G116" s="20"/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  <c r="V116" s="20"/>
      <c r="W116" s="20"/>
      <c r="X116" s="20"/>
      <c r="Y116" s="20"/>
      <c r="Z116" s="20"/>
      <c r="AC116" s="26"/>
      <c r="AD116" s="39"/>
      <c r="AE116" s="39"/>
      <c r="AF116" s="39"/>
      <c r="AG116" s="39"/>
      <c r="AH116" s="39"/>
      <c r="AI116" s="39"/>
      <c r="AJ116" s="39"/>
      <c r="AK116" s="39"/>
      <c r="AL116" s="39"/>
      <c r="AM116" s="39"/>
      <c r="AN116" s="39"/>
      <c r="AO116" s="39"/>
      <c r="AP116" s="39"/>
      <c r="AQ116" s="39"/>
      <c r="AR116" s="39"/>
      <c r="AS116" s="39"/>
      <c r="AT116" s="39"/>
      <c r="AU116" s="39"/>
      <c r="AV116" s="39"/>
      <c r="AW116" s="38"/>
      <c r="AX116" s="38"/>
      <c r="AY116" s="38"/>
      <c r="AZ116" s="38"/>
      <c r="BA116" s="38"/>
    </row>
    <row r="117" spans="1:53" x14ac:dyDescent="0.3">
      <c r="A117" s="17"/>
      <c r="B117" s="17"/>
      <c r="C117" s="18"/>
      <c r="D117" s="18"/>
      <c r="G117" s="20"/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  <c r="V117" s="20"/>
      <c r="W117" s="20"/>
      <c r="X117" s="20"/>
      <c r="Y117" s="20"/>
      <c r="Z117" s="20"/>
      <c r="AC117" s="26"/>
      <c r="AD117" s="39"/>
      <c r="AE117" s="39"/>
      <c r="AF117" s="39"/>
      <c r="AG117" s="39"/>
      <c r="AH117" s="39"/>
      <c r="AI117" s="39"/>
      <c r="AJ117" s="39"/>
      <c r="AK117" s="39"/>
      <c r="AL117" s="39"/>
      <c r="AM117" s="39"/>
      <c r="AN117" s="39"/>
      <c r="AO117" s="39"/>
      <c r="AP117" s="39"/>
      <c r="AQ117" s="39"/>
      <c r="AR117" s="39"/>
      <c r="AS117" s="39"/>
      <c r="AT117" s="39"/>
      <c r="AU117" s="39"/>
      <c r="AV117" s="39"/>
      <c r="AW117" s="38"/>
      <c r="AX117" s="38"/>
      <c r="AY117" s="38"/>
      <c r="AZ117" s="38"/>
      <c r="BA117" s="38"/>
    </row>
    <row r="118" spans="1:53" x14ac:dyDescent="0.3">
      <c r="A118" s="17"/>
      <c r="B118" s="17"/>
      <c r="C118" s="18"/>
      <c r="D118" s="18"/>
      <c r="G118" s="20"/>
      <c r="H118" s="20"/>
      <c r="I118" s="20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  <c r="V118" s="20"/>
      <c r="W118" s="20"/>
      <c r="X118" s="20"/>
      <c r="Y118" s="20"/>
      <c r="Z118" s="20"/>
      <c r="AC118" s="26"/>
      <c r="AD118" s="39"/>
      <c r="AE118" s="39"/>
      <c r="AF118" s="39"/>
      <c r="AG118" s="39"/>
      <c r="AH118" s="39"/>
      <c r="AI118" s="39"/>
      <c r="AJ118" s="39"/>
      <c r="AK118" s="39"/>
      <c r="AL118" s="39"/>
      <c r="AM118" s="39"/>
      <c r="AN118" s="39"/>
      <c r="AO118" s="39"/>
      <c r="AP118" s="39"/>
      <c r="AQ118" s="39"/>
      <c r="AR118" s="39"/>
      <c r="AS118" s="39"/>
      <c r="AT118" s="39"/>
      <c r="AU118" s="39"/>
      <c r="AV118" s="39"/>
      <c r="AW118" s="38"/>
      <c r="AX118" s="38"/>
      <c r="AY118" s="38"/>
      <c r="AZ118" s="38"/>
      <c r="BA118" s="38"/>
    </row>
    <row r="119" spans="1:53" x14ac:dyDescent="0.3">
      <c r="A119" s="17"/>
      <c r="B119" s="17"/>
      <c r="C119" s="18"/>
      <c r="D119" s="18"/>
      <c r="G119" s="20"/>
      <c r="H119" s="20"/>
      <c r="I119" s="20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  <c r="V119" s="20"/>
      <c r="W119" s="20"/>
      <c r="X119" s="20"/>
      <c r="Y119" s="20"/>
      <c r="Z119" s="20"/>
      <c r="AC119" s="26"/>
      <c r="AD119" s="39"/>
      <c r="AE119" s="39"/>
      <c r="AF119" s="39"/>
      <c r="AG119" s="39"/>
      <c r="AH119" s="39"/>
      <c r="AI119" s="39"/>
      <c r="AJ119" s="39"/>
      <c r="AK119" s="39"/>
      <c r="AL119" s="39"/>
      <c r="AM119" s="39"/>
      <c r="AN119" s="39"/>
      <c r="AO119" s="39"/>
      <c r="AP119" s="39"/>
      <c r="AQ119" s="39"/>
      <c r="AR119" s="39"/>
      <c r="AS119" s="39"/>
      <c r="AT119" s="39"/>
      <c r="AU119" s="39"/>
      <c r="AV119" s="39"/>
      <c r="AW119" s="38"/>
      <c r="AX119" s="38"/>
      <c r="AY119" s="38"/>
      <c r="AZ119" s="38"/>
      <c r="BA119" s="38"/>
    </row>
    <row r="120" spans="1:53" x14ac:dyDescent="0.3">
      <c r="A120" s="17"/>
      <c r="B120" s="17"/>
      <c r="C120" s="18"/>
      <c r="D120" s="18"/>
      <c r="G120" s="20"/>
      <c r="H120" s="20"/>
      <c r="I120" s="20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  <c r="V120" s="20"/>
      <c r="W120" s="20"/>
      <c r="X120" s="20"/>
      <c r="Y120" s="20"/>
      <c r="Z120" s="20"/>
      <c r="AC120" s="26"/>
      <c r="AD120" s="39"/>
      <c r="AE120" s="39"/>
      <c r="AF120" s="39"/>
      <c r="AG120" s="39"/>
      <c r="AH120" s="39"/>
      <c r="AI120" s="39"/>
      <c r="AJ120" s="39"/>
      <c r="AK120" s="39"/>
      <c r="AL120" s="39"/>
      <c r="AM120" s="39"/>
      <c r="AN120" s="39"/>
      <c r="AO120" s="39"/>
      <c r="AP120" s="39"/>
      <c r="AQ120" s="39"/>
      <c r="AR120" s="39"/>
      <c r="AS120" s="39"/>
      <c r="AT120" s="39"/>
      <c r="AU120" s="39"/>
      <c r="AV120" s="39"/>
      <c r="AW120" s="38"/>
      <c r="AX120" s="38"/>
      <c r="AY120" s="38"/>
      <c r="AZ120" s="38"/>
      <c r="BA120" s="38"/>
    </row>
    <row r="121" spans="1:53" x14ac:dyDescent="0.3">
      <c r="A121" s="17"/>
      <c r="B121" s="17"/>
      <c r="C121" s="18"/>
      <c r="D121" s="18"/>
      <c r="G121" s="21"/>
      <c r="H121" s="21"/>
      <c r="I121" s="21"/>
      <c r="J121" s="21"/>
      <c r="K121" s="21"/>
      <c r="L121" s="21"/>
      <c r="M121" s="21"/>
      <c r="N121" s="21"/>
      <c r="O121" s="21"/>
      <c r="P121" s="21"/>
      <c r="Q121" s="21"/>
      <c r="R121" s="21"/>
      <c r="S121" s="21"/>
      <c r="T121" s="21"/>
      <c r="U121" s="21"/>
      <c r="V121" s="21"/>
      <c r="W121" s="21"/>
      <c r="X121" s="21"/>
      <c r="Y121" s="21"/>
      <c r="Z121" s="21"/>
      <c r="AC121" s="26"/>
      <c r="AD121" s="39"/>
      <c r="AE121" s="39"/>
      <c r="AF121" s="39"/>
      <c r="AG121" s="39"/>
      <c r="AH121" s="39"/>
      <c r="AI121" s="39"/>
      <c r="AJ121" s="39"/>
      <c r="AK121" s="39"/>
      <c r="AL121" s="39"/>
      <c r="AM121" s="39"/>
      <c r="AN121" s="39"/>
      <c r="AO121" s="39"/>
      <c r="AP121" s="39"/>
      <c r="AQ121" s="39"/>
      <c r="AR121" s="39"/>
      <c r="AS121" s="39"/>
      <c r="AT121" s="39"/>
      <c r="AU121" s="39"/>
      <c r="AV121" s="39"/>
      <c r="AW121" s="38"/>
      <c r="AX121" s="38"/>
      <c r="AY121" s="38"/>
      <c r="AZ121" s="38"/>
      <c r="BA121" s="38"/>
    </row>
    <row r="122" spans="1:53" x14ac:dyDescent="0.3">
      <c r="A122" s="17"/>
      <c r="B122" s="17"/>
      <c r="C122" s="18"/>
      <c r="D122" s="18"/>
      <c r="G122" s="21"/>
      <c r="H122" s="21"/>
      <c r="I122" s="21"/>
      <c r="J122" s="21"/>
      <c r="K122" s="21"/>
      <c r="L122" s="21"/>
      <c r="M122" s="21"/>
      <c r="N122" s="21"/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21"/>
      <c r="Z122" s="21"/>
      <c r="AC122" s="26"/>
      <c r="AD122" s="39"/>
      <c r="AE122" s="39"/>
      <c r="AF122" s="39"/>
      <c r="AG122" s="39"/>
      <c r="AH122" s="39"/>
      <c r="AI122" s="39"/>
      <c r="AJ122" s="39"/>
      <c r="AK122" s="39"/>
      <c r="AL122" s="39"/>
      <c r="AM122" s="39"/>
      <c r="AN122" s="39"/>
      <c r="AO122" s="39"/>
      <c r="AP122" s="39"/>
      <c r="AQ122" s="39"/>
      <c r="AR122" s="39"/>
      <c r="AS122" s="39"/>
      <c r="AT122" s="39"/>
      <c r="AU122" s="39"/>
      <c r="AV122" s="39"/>
      <c r="AW122" s="38"/>
      <c r="AX122" s="38"/>
      <c r="AY122" s="38"/>
      <c r="AZ122" s="38"/>
      <c r="BA122" s="38"/>
    </row>
    <row r="123" spans="1:53" x14ac:dyDescent="0.3">
      <c r="A123" s="17"/>
      <c r="B123" s="17"/>
      <c r="C123" s="18"/>
      <c r="D123" s="18"/>
      <c r="G123" s="21"/>
      <c r="H123" s="21"/>
      <c r="I123" s="21"/>
      <c r="J123" s="21"/>
      <c r="K123" s="21"/>
      <c r="L123" s="21"/>
      <c r="M123" s="21"/>
      <c r="N123" s="21"/>
      <c r="O123" s="21"/>
      <c r="P123" s="21"/>
      <c r="Q123" s="21"/>
      <c r="R123" s="21"/>
      <c r="S123" s="21"/>
      <c r="T123" s="21"/>
      <c r="U123" s="21"/>
      <c r="V123" s="21"/>
      <c r="W123" s="21"/>
      <c r="X123" s="21"/>
      <c r="Y123" s="21"/>
      <c r="Z123" s="21"/>
      <c r="AC123" s="26"/>
      <c r="AD123" s="39"/>
      <c r="AE123" s="39"/>
      <c r="AF123" s="39"/>
      <c r="AG123" s="39"/>
      <c r="AH123" s="39"/>
      <c r="AI123" s="39"/>
      <c r="AJ123" s="39"/>
      <c r="AK123" s="39"/>
      <c r="AL123" s="39"/>
      <c r="AM123" s="39"/>
      <c r="AN123" s="39"/>
      <c r="AO123" s="39"/>
      <c r="AP123" s="39"/>
      <c r="AQ123" s="39"/>
      <c r="AR123" s="39"/>
      <c r="AS123" s="39"/>
      <c r="AT123" s="39"/>
      <c r="AU123" s="39"/>
      <c r="AV123" s="39"/>
      <c r="AW123" s="38"/>
      <c r="AX123" s="38"/>
      <c r="AY123" s="38"/>
      <c r="AZ123" s="38"/>
      <c r="BA123" s="38"/>
    </row>
    <row r="124" spans="1:53" x14ac:dyDescent="0.3">
      <c r="A124" s="17"/>
      <c r="B124" s="17"/>
      <c r="C124" s="18"/>
      <c r="D124" s="18"/>
      <c r="G124" s="21"/>
      <c r="H124" s="21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/>
      <c r="Z124" s="21"/>
      <c r="AC124" s="26"/>
      <c r="AD124" s="39"/>
      <c r="AE124" s="39"/>
      <c r="AF124" s="39"/>
      <c r="AG124" s="39"/>
      <c r="AH124" s="39"/>
      <c r="AI124" s="39"/>
      <c r="AJ124" s="39"/>
      <c r="AK124" s="39"/>
      <c r="AL124" s="39"/>
      <c r="AM124" s="39"/>
      <c r="AN124" s="39"/>
      <c r="AO124" s="39"/>
      <c r="AP124" s="39"/>
      <c r="AQ124" s="39"/>
      <c r="AR124" s="39"/>
      <c r="AS124" s="39"/>
      <c r="AT124" s="39"/>
      <c r="AU124" s="39"/>
      <c r="AV124" s="39"/>
      <c r="AW124" s="38"/>
      <c r="AX124" s="38"/>
      <c r="AY124" s="38"/>
      <c r="AZ124" s="38"/>
      <c r="BA124" s="38"/>
    </row>
    <row r="125" spans="1:53" x14ac:dyDescent="0.3">
      <c r="A125" s="17"/>
      <c r="B125" s="17"/>
      <c r="C125" s="18"/>
      <c r="D125" s="18"/>
      <c r="G125" s="21"/>
      <c r="H125" s="21"/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21"/>
      <c r="Z125" s="21"/>
      <c r="AC125" s="26"/>
      <c r="AD125" s="39"/>
      <c r="AE125" s="39"/>
      <c r="AF125" s="39"/>
      <c r="AG125" s="39"/>
      <c r="AH125" s="39"/>
      <c r="AI125" s="39"/>
      <c r="AJ125" s="39"/>
      <c r="AK125" s="39"/>
      <c r="AL125" s="39"/>
      <c r="AM125" s="39"/>
      <c r="AN125" s="39"/>
      <c r="AO125" s="39"/>
      <c r="AP125" s="39"/>
      <c r="AQ125" s="39"/>
      <c r="AR125" s="39"/>
      <c r="AS125" s="39"/>
      <c r="AT125" s="39"/>
      <c r="AU125" s="39"/>
      <c r="AV125" s="39"/>
      <c r="AW125" s="38"/>
      <c r="AX125" s="38"/>
      <c r="AY125" s="38"/>
      <c r="AZ125" s="38"/>
      <c r="BA125" s="38"/>
    </row>
    <row r="126" spans="1:53" x14ac:dyDescent="0.3">
      <c r="A126" s="17"/>
      <c r="B126" s="17"/>
      <c r="C126" s="18"/>
      <c r="D126" s="18"/>
      <c r="G126" s="21"/>
      <c r="H126" s="21"/>
      <c r="I126" s="21"/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21"/>
      <c r="Z126" s="21"/>
      <c r="AC126" s="26"/>
      <c r="AD126" s="39"/>
      <c r="AE126" s="39"/>
      <c r="AF126" s="39"/>
      <c r="AG126" s="39"/>
      <c r="AH126" s="39"/>
      <c r="AI126" s="39"/>
      <c r="AJ126" s="39"/>
      <c r="AK126" s="39"/>
      <c r="AL126" s="39"/>
      <c r="AM126" s="39"/>
      <c r="AN126" s="39"/>
      <c r="AO126" s="39"/>
      <c r="AP126" s="39"/>
      <c r="AQ126" s="39"/>
      <c r="AR126" s="39"/>
      <c r="AS126" s="39"/>
      <c r="AT126" s="39"/>
      <c r="AU126" s="39"/>
      <c r="AV126" s="39"/>
      <c r="AW126" s="38"/>
      <c r="AX126" s="38"/>
      <c r="AY126" s="38"/>
      <c r="AZ126" s="38"/>
      <c r="BA126" s="38"/>
    </row>
    <row r="127" spans="1:53" x14ac:dyDescent="0.3">
      <c r="A127" s="17"/>
      <c r="B127" s="17"/>
      <c r="C127" s="18"/>
      <c r="D127" s="18"/>
      <c r="G127" s="21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  <c r="AC127" s="26"/>
      <c r="AD127" s="39"/>
      <c r="AE127" s="39"/>
      <c r="AF127" s="39"/>
      <c r="AG127" s="39"/>
      <c r="AH127" s="39"/>
      <c r="AI127" s="39"/>
      <c r="AJ127" s="39"/>
      <c r="AK127" s="39"/>
      <c r="AL127" s="39"/>
      <c r="AM127" s="39"/>
      <c r="AN127" s="39"/>
      <c r="AO127" s="39"/>
      <c r="AP127" s="39"/>
      <c r="AQ127" s="39"/>
      <c r="AR127" s="39"/>
      <c r="AS127" s="39"/>
      <c r="AT127" s="39"/>
      <c r="AU127" s="39"/>
      <c r="AV127" s="39"/>
    </row>
    <row r="128" spans="1:53" x14ac:dyDescent="0.3">
      <c r="A128" s="17"/>
      <c r="B128" s="17"/>
      <c r="C128" s="18"/>
      <c r="D128" s="18"/>
      <c r="G128" s="21"/>
      <c r="H128" s="21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/>
      <c r="Z128" s="21"/>
      <c r="AC128" s="26"/>
      <c r="AD128" s="39"/>
      <c r="AE128" s="39"/>
      <c r="AF128" s="39"/>
      <c r="AG128" s="39"/>
      <c r="AH128" s="39"/>
      <c r="AI128" s="39"/>
      <c r="AJ128" s="39"/>
      <c r="AK128" s="39"/>
      <c r="AL128" s="39"/>
      <c r="AM128" s="39"/>
      <c r="AN128" s="39"/>
      <c r="AO128" s="39"/>
      <c r="AP128" s="39"/>
      <c r="AQ128" s="39"/>
      <c r="AR128" s="39"/>
      <c r="AS128" s="39"/>
      <c r="AT128" s="39"/>
      <c r="AU128" s="39"/>
      <c r="AV128" s="39"/>
    </row>
    <row r="129" spans="1:48" x14ac:dyDescent="0.3">
      <c r="A129" s="17"/>
      <c r="B129" s="17"/>
      <c r="C129" s="18"/>
      <c r="D129" s="18"/>
      <c r="G129" s="21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/>
      <c r="Z129" s="21"/>
      <c r="AC129" s="26"/>
      <c r="AD129" s="39"/>
      <c r="AE129" s="39"/>
      <c r="AF129" s="39"/>
      <c r="AG129" s="39"/>
      <c r="AH129" s="39"/>
      <c r="AI129" s="39"/>
      <c r="AJ129" s="39"/>
      <c r="AK129" s="39"/>
      <c r="AL129" s="39"/>
      <c r="AM129" s="39"/>
      <c r="AN129" s="39"/>
      <c r="AO129" s="39"/>
      <c r="AP129" s="39"/>
      <c r="AQ129" s="39"/>
      <c r="AR129" s="39"/>
      <c r="AS129" s="39"/>
      <c r="AT129" s="39"/>
      <c r="AU129" s="39"/>
      <c r="AV129" s="39"/>
    </row>
    <row r="130" spans="1:48" x14ac:dyDescent="0.3">
      <c r="A130" s="17"/>
      <c r="B130" s="17"/>
      <c r="C130" s="18"/>
      <c r="D130" s="18"/>
      <c r="G130" s="21"/>
      <c r="H130" s="21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  <c r="Y130" s="21"/>
      <c r="Z130" s="21"/>
      <c r="AC130" s="26"/>
      <c r="AD130" s="39"/>
      <c r="AE130" s="39"/>
      <c r="AF130" s="39"/>
      <c r="AG130" s="39"/>
      <c r="AH130" s="39"/>
      <c r="AI130" s="39"/>
      <c r="AJ130" s="39"/>
      <c r="AK130" s="39"/>
      <c r="AL130" s="39"/>
      <c r="AM130" s="39"/>
      <c r="AN130" s="39"/>
      <c r="AO130" s="39"/>
      <c r="AP130" s="39"/>
      <c r="AQ130" s="39"/>
      <c r="AR130" s="39"/>
      <c r="AS130" s="39"/>
      <c r="AT130" s="39"/>
      <c r="AU130" s="39"/>
      <c r="AV130" s="39"/>
    </row>
    <row r="131" spans="1:48" x14ac:dyDescent="0.3">
      <c r="A131" s="17"/>
      <c r="B131" s="17"/>
      <c r="C131" s="18"/>
      <c r="D131" s="18"/>
      <c r="G131" s="21"/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/>
      <c r="Z131" s="21"/>
      <c r="AC131" s="26"/>
      <c r="AD131" s="39"/>
      <c r="AE131" s="39"/>
      <c r="AF131" s="39"/>
      <c r="AG131" s="39"/>
      <c r="AH131" s="39"/>
      <c r="AI131" s="39"/>
      <c r="AJ131" s="39"/>
      <c r="AK131" s="39"/>
      <c r="AL131" s="39"/>
      <c r="AM131" s="39"/>
      <c r="AN131" s="39"/>
      <c r="AO131" s="39"/>
      <c r="AP131" s="39"/>
      <c r="AQ131" s="39"/>
      <c r="AR131" s="39"/>
      <c r="AS131" s="39"/>
      <c r="AT131" s="39"/>
      <c r="AU131" s="39"/>
      <c r="AV131" s="39"/>
    </row>
    <row r="132" spans="1:48" x14ac:dyDescent="0.3">
      <c r="A132" s="17"/>
      <c r="B132" s="17"/>
      <c r="C132" s="18"/>
      <c r="D132" s="18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  <c r="Y132" s="21"/>
      <c r="Z132" s="21"/>
      <c r="AC132" s="26"/>
      <c r="AD132" s="39"/>
      <c r="AE132" s="39"/>
      <c r="AF132" s="39"/>
      <c r="AG132" s="39"/>
      <c r="AH132" s="39"/>
      <c r="AI132" s="39"/>
      <c r="AJ132" s="39"/>
      <c r="AK132" s="39"/>
      <c r="AL132" s="39"/>
      <c r="AM132" s="39"/>
      <c r="AN132" s="39"/>
      <c r="AO132" s="39"/>
      <c r="AP132" s="39"/>
      <c r="AQ132" s="39"/>
      <c r="AR132" s="39"/>
      <c r="AS132" s="39"/>
      <c r="AT132" s="39"/>
      <c r="AU132" s="39"/>
      <c r="AV132" s="39"/>
    </row>
    <row r="133" spans="1:48" x14ac:dyDescent="0.3">
      <c r="A133" s="17"/>
      <c r="B133" s="17"/>
      <c r="C133" s="18"/>
      <c r="D133" s="18"/>
      <c r="G133" s="21"/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/>
      <c r="Z133" s="21"/>
      <c r="AC133" s="26"/>
      <c r="AD133" s="39"/>
      <c r="AE133" s="39"/>
      <c r="AF133" s="39"/>
      <c r="AG133" s="39"/>
      <c r="AH133" s="39"/>
      <c r="AI133" s="39"/>
      <c r="AJ133" s="39"/>
      <c r="AK133" s="39"/>
      <c r="AL133" s="39"/>
      <c r="AM133" s="39"/>
      <c r="AN133" s="39"/>
      <c r="AO133" s="39"/>
      <c r="AP133" s="39"/>
      <c r="AQ133" s="39"/>
      <c r="AR133" s="39"/>
      <c r="AS133" s="39"/>
      <c r="AT133" s="39"/>
      <c r="AU133" s="39"/>
      <c r="AV133" s="39"/>
    </row>
    <row r="134" spans="1:48" x14ac:dyDescent="0.3">
      <c r="A134" s="17"/>
      <c r="B134" s="17"/>
      <c r="C134" s="18"/>
      <c r="D134" s="18"/>
      <c r="G134" s="23"/>
      <c r="H134" s="23"/>
      <c r="I134" s="23"/>
      <c r="J134" s="23"/>
      <c r="K134" s="23"/>
      <c r="L134" s="23"/>
      <c r="M134" s="23"/>
      <c r="N134" s="23"/>
      <c r="O134" s="23"/>
      <c r="P134" s="23"/>
      <c r="Q134" s="23"/>
      <c r="R134" s="23"/>
      <c r="S134" s="23"/>
      <c r="T134" s="23"/>
      <c r="U134" s="23"/>
      <c r="V134" s="23"/>
      <c r="W134" s="23"/>
      <c r="X134" s="23"/>
      <c r="Y134" s="23"/>
      <c r="Z134" s="23"/>
      <c r="AC134" s="27"/>
      <c r="AD134" s="41"/>
      <c r="AE134" s="41"/>
      <c r="AF134" s="41"/>
      <c r="AG134" s="41"/>
      <c r="AH134" s="41"/>
      <c r="AI134" s="41"/>
      <c r="AJ134" s="41"/>
      <c r="AK134" s="41"/>
      <c r="AL134" s="41"/>
      <c r="AM134" s="41"/>
      <c r="AN134" s="41"/>
      <c r="AO134" s="41"/>
      <c r="AP134" s="41"/>
      <c r="AQ134" s="41"/>
      <c r="AR134" s="41"/>
      <c r="AS134" s="41"/>
      <c r="AT134" s="41"/>
      <c r="AU134" s="41"/>
      <c r="AV134" s="41"/>
    </row>
    <row r="135" spans="1:48" x14ac:dyDescent="0.3">
      <c r="A135" s="17"/>
      <c r="B135" s="17"/>
      <c r="C135" s="18"/>
      <c r="D135" s="18"/>
      <c r="G135" s="20"/>
      <c r="H135" s="20"/>
      <c r="I135" s="20"/>
      <c r="J135" s="20"/>
      <c r="K135" s="20"/>
      <c r="L135" s="20"/>
      <c r="M135" s="20"/>
      <c r="N135" s="20"/>
      <c r="O135" s="20"/>
      <c r="P135" s="20"/>
      <c r="Q135" s="20"/>
      <c r="R135" s="20"/>
      <c r="S135" s="20"/>
      <c r="T135" s="20"/>
      <c r="U135" s="20"/>
      <c r="V135" s="20"/>
      <c r="W135" s="20"/>
      <c r="X135" s="20"/>
      <c r="Y135" s="20"/>
      <c r="Z135" s="20"/>
      <c r="AC135" s="26"/>
      <c r="AD135" s="39"/>
      <c r="AE135" s="39"/>
      <c r="AF135" s="39"/>
      <c r="AG135" s="39"/>
      <c r="AH135" s="39"/>
      <c r="AI135" s="39"/>
      <c r="AJ135" s="39"/>
      <c r="AK135" s="39"/>
      <c r="AL135" s="39"/>
      <c r="AM135" s="39"/>
      <c r="AN135" s="39"/>
      <c r="AO135" s="39"/>
      <c r="AP135" s="39"/>
      <c r="AQ135" s="39"/>
      <c r="AR135" s="39"/>
      <c r="AS135" s="39"/>
      <c r="AT135" s="39"/>
      <c r="AU135" s="39"/>
      <c r="AV135" s="39"/>
    </row>
    <row r="136" spans="1:48" x14ac:dyDescent="0.3">
      <c r="A136" s="17"/>
      <c r="B136" s="17"/>
      <c r="C136" s="18"/>
      <c r="D136" s="18"/>
      <c r="G136" s="20"/>
      <c r="H136" s="20"/>
      <c r="I136" s="20"/>
      <c r="J136" s="20"/>
      <c r="K136" s="20"/>
      <c r="L136" s="20"/>
      <c r="M136" s="20"/>
      <c r="N136" s="20"/>
      <c r="O136" s="20"/>
      <c r="P136" s="20"/>
      <c r="Q136" s="20"/>
      <c r="R136" s="20"/>
      <c r="S136" s="20"/>
      <c r="T136" s="20"/>
      <c r="U136" s="20"/>
      <c r="V136" s="20"/>
      <c r="W136" s="20"/>
      <c r="X136" s="20"/>
      <c r="Y136" s="20"/>
      <c r="Z136" s="20"/>
      <c r="AC136" s="26"/>
      <c r="AD136" s="39"/>
      <c r="AE136" s="39"/>
      <c r="AF136" s="39"/>
      <c r="AG136" s="39"/>
      <c r="AH136" s="39"/>
      <c r="AI136" s="39"/>
      <c r="AJ136" s="39"/>
      <c r="AK136" s="39"/>
      <c r="AL136" s="39"/>
      <c r="AM136" s="39"/>
      <c r="AN136" s="39"/>
      <c r="AO136" s="39"/>
      <c r="AP136" s="39"/>
      <c r="AQ136" s="39"/>
      <c r="AR136" s="39"/>
      <c r="AS136" s="39"/>
      <c r="AT136" s="39"/>
      <c r="AU136" s="39"/>
      <c r="AV136" s="39"/>
    </row>
    <row r="137" spans="1:48" x14ac:dyDescent="0.3">
      <c r="A137" s="17"/>
      <c r="B137" s="17"/>
      <c r="C137" s="18"/>
      <c r="D137" s="18"/>
      <c r="G137" s="20"/>
      <c r="H137" s="20"/>
      <c r="I137" s="20"/>
      <c r="J137" s="20"/>
      <c r="K137" s="20"/>
      <c r="L137" s="20"/>
      <c r="M137" s="20"/>
      <c r="N137" s="20"/>
      <c r="O137" s="20"/>
      <c r="P137" s="20"/>
      <c r="Q137" s="20"/>
      <c r="R137" s="20"/>
      <c r="S137" s="20"/>
      <c r="T137" s="20"/>
      <c r="U137" s="20"/>
      <c r="V137" s="20"/>
      <c r="W137" s="20"/>
      <c r="X137" s="20"/>
      <c r="Y137" s="20"/>
      <c r="Z137" s="20"/>
      <c r="AC137" s="26"/>
      <c r="AD137" s="39"/>
      <c r="AE137" s="39"/>
      <c r="AF137" s="39"/>
      <c r="AG137" s="39"/>
      <c r="AH137" s="39"/>
      <c r="AI137" s="39"/>
      <c r="AJ137" s="39"/>
      <c r="AK137" s="39"/>
      <c r="AL137" s="39"/>
      <c r="AM137" s="39"/>
      <c r="AN137" s="39"/>
      <c r="AO137" s="39"/>
      <c r="AP137" s="39"/>
      <c r="AQ137" s="39"/>
      <c r="AR137" s="39"/>
      <c r="AS137" s="39"/>
      <c r="AT137" s="39"/>
      <c r="AU137" s="39"/>
      <c r="AV137" s="39"/>
    </row>
    <row r="138" spans="1:48" x14ac:dyDescent="0.3">
      <c r="A138" s="17"/>
      <c r="B138" s="17"/>
      <c r="C138" s="18"/>
      <c r="D138" s="18"/>
      <c r="G138" s="20"/>
      <c r="H138" s="20"/>
      <c r="I138" s="20"/>
      <c r="J138" s="20"/>
      <c r="K138" s="20"/>
      <c r="L138" s="20"/>
      <c r="M138" s="20"/>
      <c r="N138" s="20"/>
      <c r="O138" s="20"/>
      <c r="P138" s="20"/>
      <c r="Q138" s="20"/>
      <c r="R138" s="20"/>
      <c r="S138" s="20"/>
      <c r="T138" s="20"/>
      <c r="U138" s="20"/>
      <c r="V138" s="20"/>
      <c r="W138" s="20"/>
      <c r="X138" s="20"/>
      <c r="Y138" s="20"/>
      <c r="Z138" s="20"/>
      <c r="AC138" s="26"/>
      <c r="AD138" s="39"/>
      <c r="AE138" s="39"/>
      <c r="AF138" s="39"/>
      <c r="AG138" s="39"/>
      <c r="AH138" s="39"/>
      <c r="AI138" s="39"/>
      <c r="AJ138" s="39"/>
      <c r="AK138" s="39"/>
      <c r="AL138" s="39"/>
      <c r="AM138" s="39"/>
      <c r="AN138" s="39"/>
      <c r="AO138" s="39"/>
      <c r="AP138" s="39"/>
      <c r="AQ138" s="39"/>
      <c r="AR138" s="39"/>
      <c r="AS138" s="39"/>
      <c r="AT138" s="39"/>
      <c r="AU138" s="39"/>
      <c r="AV138" s="39"/>
    </row>
    <row r="139" spans="1:48" x14ac:dyDescent="0.3">
      <c r="A139" s="17"/>
      <c r="B139" s="17"/>
      <c r="C139" s="18"/>
      <c r="D139" s="18"/>
      <c r="G139" s="20"/>
      <c r="H139" s="20"/>
      <c r="I139" s="20"/>
      <c r="J139" s="20"/>
      <c r="K139" s="20"/>
      <c r="L139" s="20"/>
      <c r="M139" s="20"/>
      <c r="N139" s="20"/>
      <c r="O139" s="20"/>
      <c r="P139" s="20"/>
      <c r="Q139" s="20"/>
      <c r="R139" s="20"/>
      <c r="S139" s="20"/>
      <c r="T139" s="20"/>
      <c r="U139" s="20"/>
      <c r="V139" s="20"/>
      <c r="W139" s="20"/>
      <c r="X139" s="20"/>
      <c r="Y139" s="20"/>
      <c r="Z139" s="20"/>
      <c r="AC139" s="26"/>
      <c r="AD139" s="39"/>
      <c r="AE139" s="39"/>
      <c r="AF139" s="39"/>
      <c r="AG139" s="39"/>
      <c r="AH139" s="39"/>
      <c r="AI139" s="39"/>
      <c r="AJ139" s="39"/>
      <c r="AK139" s="39"/>
      <c r="AL139" s="39"/>
      <c r="AM139" s="39"/>
      <c r="AN139" s="39"/>
      <c r="AO139" s="39"/>
      <c r="AP139" s="39"/>
      <c r="AQ139" s="39"/>
      <c r="AR139" s="39"/>
      <c r="AS139" s="39"/>
      <c r="AT139" s="39"/>
      <c r="AU139" s="39"/>
      <c r="AV139" s="39"/>
    </row>
    <row r="140" spans="1:48" x14ac:dyDescent="0.3">
      <c r="A140" s="17"/>
      <c r="B140" s="17"/>
      <c r="C140" s="18"/>
      <c r="D140" s="18"/>
      <c r="G140" s="20"/>
      <c r="H140" s="20"/>
      <c r="I140" s="20"/>
      <c r="J140" s="20"/>
      <c r="K140" s="20"/>
      <c r="L140" s="20"/>
      <c r="M140" s="20"/>
      <c r="N140" s="20"/>
      <c r="O140" s="20"/>
      <c r="P140" s="20"/>
      <c r="Q140" s="20"/>
      <c r="R140" s="20"/>
      <c r="S140" s="20"/>
      <c r="T140" s="20"/>
      <c r="U140" s="20"/>
      <c r="V140" s="20"/>
      <c r="W140" s="20"/>
      <c r="X140" s="20"/>
      <c r="Y140" s="20"/>
      <c r="Z140" s="20"/>
      <c r="AC140" s="26"/>
      <c r="AD140" s="39"/>
      <c r="AE140" s="39"/>
      <c r="AF140" s="39"/>
      <c r="AG140" s="39"/>
      <c r="AH140" s="39"/>
      <c r="AI140" s="39"/>
      <c r="AJ140" s="39"/>
      <c r="AK140" s="39"/>
      <c r="AL140" s="39"/>
      <c r="AM140" s="39"/>
      <c r="AN140" s="39"/>
      <c r="AO140" s="39"/>
      <c r="AP140" s="39"/>
      <c r="AQ140" s="39"/>
      <c r="AR140" s="39"/>
      <c r="AS140" s="39"/>
      <c r="AT140" s="39"/>
      <c r="AU140" s="39"/>
      <c r="AV140" s="39"/>
    </row>
    <row r="141" spans="1:48" x14ac:dyDescent="0.3">
      <c r="A141" s="17"/>
      <c r="B141" s="17"/>
      <c r="C141" s="18"/>
      <c r="D141" s="18"/>
      <c r="G141" s="20"/>
      <c r="H141" s="20"/>
      <c r="I141" s="20"/>
      <c r="J141" s="20"/>
      <c r="K141" s="20"/>
      <c r="L141" s="20"/>
      <c r="M141" s="20"/>
      <c r="N141" s="20"/>
      <c r="O141" s="20"/>
      <c r="P141" s="20"/>
      <c r="Q141" s="20"/>
      <c r="R141" s="20"/>
      <c r="S141" s="20"/>
      <c r="T141" s="20"/>
      <c r="U141" s="20"/>
      <c r="V141" s="20"/>
      <c r="W141" s="20"/>
      <c r="X141" s="20"/>
      <c r="Y141" s="20"/>
      <c r="Z141" s="20"/>
      <c r="AC141" s="26"/>
      <c r="AD141" s="39"/>
      <c r="AE141" s="39"/>
      <c r="AF141" s="39"/>
      <c r="AG141" s="39"/>
      <c r="AH141" s="39"/>
      <c r="AI141" s="39"/>
      <c r="AJ141" s="39"/>
      <c r="AK141" s="39"/>
      <c r="AL141" s="39"/>
      <c r="AM141" s="39"/>
      <c r="AN141" s="39"/>
      <c r="AO141" s="39"/>
      <c r="AP141" s="39"/>
      <c r="AQ141" s="39"/>
      <c r="AR141" s="39"/>
      <c r="AS141" s="39"/>
      <c r="AT141" s="39"/>
      <c r="AU141" s="39"/>
      <c r="AV141" s="39"/>
    </row>
    <row r="142" spans="1:48" x14ac:dyDescent="0.3">
      <c r="A142" s="17"/>
      <c r="B142" s="17"/>
      <c r="C142" s="18"/>
      <c r="D142" s="18"/>
      <c r="G142" s="20"/>
      <c r="H142" s="20"/>
      <c r="I142" s="20"/>
      <c r="J142" s="20"/>
      <c r="K142" s="20"/>
      <c r="L142" s="20"/>
      <c r="M142" s="20"/>
      <c r="N142" s="20"/>
      <c r="O142" s="20"/>
      <c r="P142" s="20"/>
      <c r="Q142" s="20"/>
      <c r="R142" s="20"/>
      <c r="S142" s="20"/>
      <c r="T142" s="20"/>
      <c r="U142" s="20"/>
      <c r="V142" s="20"/>
      <c r="W142" s="20"/>
      <c r="X142" s="20"/>
      <c r="Y142" s="20"/>
      <c r="Z142" s="20"/>
      <c r="AC142" s="26"/>
      <c r="AD142" s="39"/>
      <c r="AE142" s="39"/>
      <c r="AF142" s="39"/>
      <c r="AG142" s="39"/>
      <c r="AH142" s="39"/>
      <c r="AI142" s="39"/>
      <c r="AJ142" s="39"/>
      <c r="AK142" s="39"/>
      <c r="AL142" s="39"/>
      <c r="AM142" s="39"/>
      <c r="AN142" s="39"/>
      <c r="AO142" s="39"/>
      <c r="AP142" s="39"/>
      <c r="AQ142" s="39"/>
      <c r="AR142" s="39"/>
      <c r="AS142" s="39"/>
      <c r="AT142" s="39"/>
      <c r="AU142" s="39"/>
      <c r="AV142" s="39"/>
    </row>
    <row r="143" spans="1:48" x14ac:dyDescent="0.3">
      <c r="A143" s="17"/>
      <c r="B143" s="17"/>
      <c r="C143" s="18"/>
      <c r="D143" s="18"/>
      <c r="G143" s="20"/>
      <c r="H143" s="20"/>
      <c r="I143" s="20"/>
      <c r="J143" s="20"/>
      <c r="K143" s="20"/>
      <c r="L143" s="20"/>
      <c r="M143" s="20"/>
      <c r="N143" s="20"/>
      <c r="O143" s="20"/>
      <c r="P143" s="20"/>
      <c r="Q143" s="20"/>
      <c r="R143" s="20"/>
      <c r="S143" s="20"/>
      <c r="T143" s="20"/>
      <c r="U143" s="20"/>
      <c r="V143" s="20"/>
      <c r="W143" s="20"/>
      <c r="X143" s="20"/>
      <c r="Y143" s="20"/>
      <c r="Z143" s="20"/>
      <c r="AC143" s="26"/>
      <c r="AD143" s="39"/>
      <c r="AE143" s="39"/>
      <c r="AF143" s="39"/>
      <c r="AG143" s="39"/>
      <c r="AH143" s="39"/>
      <c r="AI143" s="39"/>
      <c r="AJ143" s="39"/>
      <c r="AK143" s="39"/>
      <c r="AL143" s="39"/>
      <c r="AM143" s="39"/>
      <c r="AN143" s="39"/>
      <c r="AO143" s="39"/>
      <c r="AP143" s="39"/>
      <c r="AQ143" s="39"/>
      <c r="AR143" s="39"/>
      <c r="AS143" s="39"/>
      <c r="AT143" s="39"/>
      <c r="AU143" s="39"/>
      <c r="AV143" s="39"/>
    </row>
    <row r="144" spans="1:48" x14ac:dyDescent="0.3">
      <c r="A144" s="17"/>
      <c r="B144" s="17"/>
      <c r="C144" s="18"/>
      <c r="D144" s="18"/>
      <c r="G144" s="20"/>
      <c r="H144" s="20"/>
      <c r="I144" s="20"/>
      <c r="J144" s="20"/>
      <c r="K144" s="20"/>
      <c r="L144" s="20"/>
      <c r="M144" s="20"/>
      <c r="N144" s="20"/>
      <c r="O144" s="20"/>
      <c r="P144" s="20"/>
      <c r="Q144" s="20"/>
      <c r="R144" s="20"/>
      <c r="S144" s="20"/>
      <c r="T144" s="20"/>
      <c r="U144" s="20"/>
      <c r="V144" s="20"/>
      <c r="W144" s="20"/>
      <c r="X144" s="20"/>
      <c r="Y144" s="20"/>
      <c r="Z144" s="20"/>
      <c r="AC144" s="26"/>
      <c r="AD144" s="39"/>
      <c r="AE144" s="39"/>
      <c r="AF144" s="39"/>
      <c r="AG144" s="39"/>
      <c r="AH144" s="39"/>
      <c r="AI144" s="39"/>
      <c r="AJ144" s="39"/>
      <c r="AK144" s="39"/>
      <c r="AL144" s="39"/>
      <c r="AM144" s="39"/>
      <c r="AN144" s="39"/>
      <c r="AO144" s="39"/>
      <c r="AP144" s="39"/>
      <c r="AQ144" s="39"/>
      <c r="AR144" s="39"/>
      <c r="AS144" s="39"/>
      <c r="AT144" s="39"/>
      <c r="AU144" s="39"/>
      <c r="AV144" s="39"/>
    </row>
    <row r="145" spans="1:48" x14ac:dyDescent="0.3">
      <c r="A145" s="17"/>
      <c r="B145" s="17"/>
      <c r="C145" s="18"/>
      <c r="D145" s="18"/>
      <c r="G145" s="20"/>
      <c r="H145" s="20"/>
      <c r="I145" s="20"/>
      <c r="J145" s="20"/>
      <c r="K145" s="20"/>
      <c r="L145" s="20"/>
      <c r="M145" s="20"/>
      <c r="N145" s="20"/>
      <c r="O145" s="20"/>
      <c r="P145" s="20"/>
      <c r="Q145" s="20"/>
      <c r="R145" s="20"/>
      <c r="S145" s="20"/>
      <c r="T145" s="20"/>
      <c r="U145" s="20"/>
      <c r="V145" s="20"/>
      <c r="W145" s="20"/>
      <c r="X145" s="20"/>
      <c r="Y145" s="20"/>
      <c r="Z145" s="20"/>
      <c r="AC145" s="26"/>
      <c r="AD145" s="39"/>
      <c r="AE145" s="39"/>
      <c r="AF145" s="39"/>
      <c r="AG145" s="39"/>
      <c r="AH145" s="39"/>
      <c r="AI145" s="39"/>
      <c r="AJ145" s="39"/>
      <c r="AK145" s="39"/>
      <c r="AL145" s="39"/>
      <c r="AM145" s="39"/>
      <c r="AN145" s="39"/>
      <c r="AO145" s="39"/>
      <c r="AP145" s="39"/>
      <c r="AQ145" s="39"/>
      <c r="AR145" s="39"/>
      <c r="AS145" s="39"/>
      <c r="AT145" s="39"/>
      <c r="AU145" s="39"/>
      <c r="AV145" s="39"/>
    </row>
    <row r="146" spans="1:48" x14ac:dyDescent="0.3">
      <c r="A146" s="17"/>
      <c r="B146" s="17"/>
      <c r="C146" s="18"/>
      <c r="D146" s="18"/>
      <c r="G146" s="20"/>
      <c r="H146" s="20"/>
      <c r="I146" s="20"/>
      <c r="J146" s="20"/>
      <c r="K146" s="20"/>
      <c r="L146" s="20"/>
      <c r="M146" s="20"/>
      <c r="N146" s="20"/>
      <c r="O146" s="20"/>
      <c r="P146" s="20"/>
      <c r="Q146" s="20"/>
      <c r="R146" s="20"/>
      <c r="S146" s="20"/>
      <c r="T146" s="20"/>
      <c r="U146" s="20"/>
      <c r="V146" s="20"/>
      <c r="W146" s="20"/>
      <c r="X146" s="20"/>
      <c r="Y146" s="20"/>
      <c r="Z146" s="20"/>
      <c r="AC146" s="26"/>
      <c r="AD146" s="39"/>
      <c r="AE146" s="39"/>
      <c r="AF146" s="39"/>
      <c r="AG146" s="39"/>
      <c r="AH146" s="39"/>
      <c r="AI146" s="39"/>
      <c r="AJ146" s="39"/>
      <c r="AK146" s="39"/>
      <c r="AL146" s="39"/>
      <c r="AM146" s="39"/>
      <c r="AN146" s="39"/>
      <c r="AO146" s="39"/>
      <c r="AP146" s="39"/>
      <c r="AQ146" s="39"/>
      <c r="AR146" s="39"/>
      <c r="AS146" s="39"/>
      <c r="AT146" s="39"/>
      <c r="AU146" s="39"/>
      <c r="AV146" s="39"/>
    </row>
    <row r="147" spans="1:48" x14ac:dyDescent="0.3">
      <c r="A147" s="17"/>
      <c r="B147" s="17"/>
      <c r="C147" s="18"/>
      <c r="D147" s="18"/>
      <c r="G147" s="20"/>
      <c r="H147" s="20"/>
      <c r="I147" s="20"/>
      <c r="J147" s="20"/>
      <c r="K147" s="20"/>
      <c r="L147" s="20"/>
      <c r="M147" s="20"/>
      <c r="N147" s="20"/>
      <c r="O147" s="20"/>
      <c r="P147" s="20"/>
      <c r="Q147" s="20"/>
      <c r="R147" s="20"/>
      <c r="S147" s="20"/>
      <c r="T147" s="20"/>
      <c r="U147" s="20"/>
      <c r="V147" s="20"/>
      <c r="W147" s="20"/>
      <c r="X147" s="20"/>
      <c r="Y147" s="20"/>
      <c r="Z147" s="20"/>
      <c r="AC147" s="26"/>
      <c r="AD147" s="39"/>
      <c r="AE147" s="39"/>
      <c r="AF147" s="39"/>
      <c r="AG147" s="39"/>
      <c r="AH147" s="39"/>
      <c r="AI147" s="39"/>
      <c r="AJ147" s="39"/>
      <c r="AK147" s="39"/>
      <c r="AL147" s="39"/>
      <c r="AM147" s="39"/>
      <c r="AN147" s="39"/>
      <c r="AO147" s="39"/>
      <c r="AP147" s="39"/>
      <c r="AQ147" s="39"/>
      <c r="AR147" s="39"/>
      <c r="AS147" s="39"/>
      <c r="AT147" s="39"/>
      <c r="AU147" s="39"/>
      <c r="AV147" s="39"/>
    </row>
    <row r="148" spans="1:48" x14ac:dyDescent="0.3">
      <c r="A148" s="17"/>
      <c r="B148" s="17"/>
      <c r="C148" s="18"/>
      <c r="D148" s="18"/>
      <c r="G148" s="20"/>
      <c r="H148" s="20"/>
      <c r="I148" s="20"/>
      <c r="J148" s="20"/>
      <c r="K148" s="20"/>
      <c r="L148" s="20"/>
      <c r="M148" s="20"/>
      <c r="N148" s="20"/>
      <c r="O148" s="20"/>
      <c r="P148" s="20"/>
      <c r="Q148" s="20"/>
      <c r="R148" s="20"/>
      <c r="S148" s="20"/>
      <c r="T148" s="20"/>
      <c r="U148" s="20"/>
      <c r="V148" s="20"/>
      <c r="W148" s="20"/>
      <c r="X148" s="20"/>
      <c r="Y148" s="20"/>
      <c r="Z148" s="20"/>
      <c r="AC148" s="26"/>
      <c r="AD148" s="39"/>
      <c r="AE148" s="39"/>
      <c r="AF148" s="39"/>
      <c r="AG148" s="39"/>
      <c r="AH148" s="39"/>
      <c r="AI148" s="39"/>
      <c r="AJ148" s="39"/>
      <c r="AK148" s="39"/>
      <c r="AL148" s="39"/>
      <c r="AM148" s="39"/>
      <c r="AN148" s="39"/>
      <c r="AO148" s="39"/>
      <c r="AP148" s="39"/>
      <c r="AQ148" s="39"/>
      <c r="AR148" s="39"/>
      <c r="AS148" s="39"/>
      <c r="AT148" s="39"/>
      <c r="AU148" s="39"/>
      <c r="AV148" s="39"/>
    </row>
    <row r="149" spans="1:48" x14ac:dyDescent="0.3">
      <c r="A149" s="17"/>
      <c r="B149" s="17"/>
      <c r="C149" s="18"/>
      <c r="D149" s="18"/>
      <c r="G149" s="20"/>
      <c r="H149" s="20"/>
      <c r="I149" s="20"/>
      <c r="J149" s="20"/>
      <c r="K149" s="20"/>
      <c r="L149" s="20"/>
      <c r="M149" s="20"/>
      <c r="N149" s="20"/>
      <c r="O149" s="20"/>
      <c r="P149" s="20"/>
      <c r="Q149" s="20"/>
      <c r="R149" s="20"/>
      <c r="S149" s="20"/>
      <c r="T149" s="20"/>
      <c r="U149" s="20"/>
      <c r="V149" s="20"/>
      <c r="W149" s="20"/>
      <c r="X149" s="20"/>
      <c r="Y149" s="20"/>
      <c r="Z149" s="20"/>
      <c r="AC149" s="26"/>
      <c r="AD149" s="39"/>
      <c r="AE149" s="39"/>
      <c r="AF149" s="39"/>
      <c r="AG149" s="39"/>
      <c r="AH149" s="39"/>
      <c r="AI149" s="39"/>
      <c r="AJ149" s="39"/>
      <c r="AK149" s="39"/>
      <c r="AL149" s="39"/>
      <c r="AM149" s="39"/>
      <c r="AN149" s="39"/>
      <c r="AO149" s="39"/>
      <c r="AP149" s="39"/>
      <c r="AQ149" s="39"/>
      <c r="AR149" s="39"/>
      <c r="AS149" s="39"/>
      <c r="AT149" s="39"/>
      <c r="AU149" s="39"/>
      <c r="AV149" s="39"/>
    </row>
    <row r="150" spans="1:48" x14ac:dyDescent="0.3">
      <c r="A150" s="17"/>
      <c r="B150" s="17"/>
      <c r="C150" s="18"/>
      <c r="D150" s="18"/>
      <c r="G150" s="20"/>
      <c r="H150" s="20"/>
      <c r="I150" s="20"/>
      <c r="J150" s="20"/>
      <c r="K150" s="20"/>
      <c r="L150" s="20"/>
      <c r="M150" s="20"/>
      <c r="N150" s="20"/>
      <c r="O150" s="20"/>
      <c r="P150" s="20"/>
      <c r="Q150" s="20"/>
      <c r="R150" s="20"/>
      <c r="S150" s="20"/>
      <c r="T150" s="20"/>
      <c r="U150" s="20"/>
      <c r="V150" s="20"/>
      <c r="W150" s="20"/>
      <c r="X150" s="20"/>
      <c r="Y150" s="20"/>
      <c r="Z150" s="20"/>
      <c r="AC150" s="26"/>
      <c r="AD150" s="39"/>
      <c r="AE150" s="39"/>
      <c r="AF150" s="39"/>
      <c r="AG150" s="39"/>
      <c r="AH150" s="39"/>
      <c r="AI150" s="39"/>
      <c r="AJ150" s="39"/>
      <c r="AK150" s="39"/>
      <c r="AL150" s="39"/>
      <c r="AM150" s="39"/>
      <c r="AN150" s="39"/>
      <c r="AO150" s="39"/>
      <c r="AP150" s="39"/>
      <c r="AQ150" s="39"/>
      <c r="AR150" s="39"/>
      <c r="AS150" s="39"/>
      <c r="AT150" s="39"/>
      <c r="AU150" s="39"/>
      <c r="AV150" s="39"/>
    </row>
    <row r="151" spans="1:48" x14ac:dyDescent="0.3">
      <c r="A151" s="17"/>
      <c r="B151" s="17"/>
      <c r="C151" s="18"/>
      <c r="D151" s="18"/>
      <c r="G151" s="20"/>
      <c r="H151" s="20"/>
      <c r="I151" s="20"/>
      <c r="J151" s="20"/>
      <c r="K151" s="20"/>
      <c r="L151" s="20"/>
      <c r="M151" s="20"/>
      <c r="N151" s="20"/>
      <c r="O151" s="20"/>
      <c r="P151" s="20"/>
      <c r="Q151" s="20"/>
      <c r="R151" s="20"/>
      <c r="S151" s="20"/>
      <c r="T151" s="20"/>
      <c r="U151" s="20"/>
      <c r="V151" s="20"/>
      <c r="W151" s="20"/>
      <c r="X151" s="20"/>
      <c r="Y151" s="20"/>
      <c r="Z151" s="20"/>
      <c r="AC151" s="26"/>
      <c r="AD151" s="39"/>
      <c r="AE151" s="39"/>
      <c r="AF151" s="39"/>
      <c r="AG151" s="39"/>
      <c r="AH151" s="39"/>
      <c r="AI151" s="39"/>
      <c r="AJ151" s="39"/>
      <c r="AK151" s="39"/>
      <c r="AL151" s="39"/>
      <c r="AM151" s="39"/>
      <c r="AN151" s="39"/>
      <c r="AO151" s="39"/>
      <c r="AP151" s="39"/>
      <c r="AQ151" s="39"/>
      <c r="AR151" s="39"/>
      <c r="AS151" s="39"/>
      <c r="AT151" s="39"/>
      <c r="AU151" s="39"/>
      <c r="AV151" s="39"/>
    </row>
    <row r="152" spans="1:48" x14ac:dyDescent="0.3">
      <c r="A152" s="17"/>
      <c r="B152" s="17"/>
      <c r="C152" s="18"/>
      <c r="D152" s="18"/>
      <c r="G152" s="20"/>
      <c r="H152" s="20"/>
      <c r="I152" s="20"/>
      <c r="J152" s="20"/>
      <c r="K152" s="20"/>
      <c r="L152" s="20"/>
      <c r="M152" s="20"/>
      <c r="N152" s="20"/>
      <c r="O152" s="20"/>
      <c r="P152" s="20"/>
      <c r="Q152" s="20"/>
      <c r="R152" s="20"/>
      <c r="S152" s="20"/>
      <c r="T152" s="20"/>
      <c r="U152" s="20"/>
      <c r="V152" s="20"/>
      <c r="W152" s="20"/>
      <c r="X152" s="20"/>
      <c r="Y152" s="20"/>
      <c r="Z152" s="20"/>
      <c r="AC152" s="26"/>
      <c r="AD152" s="39"/>
      <c r="AE152" s="39"/>
      <c r="AF152" s="39"/>
      <c r="AG152" s="39"/>
      <c r="AH152" s="39"/>
      <c r="AI152" s="39"/>
      <c r="AJ152" s="39"/>
      <c r="AK152" s="39"/>
      <c r="AL152" s="39"/>
      <c r="AM152" s="39"/>
      <c r="AN152" s="39"/>
      <c r="AO152" s="39"/>
      <c r="AP152" s="39"/>
      <c r="AQ152" s="39"/>
      <c r="AR152" s="39"/>
      <c r="AS152" s="39"/>
      <c r="AT152" s="39"/>
      <c r="AU152" s="39"/>
      <c r="AV152" s="39"/>
    </row>
    <row r="153" spans="1:48" x14ac:dyDescent="0.3">
      <c r="A153" s="17"/>
      <c r="B153" s="17"/>
      <c r="C153" s="18"/>
      <c r="D153" s="18"/>
      <c r="G153" s="20"/>
      <c r="H153" s="20"/>
      <c r="I153" s="20"/>
      <c r="J153" s="20"/>
      <c r="K153" s="20"/>
      <c r="L153" s="20"/>
      <c r="M153" s="20"/>
      <c r="N153" s="20"/>
      <c r="O153" s="20"/>
      <c r="P153" s="20"/>
      <c r="Q153" s="20"/>
      <c r="R153" s="20"/>
      <c r="S153" s="20"/>
      <c r="T153" s="20"/>
      <c r="U153" s="20"/>
      <c r="V153" s="20"/>
      <c r="W153" s="20"/>
      <c r="X153" s="20"/>
      <c r="Y153" s="20"/>
      <c r="Z153" s="20"/>
      <c r="AC153" s="26"/>
      <c r="AD153" s="39"/>
      <c r="AE153" s="39"/>
      <c r="AF153" s="39"/>
      <c r="AG153" s="39"/>
      <c r="AH153" s="39"/>
      <c r="AI153" s="39"/>
      <c r="AJ153" s="39"/>
      <c r="AK153" s="39"/>
      <c r="AL153" s="39"/>
      <c r="AM153" s="39"/>
      <c r="AN153" s="39"/>
      <c r="AO153" s="39"/>
      <c r="AP153" s="39"/>
      <c r="AQ153" s="39"/>
      <c r="AR153" s="39"/>
      <c r="AS153" s="39"/>
      <c r="AT153" s="39"/>
      <c r="AU153" s="39"/>
      <c r="AV153" s="39"/>
    </row>
    <row r="154" spans="1:48" x14ac:dyDescent="0.3">
      <c r="A154" s="17"/>
      <c r="B154" s="17"/>
      <c r="C154" s="18"/>
      <c r="D154" s="18"/>
      <c r="G154" s="20"/>
      <c r="H154" s="20"/>
      <c r="I154" s="20"/>
      <c r="J154" s="20"/>
      <c r="K154" s="20"/>
      <c r="L154" s="20"/>
      <c r="M154" s="20"/>
      <c r="N154" s="20"/>
      <c r="O154" s="20"/>
      <c r="P154" s="20"/>
      <c r="Q154" s="20"/>
      <c r="R154" s="20"/>
      <c r="S154" s="20"/>
      <c r="T154" s="20"/>
      <c r="U154" s="20"/>
      <c r="V154" s="20"/>
      <c r="W154" s="20"/>
      <c r="X154" s="20"/>
      <c r="Y154" s="20"/>
      <c r="Z154" s="20"/>
      <c r="AC154" s="26"/>
      <c r="AD154" s="39"/>
      <c r="AE154" s="39"/>
      <c r="AF154" s="39"/>
      <c r="AG154" s="39"/>
      <c r="AH154" s="39"/>
      <c r="AI154" s="39"/>
      <c r="AJ154" s="39"/>
      <c r="AK154" s="39"/>
      <c r="AL154" s="39"/>
      <c r="AM154" s="39"/>
      <c r="AN154" s="39"/>
      <c r="AO154" s="39"/>
      <c r="AP154" s="39"/>
      <c r="AQ154" s="39"/>
      <c r="AR154" s="39"/>
      <c r="AS154" s="39"/>
      <c r="AT154" s="39"/>
      <c r="AU154" s="39"/>
      <c r="AV154" s="39"/>
    </row>
    <row r="155" spans="1:48" x14ac:dyDescent="0.3">
      <c r="A155" s="17"/>
      <c r="B155" s="17"/>
      <c r="C155" s="18"/>
      <c r="D155" s="18"/>
      <c r="G155" s="20"/>
      <c r="H155" s="20"/>
      <c r="I155" s="20"/>
      <c r="J155" s="20"/>
      <c r="K155" s="20"/>
      <c r="L155" s="20"/>
      <c r="M155" s="20"/>
      <c r="N155" s="20"/>
      <c r="O155" s="20"/>
      <c r="P155" s="20"/>
      <c r="Q155" s="20"/>
      <c r="R155" s="20"/>
      <c r="S155" s="20"/>
      <c r="T155" s="20"/>
      <c r="U155" s="20"/>
      <c r="V155" s="20"/>
      <c r="W155" s="20"/>
      <c r="X155" s="20"/>
      <c r="Y155" s="20"/>
      <c r="Z155" s="20"/>
      <c r="AC155" s="26"/>
      <c r="AD155" s="39"/>
      <c r="AE155" s="39"/>
      <c r="AF155" s="39"/>
      <c r="AG155" s="39"/>
      <c r="AH155" s="39"/>
      <c r="AI155" s="39"/>
      <c r="AJ155" s="39"/>
      <c r="AK155" s="39"/>
      <c r="AL155" s="39"/>
      <c r="AM155" s="39"/>
      <c r="AN155" s="39"/>
      <c r="AO155" s="39"/>
      <c r="AP155" s="39"/>
      <c r="AQ155" s="39"/>
      <c r="AR155" s="39"/>
      <c r="AS155" s="39"/>
      <c r="AT155" s="39"/>
      <c r="AU155" s="39"/>
      <c r="AV155" s="39"/>
    </row>
    <row r="156" spans="1:48" x14ac:dyDescent="0.3">
      <c r="A156" s="17"/>
      <c r="B156" s="17"/>
      <c r="C156" s="18"/>
      <c r="D156" s="18"/>
      <c r="G156" s="20"/>
      <c r="H156" s="20"/>
      <c r="I156" s="20"/>
      <c r="J156" s="20"/>
      <c r="K156" s="20"/>
      <c r="L156" s="20"/>
      <c r="M156" s="20"/>
      <c r="N156" s="20"/>
      <c r="O156" s="20"/>
      <c r="P156" s="20"/>
      <c r="Q156" s="20"/>
      <c r="R156" s="20"/>
      <c r="S156" s="20"/>
      <c r="T156" s="20"/>
      <c r="U156" s="20"/>
      <c r="V156" s="20"/>
      <c r="W156" s="20"/>
      <c r="X156" s="20"/>
      <c r="Y156" s="20"/>
      <c r="Z156" s="20"/>
      <c r="AC156" s="26"/>
      <c r="AD156" s="39"/>
      <c r="AE156" s="39"/>
      <c r="AF156" s="39"/>
      <c r="AG156" s="39"/>
      <c r="AH156" s="39"/>
      <c r="AI156" s="39"/>
      <c r="AJ156" s="39"/>
      <c r="AK156" s="39"/>
      <c r="AL156" s="39"/>
      <c r="AM156" s="39"/>
      <c r="AN156" s="39"/>
      <c r="AO156" s="39"/>
      <c r="AP156" s="39"/>
      <c r="AQ156" s="39"/>
      <c r="AR156" s="39"/>
      <c r="AS156" s="39"/>
      <c r="AT156" s="39"/>
      <c r="AU156" s="39"/>
      <c r="AV156" s="39"/>
    </row>
    <row r="157" spans="1:48" x14ac:dyDescent="0.3">
      <c r="A157" s="17"/>
      <c r="B157" s="17"/>
      <c r="C157" s="18"/>
      <c r="D157" s="18"/>
      <c r="G157" s="20"/>
      <c r="H157" s="20"/>
      <c r="I157" s="20"/>
      <c r="J157" s="20"/>
      <c r="K157" s="20"/>
      <c r="L157" s="20"/>
      <c r="M157" s="20"/>
      <c r="N157" s="20"/>
      <c r="O157" s="20"/>
      <c r="P157" s="20"/>
      <c r="Q157" s="20"/>
      <c r="R157" s="20"/>
      <c r="S157" s="20"/>
      <c r="T157" s="20"/>
      <c r="U157" s="20"/>
      <c r="V157" s="20"/>
      <c r="W157" s="20"/>
      <c r="X157" s="20"/>
      <c r="Y157" s="20"/>
      <c r="Z157" s="20"/>
      <c r="AC157" s="26"/>
      <c r="AD157" s="39"/>
      <c r="AE157" s="39"/>
      <c r="AF157" s="39"/>
      <c r="AG157" s="39"/>
      <c r="AH157" s="39"/>
      <c r="AI157" s="39"/>
      <c r="AJ157" s="39"/>
      <c r="AK157" s="39"/>
      <c r="AL157" s="39"/>
      <c r="AM157" s="39"/>
      <c r="AN157" s="39"/>
      <c r="AO157" s="39"/>
      <c r="AP157" s="39"/>
      <c r="AQ157" s="39"/>
      <c r="AR157" s="39"/>
      <c r="AS157" s="39"/>
      <c r="AT157" s="39"/>
      <c r="AU157" s="39"/>
      <c r="AV157" s="39"/>
    </row>
    <row r="158" spans="1:48" x14ac:dyDescent="0.3">
      <c r="A158" s="17"/>
      <c r="B158" s="17"/>
      <c r="C158" s="18"/>
      <c r="D158" s="18"/>
      <c r="G158" s="20"/>
      <c r="H158" s="20"/>
      <c r="I158" s="20"/>
      <c r="J158" s="20"/>
      <c r="K158" s="20"/>
      <c r="L158" s="20"/>
      <c r="M158" s="20"/>
      <c r="N158" s="20"/>
      <c r="O158" s="20"/>
      <c r="P158" s="20"/>
      <c r="Q158" s="20"/>
      <c r="R158" s="20"/>
      <c r="S158" s="20"/>
      <c r="T158" s="20"/>
      <c r="U158" s="20"/>
      <c r="V158" s="20"/>
      <c r="W158" s="20"/>
      <c r="X158" s="20"/>
      <c r="Y158" s="20"/>
      <c r="Z158" s="20"/>
      <c r="AC158" s="26"/>
      <c r="AD158" s="39"/>
      <c r="AE158" s="39"/>
      <c r="AF158" s="39"/>
      <c r="AG158" s="39"/>
      <c r="AH158" s="39"/>
      <c r="AI158" s="39"/>
      <c r="AJ158" s="39"/>
      <c r="AK158" s="39"/>
      <c r="AL158" s="39"/>
      <c r="AM158" s="39"/>
      <c r="AN158" s="39"/>
      <c r="AO158" s="39"/>
      <c r="AP158" s="39"/>
      <c r="AQ158" s="39"/>
      <c r="AR158" s="39"/>
      <c r="AS158" s="39"/>
      <c r="AT158" s="39"/>
      <c r="AU158" s="39"/>
      <c r="AV158" s="39"/>
    </row>
    <row r="159" spans="1:48" x14ac:dyDescent="0.3">
      <c r="A159" s="17"/>
      <c r="B159" s="17"/>
      <c r="C159" s="18"/>
      <c r="D159" s="18"/>
      <c r="G159" s="20"/>
      <c r="H159" s="20"/>
      <c r="I159" s="20"/>
      <c r="J159" s="20"/>
      <c r="K159" s="20"/>
      <c r="L159" s="20"/>
      <c r="M159" s="20"/>
      <c r="N159" s="20"/>
      <c r="O159" s="20"/>
      <c r="P159" s="20"/>
      <c r="Q159" s="20"/>
      <c r="R159" s="20"/>
      <c r="S159" s="20"/>
      <c r="T159" s="20"/>
      <c r="U159" s="20"/>
      <c r="V159" s="20"/>
      <c r="W159" s="20"/>
      <c r="X159" s="20"/>
      <c r="Y159" s="20"/>
      <c r="Z159" s="20"/>
      <c r="AC159" s="26"/>
      <c r="AD159" s="39"/>
      <c r="AE159" s="39"/>
      <c r="AF159" s="39"/>
      <c r="AG159" s="39"/>
      <c r="AH159" s="39"/>
      <c r="AI159" s="39"/>
      <c r="AJ159" s="39"/>
      <c r="AK159" s="39"/>
      <c r="AL159" s="39"/>
      <c r="AM159" s="39"/>
      <c r="AN159" s="39"/>
      <c r="AO159" s="39"/>
      <c r="AP159" s="39"/>
      <c r="AQ159" s="39"/>
      <c r="AR159" s="39"/>
      <c r="AS159" s="39"/>
      <c r="AT159" s="39"/>
      <c r="AU159" s="39"/>
      <c r="AV159" s="39"/>
    </row>
    <row r="160" spans="1:48" x14ac:dyDescent="0.3">
      <c r="A160" s="17"/>
      <c r="B160" s="17"/>
      <c r="C160" s="18"/>
      <c r="D160" s="18"/>
      <c r="G160" s="20"/>
      <c r="H160" s="20"/>
      <c r="I160" s="20"/>
      <c r="J160" s="20"/>
      <c r="K160" s="20"/>
      <c r="L160" s="20"/>
      <c r="M160" s="20"/>
      <c r="N160" s="20"/>
      <c r="O160" s="20"/>
      <c r="P160" s="20"/>
      <c r="Q160" s="20"/>
      <c r="R160" s="20"/>
      <c r="S160" s="20"/>
      <c r="T160" s="20"/>
      <c r="U160" s="20"/>
      <c r="V160" s="20"/>
      <c r="W160" s="20"/>
      <c r="X160" s="20"/>
      <c r="Y160" s="20"/>
      <c r="Z160" s="20"/>
      <c r="AC160" s="26"/>
      <c r="AD160" s="39"/>
      <c r="AE160" s="39"/>
      <c r="AF160" s="39"/>
      <c r="AG160" s="39"/>
      <c r="AH160" s="39"/>
      <c r="AI160" s="39"/>
      <c r="AJ160" s="39"/>
      <c r="AK160" s="39"/>
      <c r="AL160" s="39"/>
      <c r="AM160" s="39"/>
      <c r="AN160" s="39"/>
      <c r="AO160" s="39"/>
      <c r="AP160" s="39"/>
      <c r="AQ160" s="39"/>
      <c r="AR160" s="39"/>
      <c r="AS160" s="39"/>
      <c r="AT160" s="39"/>
      <c r="AU160" s="39"/>
      <c r="AV160" s="39"/>
    </row>
    <row r="161" spans="1:48" x14ac:dyDescent="0.3">
      <c r="A161" s="17"/>
      <c r="B161" s="17"/>
      <c r="C161" s="18"/>
      <c r="D161" s="18"/>
      <c r="G161" s="20"/>
      <c r="H161" s="20"/>
      <c r="I161" s="20"/>
      <c r="J161" s="20"/>
      <c r="K161" s="20"/>
      <c r="L161" s="20"/>
      <c r="M161" s="20"/>
      <c r="N161" s="20"/>
      <c r="O161" s="20"/>
      <c r="P161" s="20"/>
      <c r="Q161" s="20"/>
      <c r="R161" s="20"/>
      <c r="S161" s="20"/>
      <c r="T161" s="20"/>
      <c r="U161" s="20"/>
      <c r="V161" s="20"/>
      <c r="W161" s="20"/>
      <c r="X161" s="20"/>
      <c r="Y161" s="20"/>
      <c r="Z161" s="20"/>
      <c r="AC161" s="26"/>
      <c r="AD161" s="39"/>
      <c r="AE161" s="39"/>
      <c r="AF161" s="39"/>
      <c r="AG161" s="39"/>
      <c r="AH161" s="39"/>
      <c r="AI161" s="39"/>
      <c r="AJ161" s="39"/>
      <c r="AK161" s="39"/>
      <c r="AL161" s="39"/>
      <c r="AM161" s="39"/>
      <c r="AN161" s="39"/>
      <c r="AO161" s="39"/>
      <c r="AP161" s="39"/>
      <c r="AQ161" s="39"/>
      <c r="AR161" s="39"/>
      <c r="AS161" s="39"/>
      <c r="AT161" s="39"/>
      <c r="AU161" s="39"/>
      <c r="AV161" s="39"/>
    </row>
    <row r="162" spans="1:48" x14ac:dyDescent="0.3">
      <c r="A162" s="17"/>
      <c r="B162" s="17"/>
      <c r="C162" s="18"/>
      <c r="D162" s="18"/>
      <c r="G162" s="20"/>
      <c r="H162" s="20"/>
      <c r="I162" s="20"/>
      <c r="J162" s="20"/>
      <c r="K162" s="20"/>
      <c r="L162" s="20"/>
      <c r="M162" s="20"/>
      <c r="N162" s="20"/>
      <c r="O162" s="20"/>
      <c r="P162" s="20"/>
      <c r="Q162" s="20"/>
      <c r="R162" s="20"/>
      <c r="S162" s="20"/>
      <c r="T162" s="20"/>
      <c r="U162" s="20"/>
      <c r="V162" s="20"/>
      <c r="W162" s="20"/>
      <c r="X162" s="20"/>
      <c r="Y162" s="20"/>
      <c r="Z162" s="20"/>
      <c r="AC162" s="26"/>
      <c r="AD162" s="39"/>
      <c r="AE162" s="39"/>
      <c r="AF162" s="39"/>
      <c r="AG162" s="39"/>
      <c r="AH162" s="39"/>
      <c r="AI162" s="39"/>
      <c r="AJ162" s="39"/>
      <c r="AK162" s="39"/>
      <c r="AL162" s="39"/>
      <c r="AM162" s="39"/>
      <c r="AN162" s="39"/>
      <c r="AO162" s="39"/>
      <c r="AP162" s="39"/>
      <c r="AQ162" s="39"/>
      <c r="AR162" s="39"/>
      <c r="AS162" s="39"/>
      <c r="AT162" s="39"/>
      <c r="AU162" s="39"/>
      <c r="AV162" s="39"/>
    </row>
    <row r="163" spans="1:48" x14ac:dyDescent="0.3">
      <c r="A163" s="17"/>
      <c r="B163" s="17"/>
      <c r="C163" s="18"/>
      <c r="D163" s="18"/>
      <c r="G163" s="20"/>
      <c r="H163" s="20"/>
      <c r="I163" s="20"/>
      <c r="J163" s="20"/>
      <c r="K163" s="20"/>
      <c r="L163" s="20"/>
      <c r="M163" s="20"/>
      <c r="N163" s="20"/>
      <c r="O163" s="20"/>
      <c r="P163" s="20"/>
      <c r="Q163" s="20"/>
      <c r="R163" s="20"/>
      <c r="S163" s="20"/>
      <c r="T163" s="20"/>
      <c r="U163" s="20"/>
      <c r="V163" s="20"/>
      <c r="W163" s="20"/>
      <c r="X163" s="20"/>
      <c r="Y163" s="20"/>
      <c r="Z163" s="20"/>
      <c r="AC163" s="26"/>
      <c r="AD163" s="39"/>
      <c r="AE163" s="39"/>
      <c r="AF163" s="39"/>
      <c r="AG163" s="39"/>
      <c r="AH163" s="39"/>
      <c r="AI163" s="39"/>
      <c r="AJ163" s="39"/>
      <c r="AK163" s="39"/>
      <c r="AL163" s="39"/>
      <c r="AM163" s="39"/>
      <c r="AN163" s="39"/>
      <c r="AO163" s="39"/>
      <c r="AP163" s="39"/>
      <c r="AQ163" s="39"/>
      <c r="AR163" s="39"/>
      <c r="AS163" s="39"/>
      <c r="AT163" s="39"/>
      <c r="AU163" s="39"/>
      <c r="AV163" s="39"/>
    </row>
    <row r="164" spans="1:48" x14ac:dyDescent="0.3">
      <c r="A164" s="17"/>
      <c r="B164" s="17"/>
      <c r="C164" s="18"/>
      <c r="D164" s="18"/>
      <c r="G164" s="20"/>
      <c r="H164" s="20"/>
      <c r="I164" s="20"/>
      <c r="J164" s="20"/>
      <c r="K164" s="20"/>
      <c r="L164" s="20"/>
      <c r="M164" s="20"/>
      <c r="N164" s="20"/>
      <c r="O164" s="20"/>
      <c r="P164" s="20"/>
      <c r="Q164" s="20"/>
      <c r="R164" s="20"/>
      <c r="S164" s="20"/>
      <c r="T164" s="20"/>
      <c r="U164" s="20"/>
      <c r="V164" s="20"/>
      <c r="W164" s="20"/>
      <c r="X164" s="20"/>
      <c r="Y164" s="20"/>
      <c r="Z164" s="20"/>
      <c r="AC164" s="26"/>
      <c r="AD164" s="39"/>
      <c r="AE164" s="39"/>
      <c r="AF164" s="39"/>
      <c r="AG164" s="39"/>
      <c r="AH164" s="39"/>
      <c r="AI164" s="39"/>
      <c r="AJ164" s="39"/>
      <c r="AK164" s="39"/>
      <c r="AL164" s="39"/>
      <c r="AM164" s="39"/>
      <c r="AN164" s="39"/>
      <c r="AO164" s="39"/>
      <c r="AP164" s="39"/>
      <c r="AQ164" s="39"/>
      <c r="AR164" s="39"/>
      <c r="AS164" s="39"/>
      <c r="AT164" s="39"/>
      <c r="AU164" s="39"/>
      <c r="AV164" s="39"/>
    </row>
    <row r="165" spans="1:48" x14ac:dyDescent="0.3">
      <c r="A165" s="17"/>
      <c r="B165" s="17"/>
      <c r="C165" s="18"/>
      <c r="D165" s="18"/>
      <c r="G165" s="20"/>
      <c r="H165" s="20"/>
      <c r="I165" s="20"/>
      <c r="J165" s="20"/>
      <c r="K165" s="20"/>
      <c r="L165" s="20"/>
      <c r="M165" s="20"/>
      <c r="N165" s="20"/>
      <c r="O165" s="20"/>
      <c r="P165" s="20"/>
      <c r="Q165" s="20"/>
      <c r="R165" s="20"/>
      <c r="S165" s="20"/>
      <c r="T165" s="20"/>
      <c r="U165" s="20"/>
      <c r="V165" s="20"/>
      <c r="W165" s="20"/>
      <c r="X165" s="20"/>
      <c r="Y165" s="20"/>
      <c r="Z165" s="20"/>
      <c r="AC165" s="26"/>
      <c r="AD165" s="39"/>
      <c r="AE165" s="39"/>
      <c r="AF165" s="39"/>
      <c r="AG165" s="39"/>
      <c r="AH165" s="39"/>
      <c r="AI165" s="39"/>
      <c r="AJ165" s="39"/>
      <c r="AK165" s="39"/>
      <c r="AL165" s="39"/>
      <c r="AM165" s="39"/>
      <c r="AN165" s="39"/>
      <c r="AO165" s="39"/>
      <c r="AP165" s="39"/>
      <c r="AQ165" s="39"/>
      <c r="AR165" s="39"/>
      <c r="AS165" s="39"/>
      <c r="AT165" s="39"/>
      <c r="AU165" s="39"/>
      <c r="AV165" s="39"/>
    </row>
    <row r="166" spans="1:48" x14ac:dyDescent="0.3">
      <c r="A166" s="17"/>
      <c r="B166" s="17"/>
      <c r="C166" s="18"/>
      <c r="D166" s="18"/>
      <c r="G166" s="20"/>
      <c r="H166" s="20"/>
      <c r="I166" s="20"/>
      <c r="J166" s="20"/>
      <c r="K166" s="20"/>
      <c r="L166" s="20"/>
      <c r="M166" s="20"/>
      <c r="N166" s="20"/>
      <c r="O166" s="20"/>
      <c r="P166" s="20"/>
      <c r="Q166" s="20"/>
      <c r="R166" s="20"/>
      <c r="S166" s="20"/>
      <c r="T166" s="20"/>
      <c r="U166" s="20"/>
      <c r="V166" s="20"/>
      <c r="W166" s="20"/>
      <c r="X166" s="20"/>
      <c r="Y166" s="20"/>
      <c r="Z166" s="20"/>
      <c r="AC166" s="26"/>
      <c r="AD166" s="39"/>
      <c r="AE166" s="39"/>
      <c r="AF166" s="39"/>
      <c r="AG166" s="39"/>
      <c r="AH166" s="39"/>
      <c r="AI166" s="39"/>
      <c r="AJ166" s="39"/>
      <c r="AK166" s="39"/>
      <c r="AL166" s="39"/>
      <c r="AM166" s="39"/>
      <c r="AN166" s="39"/>
      <c r="AO166" s="39"/>
      <c r="AP166" s="39"/>
      <c r="AQ166" s="39"/>
      <c r="AR166" s="39"/>
      <c r="AS166" s="39"/>
      <c r="AT166" s="39"/>
      <c r="AU166" s="39"/>
      <c r="AV166" s="39"/>
    </row>
    <row r="167" spans="1:48" x14ac:dyDescent="0.3">
      <c r="A167" s="17"/>
      <c r="B167" s="17"/>
      <c r="C167" s="18"/>
      <c r="D167" s="18"/>
      <c r="G167" s="20"/>
      <c r="H167" s="20"/>
      <c r="I167" s="20"/>
      <c r="J167" s="20"/>
      <c r="K167" s="20"/>
      <c r="L167" s="20"/>
      <c r="M167" s="20"/>
      <c r="N167" s="20"/>
      <c r="O167" s="20"/>
      <c r="P167" s="20"/>
      <c r="Q167" s="20"/>
      <c r="R167" s="20"/>
      <c r="S167" s="20"/>
      <c r="T167" s="20"/>
      <c r="U167" s="20"/>
      <c r="V167" s="20"/>
      <c r="W167" s="20"/>
      <c r="X167" s="20"/>
      <c r="Y167" s="20"/>
      <c r="Z167" s="20"/>
      <c r="AC167" s="26"/>
      <c r="AD167" s="39"/>
      <c r="AE167" s="39"/>
      <c r="AF167" s="39"/>
      <c r="AG167" s="39"/>
      <c r="AH167" s="39"/>
      <c r="AI167" s="39"/>
      <c r="AJ167" s="39"/>
      <c r="AK167" s="39"/>
      <c r="AL167" s="39"/>
      <c r="AM167" s="39"/>
      <c r="AN167" s="39"/>
      <c r="AO167" s="39"/>
      <c r="AP167" s="39"/>
      <c r="AQ167" s="39"/>
      <c r="AR167" s="39"/>
      <c r="AS167" s="39"/>
      <c r="AT167" s="39"/>
      <c r="AU167" s="39"/>
      <c r="AV167" s="39"/>
    </row>
    <row r="168" spans="1:48" x14ac:dyDescent="0.3">
      <c r="A168" s="17"/>
      <c r="B168" s="17"/>
      <c r="C168" s="18"/>
      <c r="D168" s="18"/>
      <c r="G168" s="20"/>
      <c r="H168" s="20"/>
      <c r="I168" s="20"/>
      <c r="J168" s="20"/>
      <c r="K168" s="20"/>
      <c r="L168" s="20"/>
      <c r="M168" s="20"/>
      <c r="N168" s="20"/>
      <c r="O168" s="20"/>
      <c r="P168" s="20"/>
      <c r="Q168" s="20"/>
      <c r="R168" s="20"/>
      <c r="S168" s="20"/>
      <c r="T168" s="20"/>
      <c r="U168" s="20"/>
      <c r="V168" s="20"/>
      <c r="W168" s="20"/>
      <c r="X168" s="20"/>
      <c r="Y168" s="20"/>
      <c r="Z168" s="20"/>
      <c r="AC168" s="26"/>
      <c r="AD168" s="39"/>
      <c r="AE168" s="39"/>
      <c r="AF168" s="39"/>
      <c r="AG168" s="39"/>
      <c r="AH168" s="39"/>
      <c r="AI168" s="39"/>
      <c r="AJ168" s="39"/>
      <c r="AK168" s="39"/>
      <c r="AL168" s="39"/>
      <c r="AM168" s="39"/>
      <c r="AN168" s="39"/>
      <c r="AO168" s="39"/>
      <c r="AP168" s="39"/>
      <c r="AQ168" s="39"/>
      <c r="AR168" s="39"/>
      <c r="AS168" s="39"/>
      <c r="AT168" s="39"/>
      <c r="AU168" s="39"/>
      <c r="AV168" s="39"/>
    </row>
    <row r="169" spans="1:48" x14ac:dyDescent="0.3">
      <c r="A169" s="17"/>
      <c r="B169" s="17"/>
      <c r="C169" s="18"/>
      <c r="D169" s="18"/>
      <c r="G169" s="20"/>
      <c r="H169" s="20"/>
      <c r="I169" s="20"/>
      <c r="J169" s="20"/>
      <c r="K169" s="20"/>
      <c r="L169" s="20"/>
      <c r="M169" s="20"/>
      <c r="N169" s="20"/>
      <c r="O169" s="20"/>
      <c r="P169" s="20"/>
      <c r="Q169" s="20"/>
      <c r="R169" s="20"/>
      <c r="S169" s="20"/>
      <c r="T169" s="20"/>
      <c r="U169" s="20"/>
      <c r="V169" s="20"/>
      <c r="W169" s="20"/>
      <c r="X169" s="20"/>
      <c r="Y169" s="20"/>
      <c r="Z169" s="20"/>
      <c r="AC169" s="26"/>
      <c r="AD169" s="39"/>
      <c r="AE169" s="39"/>
      <c r="AF169" s="39"/>
      <c r="AG169" s="39"/>
      <c r="AH169" s="39"/>
      <c r="AI169" s="39"/>
      <c r="AJ169" s="39"/>
      <c r="AK169" s="39"/>
      <c r="AL169" s="39"/>
      <c r="AM169" s="39"/>
      <c r="AN169" s="39"/>
      <c r="AO169" s="39"/>
      <c r="AP169" s="39"/>
      <c r="AQ169" s="39"/>
      <c r="AR169" s="39"/>
      <c r="AS169" s="39"/>
      <c r="AT169" s="39"/>
      <c r="AU169" s="39"/>
      <c r="AV169" s="39"/>
    </row>
    <row r="170" spans="1:48" x14ac:dyDescent="0.3">
      <c r="A170" s="17"/>
      <c r="B170" s="17"/>
      <c r="C170" s="18"/>
      <c r="D170" s="18"/>
      <c r="G170" s="20"/>
      <c r="H170" s="20"/>
      <c r="I170" s="20"/>
      <c r="J170" s="20"/>
      <c r="K170" s="20"/>
      <c r="L170" s="20"/>
      <c r="M170" s="20"/>
      <c r="N170" s="20"/>
      <c r="O170" s="20"/>
      <c r="P170" s="20"/>
      <c r="Q170" s="20"/>
      <c r="R170" s="20"/>
      <c r="S170" s="20"/>
      <c r="T170" s="20"/>
      <c r="U170" s="20"/>
      <c r="V170" s="20"/>
      <c r="W170" s="20"/>
      <c r="X170" s="20"/>
      <c r="Y170" s="20"/>
      <c r="Z170" s="20"/>
      <c r="AC170" s="26"/>
      <c r="AD170" s="39"/>
      <c r="AE170" s="39"/>
      <c r="AF170" s="39"/>
      <c r="AG170" s="39"/>
      <c r="AH170" s="39"/>
      <c r="AI170" s="39"/>
      <c r="AJ170" s="39"/>
      <c r="AK170" s="39"/>
      <c r="AL170" s="39"/>
      <c r="AM170" s="39"/>
      <c r="AN170" s="39"/>
      <c r="AO170" s="39"/>
      <c r="AP170" s="39"/>
      <c r="AQ170" s="39"/>
      <c r="AR170" s="39"/>
      <c r="AS170" s="39"/>
      <c r="AT170" s="39"/>
      <c r="AU170" s="39"/>
      <c r="AV170" s="39"/>
    </row>
    <row r="171" spans="1:48" x14ac:dyDescent="0.3">
      <c r="A171" s="17"/>
      <c r="B171" s="17"/>
      <c r="C171" s="18"/>
      <c r="D171" s="18"/>
      <c r="G171" s="20"/>
      <c r="H171" s="20"/>
      <c r="I171" s="20"/>
      <c r="J171" s="20"/>
      <c r="K171" s="20"/>
      <c r="L171" s="20"/>
      <c r="M171" s="20"/>
      <c r="N171" s="20"/>
      <c r="O171" s="20"/>
      <c r="P171" s="20"/>
      <c r="Q171" s="20"/>
      <c r="R171" s="20"/>
      <c r="S171" s="20"/>
      <c r="T171" s="20"/>
      <c r="U171" s="20"/>
      <c r="V171" s="20"/>
      <c r="W171" s="20"/>
      <c r="X171" s="20"/>
      <c r="Y171" s="20"/>
      <c r="Z171" s="20"/>
      <c r="AC171" s="26"/>
      <c r="AD171" s="39"/>
      <c r="AE171" s="39"/>
      <c r="AF171" s="39"/>
      <c r="AG171" s="39"/>
      <c r="AH171" s="39"/>
      <c r="AI171" s="39"/>
      <c r="AJ171" s="39"/>
      <c r="AK171" s="39"/>
      <c r="AL171" s="39"/>
      <c r="AM171" s="39"/>
      <c r="AN171" s="39"/>
      <c r="AO171" s="39"/>
      <c r="AP171" s="39"/>
      <c r="AQ171" s="39"/>
      <c r="AR171" s="39"/>
      <c r="AS171" s="39"/>
      <c r="AT171" s="39"/>
      <c r="AU171" s="39"/>
      <c r="AV171" s="39"/>
    </row>
    <row r="172" spans="1:48" x14ac:dyDescent="0.3">
      <c r="A172" s="17"/>
      <c r="B172" s="17"/>
      <c r="C172" s="18"/>
      <c r="D172" s="18"/>
      <c r="G172" s="20"/>
      <c r="H172" s="20"/>
      <c r="I172" s="20"/>
      <c r="J172" s="20"/>
      <c r="K172" s="20"/>
      <c r="L172" s="20"/>
      <c r="M172" s="20"/>
      <c r="N172" s="20"/>
      <c r="O172" s="20"/>
      <c r="P172" s="20"/>
      <c r="Q172" s="20"/>
      <c r="R172" s="20"/>
      <c r="S172" s="20"/>
      <c r="T172" s="20"/>
      <c r="U172" s="20"/>
      <c r="V172" s="20"/>
      <c r="W172" s="20"/>
      <c r="X172" s="20"/>
      <c r="Y172" s="20"/>
      <c r="Z172" s="20"/>
      <c r="AC172" s="26"/>
      <c r="AD172" s="39"/>
      <c r="AE172" s="39"/>
      <c r="AF172" s="39"/>
      <c r="AG172" s="39"/>
      <c r="AH172" s="39"/>
      <c r="AI172" s="39"/>
      <c r="AJ172" s="39"/>
      <c r="AK172" s="39"/>
      <c r="AL172" s="39"/>
      <c r="AM172" s="39"/>
      <c r="AN172" s="39"/>
      <c r="AO172" s="39"/>
      <c r="AP172" s="39"/>
      <c r="AQ172" s="39"/>
      <c r="AR172" s="39"/>
      <c r="AS172" s="39"/>
      <c r="AT172" s="39"/>
      <c r="AU172" s="39"/>
      <c r="AV172" s="39"/>
    </row>
    <row r="173" spans="1:48" x14ac:dyDescent="0.3">
      <c r="A173" s="17"/>
      <c r="B173" s="17"/>
      <c r="C173" s="18"/>
      <c r="D173" s="18"/>
      <c r="G173" s="20"/>
      <c r="H173" s="20"/>
      <c r="I173" s="20"/>
      <c r="J173" s="20"/>
      <c r="K173" s="20"/>
      <c r="L173" s="20"/>
      <c r="M173" s="20"/>
      <c r="N173" s="20"/>
      <c r="O173" s="20"/>
      <c r="P173" s="20"/>
      <c r="Q173" s="20"/>
      <c r="R173" s="20"/>
      <c r="S173" s="20"/>
      <c r="T173" s="20"/>
      <c r="U173" s="20"/>
      <c r="V173" s="20"/>
      <c r="W173" s="20"/>
      <c r="X173" s="20"/>
      <c r="Y173" s="20"/>
      <c r="Z173" s="20"/>
      <c r="AC173" s="26"/>
      <c r="AD173" s="39"/>
      <c r="AE173" s="39"/>
      <c r="AF173" s="39"/>
      <c r="AG173" s="39"/>
      <c r="AH173" s="39"/>
      <c r="AI173" s="39"/>
      <c r="AJ173" s="39"/>
      <c r="AK173" s="39"/>
      <c r="AL173" s="39"/>
      <c r="AM173" s="39"/>
      <c r="AN173" s="39"/>
      <c r="AO173" s="39"/>
      <c r="AP173" s="39"/>
      <c r="AQ173" s="39"/>
      <c r="AR173" s="39"/>
      <c r="AS173" s="39"/>
      <c r="AT173" s="39"/>
      <c r="AU173" s="39"/>
      <c r="AV173" s="39"/>
    </row>
    <row r="174" spans="1:48" x14ac:dyDescent="0.3">
      <c r="A174" s="17"/>
      <c r="B174" s="17"/>
      <c r="C174" s="18"/>
      <c r="D174" s="18"/>
      <c r="G174" s="20"/>
      <c r="H174" s="20"/>
      <c r="I174" s="20"/>
      <c r="J174" s="20"/>
      <c r="K174" s="20"/>
      <c r="L174" s="20"/>
      <c r="M174" s="20"/>
      <c r="N174" s="20"/>
      <c r="O174" s="20"/>
      <c r="P174" s="20"/>
      <c r="Q174" s="20"/>
      <c r="R174" s="20"/>
      <c r="S174" s="20"/>
      <c r="T174" s="20"/>
      <c r="U174" s="20"/>
      <c r="V174" s="20"/>
      <c r="W174" s="20"/>
      <c r="X174" s="20"/>
      <c r="Y174" s="20"/>
      <c r="Z174" s="20"/>
      <c r="AC174" s="26"/>
      <c r="AD174" s="39"/>
      <c r="AE174" s="39"/>
      <c r="AF174" s="39"/>
      <c r="AG174" s="39"/>
      <c r="AH174" s="39"/>
      <c r="AI174" s="39"/>
      <c r="AJ174" s="39"/>
      <c r="AK174" s="39"/>
      <c r="AL174" s="39"/>
      <c r="AM174" s="39"/>
      <c r="AN174" s="39"/>
      <c r="AO174" s="39"/>
      <c r="AP174" s="39"/>
      <c r="AQ174" s="39"/>
      <c r="AR174" s="39"/>
      <c r="AS174" s="39"/>
      <c r="AT174" s="39"/>
      <c r="AU174" s="39"/>
      <c r="AV174" s="39"/>
    </row>
    <row r="175" spans="1:48" x14ac:dyDescent="0.3">
      <c r="A175" s="17"/>
      <c r="B175" s="17"/>
      <c r="C175" s="18"/>
      <c r="D175" s="18"/>
      <c r="G175" s="20"/>
      <c r="H175" s="20"/>
      <c r="I175" s="20"/>
      <c r="J175" s="20"/>
      <c r="K175" s="20"/>
      <c r="L175" s="20"/>
      <c r="M175" s="20"/>
      <c r="N175" s="20"/>
      <c r="O175" s="20"/>
      <c r="P175" s="20"/>
      <c r="Q175" s="20"/>
      <c r="R175" s="20"/>
      <c r="S175" s="20"/>
      <c r="T175" s="20"/>
      <c r="U175" s="20"/>
      <c r="V175" s="20"/>
      <c r="W175" s="20"/>
      <c r="X175" s="20"/>
      <c r="Y175" s="20"/>
      <c r="Z175" s="20"/>
      <c r="AC175" s="26"/>
      <c r="AD175" s="39"/>
      <c r="AE175" s="39"/>
      <c r="AF175" s="39"/>
      <c r="AG175" s="39"/>
      <c r="AH175" s="39"/>
      <c r="AI175" s="39"/>
      <c r="AJ175" s="39"/>
      <c r="AK175" s="39"/>
      <c r="AL175" s="39"/>
      <c r="AM175" s="39"/>
      <c r="AN175" s="39"/>
      <c r="AO175" s="39"/>
      <c r="AP175" s="39"/>
      <c r="AQ175" s="39"/>
      <c r="AR175" s="39"/>
      <c r="AS175" s="39"/>
      <c r="AT175" s="39"/>
      <c r="AU175" s="39"/>
      <c r="AV175" s="39"/>
    </row>
    <row r="176" spans="1:48" x14ac:dyDescent="0.3">
      <c r="A176" s="17"/>
      <c r="B176" s="17"/>
      <c r="C176" s="18"/>
      <c r="D176" s="18"/>
      <c r="G176" s="20"/>
      <c r="H176" s="20"/>
      <c r="I176" s="20"/>
      <c r="J176" s="20"/>
      <c r="K176" s="20"/>
      <c r="L176" s="20"/>
      <c r="M176" s="20"/>
      <c r="N176" s="20"/>
      <c r="O176" s="20"/>
      <c r="P176" s="20"/>
      <c r="Q176" s="20"/>
      <c r="R176" s="20"/>
      <c r="S176" s="20"/>
      <c r="T176" s="20"/>
      <c r="U176" s="20"/>
      <c r="V176" s="20"/>
      <c r="W176" s="20"/>
      <c r="X176" s="20"/>
      <c r="Y176" s="20"/>
      <c r="Z176" s="20"/>
      <c r="AC176" s="26"/>
      <c r="AD176" s="39"/>
      <c r="AE176" s="39"/>
      <c r="AF176" s="39"/>
      <c r="AG176" s="39"/>
      <c r="AH176" s="39"/>
      <c r="AI176" s="39"/>
      <c r="AJ176" s="39"/>
      <c r="AK176" s="39"/>
      <c r="AL176" s="39"/>
      <c r="AM176" s="39"/>
      <c r="AN176" s="39"/>
      <c r="AO176" s="39"/>
      <c r="AP176" s="39"/>
      <c r="AQ176" s="39"/>
      <c r="AR176" s="39"/>
      <c r="AS176" s="39"/>
      <c r="AT176" s="39"/>
      <c r="AU176" s="39"/>
      <c r="AV176" s="39"/>
    </row>
    <row r="177" spans="1:48" x14ac:dyDescent="0.3">
      <c r="A177" s="17"/>
      <c r="B177" s="17"/>
      <c r="C177" s="18"/>
      <c r="D177" s="18"/>
      <c r="G177" s="20"/>
      <c r="H177" s="20"/>
      <c r="I177" s="20"/>
      <c r="J177" s="20"/>
      <c r="K177" s="20"/>
      <c r="L177" s="20"/>
      <c r="M177" s="20"/>
      <c r="N177" s="20"/>
      <c r="O177" s="20"/>
      <c r="P177" s="20"/>
      <c r="Q177" s="20"/>
      <c r="R177" s="20"/>
      <c r="S177" s="20"/>
      <c r="T177" s="20"/>
      <c r="U177" s="20"/>
      <c r="V177" s="20"/>
      <c r="W177" s="20"/>
      <c r="X177" s="20"/>
      <c r="Y177" s="20"/>
      <c r="Z177" s="20"/>
      <c r="AC177" s="26"/>
      <c r="AD177" s="39"/>
      <c r="AE177" s="39"/>
      <c r="AF177" s="39"/>
      <c r="AG177" s="39"/>
      <c r="AH177" s="39"/>
      <c r="AI177" s="39"/>
      <c r="AJ177" s="39"/>
      <c r="AK177" s="39"/>
      <c r="AL177" s="39"/>
      <c r="AM177" s="39"/>
      <c r="AN177" s="39"/>
      <c r="AO177" s="39"/>
      <c r="AP177" s="39"/>
      <c r="AQ177" s="39"/>
      <c r="AR177" s="39"/>
      <c r="AS177" s="39"/>
      <c r="AT177" s="39"/>
      <c r="AU177" s="39"/>
      <c r="AV177" s="39"/>
    </row>
    <row r="178" spans="1:48" x14ac:dyDescent="0.3">
      <c r="A178" s="17"/>
      <c r="B178" s="17"/>
      <c r="C178" s="18"/>
      <c r="D178" s="18"/>
      <c r="G178" s="20"/>
      <c r="H178" s="20"/>
      <c r="I178" s="20"/>
      <c r="J178" s="20"/>
      <c r="K178" s="20"/>
      <c r="L178" s="20"/>
      <c r="M178" s="20"/>
      <c r="N178" s="20"/>
      <c r="O178" s="20"/>
      <c r="P178" s="20"/>
      <c r="Q178" s="20"/>
      <c r="R178" s="20"/>
      <c r="S178" s="20"/>
      <c r="T178" s="20"/>
      <c r="U178" s="20"/>
      <c r="V178" s="20"/>
      <c r="W178" s="20"/>
      <c r="X178" s="20"/>
      <c r="Y178" s="20"/>
      <c r="Z178" s="20"/>
      <c r="AC178" s="26"/>
      <c r="AD178" s="39"/>
      <c r="AE178" s="39"/>
      <c r="AF178" s="39"/>
      <c r="AG178" s="39"/>
      <c r="AH178" s="39"/>
      <c r="AI178" s="39"/>
      <c r="AJ178" s="39"/>
      <c r="AK178" s="39"/>
      <c r="AL178" s="39"/>
      <c r="AM178" s="39"/>
      <c r="AN178" s="39"/>
      <c r="AO178" s="39"/>
      <c r="AP178" s="39"/>
      <c r="AQ178" s="39"/>
      <c r="AR178" s="39"/>
      <c r="AS178" s="39"/>
      <c r="AT178" s="39"/>
      <c r="AU178" s="39"/>
      <c r="AV178" s="39"/>
    </row>
    <row r="179" spans="1:48" x14ac:dyDescent="0.3">
      <c r="A179" s="17"/>
      <c r="B179" s="17"/>
      <c r="C179" s="18"/>
      <c r="D179" s="18"/>
      <c r="G179" s="20"/>
      <c r="H179" s="20"/>
      <c r="I179" s="20"/>
      <c r="J179" s="20"/>
      <c r="K179" s="20"/>
      <c r="L179" s="20"/>
      <c r="M179" s="20"/>
      <c r="N179" s="20"/>
      <c r="O179" s="20"/>
      <c r="P179" s="20"/>
      <c r="Q179" s="20"/>
      <c r="R179" s="20"/>
      <c r="S179" s="20"/>
      <c r="T179" s="20"/>
      <c r="U179" s="20"/>
      <c r="V179" s="20"/>
      <c r="W179" s="20"/>
      <c r="X179" s="20"/>
      <c r="Y179" s="20"/>
      <c r="Z179" s="20"/>
      <c r="AC179" s="26"/>
      <c r="AD179" s="39"/>
      <c r="AE179" s="39"/>
      <c r="AF179" s="39"/>
      <c r="AG179" s="39"/>
      <c r="AH179" s="39"/>
      <c r="AI179" s="39"/>
      <c r="AJ179" s="39"/>
      <c r="AK179" s="39"/>
      <c r="AL179" s="39"/>
      <c r="AM179" s="39"/>
      <c r="AN179" s="39"/>
      <c r="AO179" s="39"/>
      <c r="AP179" s="39"/>
      <c r="AQ179" s="39"/>
      <c r="AR179" s="39"/>
      <c r="AS179" s="39"/>
      <c r="AT179" s="39"/>
      <c r="AU179" s="39"/>
      <c r="AV179" s="39"/>
    </row>
    <row r="180" spans="1:48" x14ac:dyDescent="0.3">
      <c r="A180" s="17"/>
      <c r="B180" s="17"/>
      <c r="C180" s="18"/>
      <c r="D180" s="18"/>
      <c r="G180" s="20"/>
      <c r="H180" s="20"/>
      <c r="I180" s="20"/>
      <c r="J180" s="20"/>
      <c r="K180" s="20"/>
      <c r="L180" s="20"/>
      <c r="M180" s="20"/>
      <c r="N180" s="20"/>
      <c r="O180" s="20"/>
      <c r="P180" s="20"/>
      <c r="Q180" s="20"/>
      <c r="R180" s="20"/>
      <c r="S180" s="20"/>
      <c r="T180" s="20"/>
      <c r="U180" s="20"/>
      <c r="V180" s="20"/>
      <c r="W180" s="20"/>
      <c r="X180" s="20"/>
      <c r="Y180" s="20"/>
      <c r="Z180" s="20"/>
      <c r="AC180" s="26"/>
      <c r="AD180" s="39"/>
      <c r="AE180" s="39"/>
      <c r="AF180" s="39"/>
      <c r="AG180" s="39"/>
      <c r="AH180" s="39"/>
      <c r="AI180" s="39"/>
      <c r="AJ180" s="39"/>
      <c r="AK180" s="39"/>
      <c r="AL180" s="39"/>
      <c r="AM180" s="39"/>
      <c r="AN180" s="39"/>
      <c r="AO180" s="39"/>
      <c r="AP180" s="39"/>
      <c r="AQ180" s="39"/>
      <c r="AR180" s="39"/>
      <c r="AS180" s="39"/>
      <c r="AT180" s="39"/>
      <c r="AU180" s="39"/>
      <c r="AV180" s="39"/>
    </row>
    <row r="181" spans="1:48" x14ac:dyDescent="0.3">
      <c r="A181" s="17"/>
      <c r="B181" s="17"/>
      <c r="C181" s="18"/>
      <c r="D181" s="18"/>
      <c r="G181" s="20"/>
      <c r="H181" s="20"/>
      <c r="I181" s="20"/>
      <c r="J181" s="20"/>
      <c r="K181" s="20"/>
      <c r="L181" s="20"/>
      <c r="M181" s="20"/>
      <c r="N181" s="20"/>
      <c r="O181" s="20"/>
      <c r="P181" s="20"/>
      <c r="Q181" s="20"/>
      <c r="R181" s="20"/>
      <c r="S181" s="20"/>
      <c r="T181" s="20"/>
      <c r="U181" s="20"/>
      <c r="V181" s="20"/>
      <c r="W181" s="20"/>
      <c r="X181" s="20"/>
      <c r="Y181" s="20"/>
      <c r="Z181" s="20"/>
      <c r="AC181" s="26"/>
      <c r="AD181" s="39"/>
      <c r="AE181" s="39"/>
      <c r="AF181" s="39"/>
      <c r="AG181" s="39"/>
      <c r="AH181" s="39"/>
      <c r="AI181" s="39"/>
      <c r="AJ181" s="39"/>
      <c r="AK181" s="39"/>
      <c r="AL181" s="39"/>
      <c r="AM181" s="39"/>
      <c r="AN181" s="39"/>
      <c r="AO181" s="39"/>
      <c r="AP181" s="39"/>
      <c r="AQ181" s="39"/>
      <c r="AR181" s="39"/>
      <c r="AS181" s="39"/>
      <c r="AT181" s="39"/>
      <c r="AU181" s="39"/>
      <c r="AV181" s="39"/>
    </row>
    <row r="182" spans="1:48" x14ac:dyDescent="0.3">
      <c r="A182" s="17"/>
      <c r="B182" s="17"/>
      <c r="C182" s="18"/>
      <c r="D182" s="18"/>
      <c r="G182" s="20"/>
      <c r="H182" s="20"/>
      <c r="I182" s="20"/>
      <c r="J182" s="20"/>
      <c r="K182" s="20"/>
      <c r="L182" s="20"/>
      <c r="M182" s="20"/>
      <c r="N182" s="20"/>
      <c r="O182" s="20"/>
      <c r="P182" s="20"/>
      <c r="Q182" s="20"/>
      <c r="R182" s="20"/>
      <c r="S182" s="20"/>
      <c r="T182" s="20"/>
      <c r="U182" s="20"/>
      <c r="V182" s="20"/>
      <c r="W182" s="20"/>
      <c r="X182" s="20"/>
      <c r="Y182" s="20"/>
      <c r="Z182" s="20"/>
      <c r="AC182" s="26"/>
      <c r="AD182" s="39"/>
      <c r="AE182" s="39"/>
      <c r="AF182" s="39"/>
      <c r="AG182" s="39"/>
      <c r="AH182" s="39"/>
      <c r="AI182" s="39"/>
      <c r="AJ182" s="39"/>
      <c r="AK182" s="39"/>
      <c r="AL182" s="39"/>
      <c r="AM182" s="39"/>
      <c r="AN182" s="39"/>
      <c r="AO182" s="39"/>
      <c r="AP182" s="39"/>
      <c r="AQ182" s="39"/>
      <c r="AR182" s="39"/>
      <c r="AS182" s="39"/>
      <c r="AT182" s="39"/>
      <c r="AU182" s="39"/>
      <c r="AV182" s="39"/>
    </row>
    <row r="183" spans="1:48" x14ac:dyDescent="0.3">
      <c r="A183" s="17"/>
      <c r="B183" s="17"/>
      <c r="C183" s="18"/>
      <c r="D183" s="18"/>
      <c r="G183" s="20"/>
      <c r="H183" s="20"/>
      <c r="I183" s="20"/>
      <c r="J183" s="20"/>
      <c r="K183" s="20"/>
      <c r="L183" s="20"/>
      <c r="M183" s="20"/>
      <c r="N183" s="20"/>
      <c r="O183" s="20"/>
      <c r="P183" s="20"/>
      <c r="Q183" s="20"/>
      <c r="R183" s="20"/>
      <c r="S183" s="20"/>
      <c r="T183" s="20"/>
      <c r="U183" s="20"/>
      <c r="V183" s="20"/>
      <c r="W183" s="20"/>
      <c r="X183" s="20"/>
      <c r="Y183" s="20"/>
      <c r="Z183" s="20"/>
      <c r="AC183" s="26"/>
      <c r="AD183" s="39"/>
      <c r="AE183" s="39"/>
      <c r="AF183" s="39"/>
      <c r="AG183" s="39"/>
      <c r="AH183" s="39"/>
      <c r="AI183" s="39"/>
      <c r="AJ183" s="39"/>
      <c r="AK183" s="39"/>
      <c r="AL183" s="39"/>
      <c r="AM183" s="39"/>
      <c r="AN183" s="39"/>
      <c r="AO183" s="39"/>
      <c r="AP183" s="39"/>
      <c r="AQ183" s="39"/>
      <c r="AR183" s="39"/>
      <c r="AS183" s="39"/>
      <c r="AT183" s="39"/>
      <c r="AU183" s="39"/>
      <c r="AV183" s="39"/>
    </row>
    <row r="184" spans="1:48" x14ac:dyDescent="0.3">
      <c r="A184" s="17"/>
      <c r="B184" s="17"/>
      <c r="C184" s="18"/>
      <c r="D184" s="18"/>
      <c r="G184" s="20"/>
      <c r="H184" s="20"/>
      <c r="I184" s="20"/>
      <c r="J184" s="20"/>
      <c r="K184" s="20"/>
      <c r="L184" s="20"/>
      <c r="M184" s="20"/>
      <c r="N184" s="20"/>
      <c r="O184" s="20"/>
      <c r="P184" s="20"/>
      <c r="Q184" s="20"/>
      <c r="R184" s="20"/>
      <c r="S184" s="20"/>
      <c r="T184" s="20"/>
      <c r="U184" s="20"/>
      <c r="V184" s="20"/>
      <c r="W184" s="20"/>
      <c r="X184" s="20"/>
      <c r="Y184" s="20"/>
      <c r="Z184" s="20"/>
      <c r="AC184" s="26"/>
      <c r="AD184" s="39"/>
      <c r="AE184" s="39"/>
      <c r="AF184" s="39"/>
      <c r="AG184" s="39"/>
      <c r="AH184" s="39"/>
      <c r="AI184" s="39"/>
      <c r="AJ184" s="39"/>
      <c r="AK184" s="39"/>
      <c r="AL184" s="39"/>
      <c r="AM184" s="39"/>
      <c r="AN184" s="39"/>
      <c r="AO184" s="39"/>
      <c r="AP184" s="39"/>
      <c r="AQ184" s="39"/>
      <c r="AR184" s="39"/>
      <c r="AS184" s="39"/>
      <c r="AT184" s="39"/>
      <c r="AU184" s="39"/>
      <c r="AV184" s="39"/>
    </row>
    <row r="185" spans="1:48" x14ac:dyDescent="0.3">
      <c r="A185" s="17"/>
      <c r="B185" s="17"/>
      <c r="C185" s="18"/>
      <c r="D185" s="18"/>
      <c r="G185" s="20"/>
      <c r="H185" s="20"/>
      <c r="I185" s="20"/>
      <c r="J185" s="20"/>
      <c r="K185" s="20"/>
      <c r="L185" s="20"/>
      <c r="M185" s="20"/>
      <c r="N185" s="20"/>
      <c r="O185" s="20"/>
      <c r="P185" s="20"/>
      <c r="Q185" s="20"/>
      <c r="R185" s="20"/>
      <c r="S185" s="20"/>
      <c r="T185" s="20"/>
      <c r="U185" s="20"/>
      <c r="V185" s="20"/>
      <c r="W185" s="20"/>
      <c r="X185" s="20"/>
      <c r="Y185" s="20"/>
      <c r="Z185" s="20"/>
      <c r="AC185" s="26"/>
      <c r="AD185" s="39"/>
      <c r="AE185" s="39"/>
      <c r="AF185" s="39"/>
      <c r="AG185" s="39"/>
      <c r="AH185" s="39"/>
      <c r="AI185" s="39"/>
      <c r="AJ185" s="39"/>
      <c r="AK185" s="39"/>
      <c r="AL185" s="39"/>
      <c r="AM185" s="39"/>
      <c r="AN185" s="39"/>
      <c r="AO185" s="39"/>
      <c r="AP185" s="39"/>
      <c r="AQ185" s="39"/>
      <c r="AR185" s="39"/>
      <c r="AS185" s="39"/>
      <c r="AT185" s="39"/>
      <c r="AU185" s="39"/>
      <c r="AV185" s="39"/>
    </row>
    <row r="186" spans="1:48" x14ac:dyDescent="0.3">
      <c r="A186" s="17"/>
      <c r="B186" s="17"/>
      <c r="C186" s="18"/>
      <c r="D186" s="18"/>
      <c r="G186" s="20"/>
      <c r="H186" s="20"/>
      <c r="I186" s="20"/>
      <c r="J186" s="20"/>
      <c r="K186" s="20"/>
      <c r="L186" s="20"/>
      <c r="M186" s="20"/>
      <c r="N186" s="20"/>
      <c r="O186" s="20"/>
      <c r="P186" s="20"/>
      <c r="Q186" s="20"/>
      <c r="R186" s="20"/>
      <c r="S186" s="20"/>
      <c r="T186" s="20"/>
      <c r="U186" s="20"/>
      <c r="V186" s="20"/>
      <c r="W186" s="20"/>
      <c r="X186" s="20"/>
      <c r="Y186" s="20"/>
      <c r="Z186" s="20"/>
      <c r="AC186" s="26"/>
      <c r="AD186" s="39"/>
      <c r="AE186" s="39"/>
      <c r="AF186" s="39"/>
      <c r="AG186" s="39"/>
      <c r="AH186" s="39"/>
      <c r="AI186" s="39"/>
      <c r="AJ186" s="39"/>
      <c r="AK186" s="39"/>
      <c r="AL186" s="39"/>
      <c r="AM186" s="39"/>
      <c r="AN186" s="39"/>
      <c r="AO186" s="39"/>
      <c r="AP186" s="39"/>
      <c r="AQ186" s="39"/>
      <c r="AR186" s="39"/>
      <c r="AS186" s="39"/>
      <c r="AT186" s="39"/>
      <c r="AU186" s="39"/>
      <c r="AV186" s="39"/>
    </row>
    <row r="187" spans="1:48" x14ac:dyDescent="0.3">
      <c r="A187" s="17"/>
      <c r="B187" s="17"/>
      <c r="C187" s="18"/>
      <c r="D187" s="18"/>
      <c r="G187" s="20"/>
      <c r="H187" s="20"/>
      <c r="I187" s="20"/>
      <c r="J187" s="20"/>
      <c r="K187" s="20"/>
      <c r="L187" s="20"/>
      <c r="M187" s="20"/>
      <c r="N187" s="20"/>
      <c r="O187" s="20"/>
      <c r="P187" s="20"/>
      <c r="Q187" s="20"/>
      <c r="R187" s="20"/>
      <c r="S187" s="20"/>
      <c r="T187" s="20"/>
      <c r="U187" s="20"/>
      <c r="V187" s="20"/>
      <c r="W187" s="20"/>
      <c r="X187" s="20"/>
      <c r="Y187" s="20"/>
      <c r="Z187" s="20"/>
      <c r="AC187" s="26"/>
      <c r="AD187" s="39"/>
      <c r="AE187" s="39"/>
      <c r="AF187" s="39"/>
      <c r="AG187" s="39"/>
      <c r="AH187" s="39"/>
      <c r="AI187" s="39"/>
      <c r="AJ187" s="39"/>
      <c r="AK187" s="39"/>
      <c r="AL187" s="39"/>
      <c r="AM187" s="39"/>
      <c r="AN187" s="39"/>
      <c r="AO187" s="39"/>
      <c r="AP187" s="39"/>
      <c r="AQ187" s="39"/>
      <c r="AR187" s="39"/>
      <c r="AS187" s="39"/>
      <c r="AT187" s="39"/>
      <c r="AU187" s="39"/>
      <c r="AV187" s="39"/>
    </row>
    <row r="188" spans="1:48" x14ac:dyDescent="0.3">
      <c r="A188" s="17"/>
      <c r="B188" s="17"/>
      <c r="C188" s="18"/>
      <c r="D188" s="18"/>
      <c r="G188" s="20"/>
      <c r="H188" s="20"/>
      <c r="I188" s="20"/>
      <c r="J188" s="20"/>
      <c r="K188" s="20"/>
      <c r="L188" s="20"/>
      <c r="M188" s="20"/>
      <c r="N188" s="20"/>
      <c r="O188" s="20"/>
      <c r="P188" s="20"/>
      <c r="Q188" s="20"/>
      <c r="R188" s="20"/>
      <c r="S188" s="20"/>
      <c r="T188" s="20"/>
      <c r="U188" s="20"/>
      <c r="V188" s="20"/>
      <c r="W188" s="20"/>
      <c r="X188" s="20"/>
      <c r="Y188" s="20"/>
      <c r="Z188" s="20"/>
      <c r="AC188" s="26"/>
      <c r="AD188" s="39"/>
      <c r="AE188" s="39"/>
      <c r="AF188" s="39"/>
      <c r="AG188" s="39"/>
      <c r="AH188" s="39"/>
      <c r="AI188" s="39"/>
      <c r="AJ188" s="39"/>
      <c r="AK188" s="39"/>
      <c r="AL188" s="39"/>
      <c r="AM188" s="39"/>
      <c r="AN188" s="39"/>
      <c r="AO188" s="39"/>
      <c r="AP188" s="39"/>
      <c r="AQ188" s="39"/>
      <c r="AR188" s="39"/>
      <c r="AS188" s="39"/>
      <c r="AT188" s="39"/>
      <c r="AU188" s="39"/>
      <c r="AV188" s="39"/>
    </row>
    <row r="189" spans="1:48" x14ac:dyDescent="0.3">
      <c r="A189" s="17"/>
      <c r="B189" s="17"/>
      <c r="C189" s="18"/>
      <c r="D189" s="18"/>
      <c r="G189" s="20"/>
      <c r="H189" s="20"/>
      <c r="I189" s="20"/>
      <c r="J189" s="20"/>
      <c r="K189" s="20"/>
      <c r="L189" s="20"/>
      <c r="M189" s="20"/>
      <c r="N189" s="20"/>
      <c r="O189" s="20"/>
      <c r="P189" s="20"/>
      <c r="Q189" s="20"/>
      <c r="R189" s="20"/>
      <c r="S189" s="20"/>
      <c r="T189" s="20"/>
      <c r="U189" s="20"/>
      <c r="V189" s="20"/>
      <c r="W189" s="20"/>
      <c r="X189" s="20"/>
      <c r="Y189" s="20"/>
      <c r="Z189" s="20"/>
      <c r="AC189" s="26"/>
      <c r="AD189" s="39"/>
      <c r="AE189" s="39"/>
      <c r="AF189" s="39"/>
      <c r="AG189" s="39"/>
      <c r="AH189" s="39"/>
      <c r="AI189" s="39"/>
      <c r="AJ189" s="39"/>
      <c r="AK189" s="39"/>
      <c r="AL189" s="39"/>
      <c r="AM189" s="39"/>
      <c r="AN189" s="39"/>
      <c r="AO189" s="39"/>
      <c r="AP189" s="39"/>
      <c r="AQ189" s="39"/>
      <c r="AR189" s="39"/>
      <c r="AS189" s="39"/>
      <c r="AT189" s="39"/>
      <c r="AU189" s="39"/>
      <c r="AV189" s="39"/>
    </row>
    <row r="190" spans="1:48" x14ac:dyDescent="0.3">
      <c r="A190" s="17"/>
      <c r="B190" s="17"/>
      <c r="C190" s="18"/>
      <c r="D190" s="18"/>
      <c r="G190" s="20"/>
      <c r="H190" s="20"/>
      <c r="I190" s="20"/>
      <c r="J190" s="20"/>
      <c r="K190" s="20"/>
      <c r="L190" s="20"/>
      <c r="M190" s="20"/>
      <c r="N190" s="20"/>
      <c r="O190" s="20"/>
      <c r="P190" s="20"/>
      <c r="Q190" s="20"/>
      <c r="R190" s="20"/>
      <c r="S190" s="20"/>
      <c r="T190" s="20"/>
      <c r="U190" s="20"/>
      <c r="V190" s="20"/>
      <c r="W190" s="20"/>
      <c r="X190" s="20"/>
      <c r="Y190" s="20"/>
      <c r="Z190" s="20"/>
      <c r="AC190" s="26"/>
      <c r="AD190" s="39"/>
      <c r="AE190" s="39"/>
      <c r="AF190" s="39"/>
      <c r="AG190" s="39"/>
      <c r="AH190" s="39"/>
      <c r="AI190" s="39"/>
      <c r="AJ190" s="39"/>
      <c r="AK190" s="39"/>
      <c r="AL190" s="39"/>
      <c r="AM190" s="39"/>
      <c r="AN190" s="39"/>
      <c r="AO190" s="39"/>
      <c r="AP190" s="39"/>
      <c r="AQ190" s="39"/>
      <c r="AR190" s="39"/>
      <c r="AS190" s="39"/>
      <c r="AT190" s="39"/>
      <c r="AU190" s="39"/>
      <c r="AV190" s="39"/>
    </row>
    <row r="191" spans="1:48" x14ac:dyDescent="0.3">
      <c r="A191" s="17"/>
      <c r="B191" s="17"/>
      <c r="C191" s="18"/>
      <c r="D191" s="18"/>
      <c r="G191" s="20"/>
      <c r="H191" s="20"/>
      <c r="I191" s="20"/>
      <c r="J191" s="20"/>
      <c r="K191" s="20"/>
      <c r="L191" s="20"/>
      <c r="M191" s="20"/>
      <c r="N191" s="20"/>
      <c r="O191" s="20"/>
      <c r="P191" s="20"/>
      <c r="Q191" s="20"/>
      <c r="R191" s="20"/>
      <c r="S191" s="20"/>
      <c r="T191" s="20"/>
      <c r="U191" s="20"/>
      <c r="V191" s="20"/>
      <c r="W191" s="20"/>
      <c r="X191" s="20"/>
      <c r="Y191" s="20"/>
      <c r="Z191" s="20"/>
      <c r="AC191" s="26"/>
      <c r="AD191" s="39"/>
      <c r="AE191" s="39"/>
      <c r="AF191" s="39"/>
      <c r="AG191" s="39"/>
      <c r="AH191" s="39"/>
      <c r="AI191" s="39"/>
      <c r="AJ191" s="39"/>
      <c r="AK191" s="39"/>
      <c r="AL191" s="39"/>
      <c r="AM191" s="39"/>
      <c r="AN191" s="39"/>
      <c r="AO191" s="39"/>
      <c r="AP191" s="39"/>
      <c r="AQ191" s="39"/>
      <c r="AR191" s="39"/>
      <c r="AS191" s="39"/>
      <c r="AT191" s="39"/>
      <c r="AU191" s="39"/>
      <c r="AV191" s="39"/>
    </row>
    <row r="192" spans="1:48" x14ac:dyDescent="0.3">
      <c r="A192" s="17"/>
      <c r="B192" s="17"/>
      <c r="C192" s="18"/>
      <c r="D192" s="18"/>
      <c r="G192" s="20"/>
      <c r="H192" s="20"/>
      <c r="I192" s="20"/>
      <c r="J192" s="20"/>
      <c r="K192" s="20"/>
      <c r="L192" s="20"/>
      <c r="M192" s="20"/>
      <c r="N192" s="20"/>
      <c r="O192" s="20"/>
      <c r="P192" s="20"/>
      <c r="Q192" s="20"/>
      <c r="R192" s="20"/>
      <c r="S192" s="20"/>
      <c r="T192" s="20"/>
      <c r="U192" s="20"/>
      <c r="V192" s="20"/>
      <c r="W192" s="20"/>
      <c r="X192" s="20"/>
      <c r="Y192" s="20"/>
      <c r="Z192" s="20"/>
      <c r="AC192" s="26"/>
      <c r="AD192" s="39"/>
      <c r="AE192" s="39"/>
      <c r="AF192" s="39"/>
      <c r="AG192" s="39"/>
      <c r="AH192" s="39"/>
      <c r="AI192" s="39"/>
      <c r="AJ192" s="39"/>
      <c r="AK192" s="39"/>
      <c r="AL192" s="39"/>
      <c r="AM192" s="39"/>
      <c r="AN192" s="39"/>
      <c r="AO192" s="39"/>
      <c r="AP192" s="39"/>
      <c r="AQ192" s="39"/>
      <c r="AR192" s="39"/>
      <c r="AS192" s="39"/>
      <c r="AT192" s="39"/>
      <c r="AU192" s="39"/>
      <c r="AV192" s="39"/>
    </row>
    <row r="193" spans="1:48" x14ac:dyDescent="0.3">
      <c r="A193" s="17"/>
      <c r="B193" s="17"/>
      <c r="C193" s="18"/>
      <c r="D193" s="18"/>
      <c r="G193" s="20"/>
      <c r="H193" s="20"/>
      <c r="I193" s="20"/>
      <c r="J193" s="20"/>
      <c r="K193" s="20"/>
      <c r="L193" s="20"/>
      <c r="M193" s="20"/>
      <c r="N193" s="20"/>
      <c r="O193" s="20"/>
      <c r="P193" s="20"/>
      <c r="Q193" s="20"/>
      <c r="R193" s="20"/>
      <c r="S193" s="20"/>
      <c r="T193" s="20"/>
      <c r="U193" s="20"/>
      <c r="V193" s="20"/>
      <c r="W193" s="20"/>
      <c r="X193" s="20"/>
      <c r="Y193" s="20"/>
      <c r="Z193" s="20"/>
      <c r="AC193" s="26"/>
      <c r="AD193" s="39"/>
      <c r="AE193" s="39"/>
      <c r="AF193" s="39"/>
      <c r="AG193" s="39"/>
      <c r="AH193" s="39"/>
      <c r="AI193" s="39"/>
      <c r="AJ193" s="39"/>
      <c r="AK193" s="39"/>
      <c r="AL193" s="39"/>
      <c r="AM193" s="39"/>
      <c r="AN193" s="39"/>
      <c r="AO193" s="39"/>
      <c r="AP193" s="39"/>
      <c r="AQ193" s="39"/>
      <c r="AR193" s="39"/>
      <c r="AS193" s="39"/>
      <c r="AT193" s="39"/>
      <c r="AU193" s="39"/>
      <c r="AV193" s="39"/>
    </row>
    <row r="194" spans="1:48" x14ac:dyDescent="0.3">
      <c r="A194" s="17"/>
      <c r="B194" s="17"/>
      <c r="C194" s="18"/>
      <c r="D194" s="18"/>
      <c r="G194" s="20"/>
      <c r="H194" s="20"/>
      <c r="I194" s="20"/>
      <c r="J194" s="20"/>
      <c r="K194" s="20"/>
      <c r="L194" s="20"/>
      <c r="M194" s="20"/>
      <c r="N194" s="20"/>
      <c r="O194" s="20"/>
      <c r="P194" s="20"/>
      <c r="Q194" s="20"/>
      <c r="R194" s="20"/>
      <c r="S194" s="20"/>
      <c r="T194" s="20"/>
      <c r="U194" s="20"/>
      <c r="V194" s="20"/>
      <c r="W194" s="20"/>
      <c r="X194" s="20"/>
      <c r="Y194" s="20"/>
      <c r="Z194" s="20"/>
      <c r="AC194" s="26"/>
      <c r="AD194" s="39"/>
      <c r="AE194" s="39"/>
      <c r="AF194" s="39"/>
      <c r="AG194" s="39"/>
      <c r="AH194" s="39"/>
      <c r="AI194" s="39"/>
      <c r="AJ194" s="39"/>
      <c r="AK194" s="39"/>
      <c r="AL194" s="39"/>
      <c r="AM194" s="39"/>
      <c r="AN194" s="39"/>
      <c r="AO194" s="39"/>
      <c r="AP194" s="39"/>
      <c r="AQ194" s="39"/>
      <c r="AR194" s="39"/>
      <c r="AS194" s="39"/>
      <c r="AT194" s="39"/>
      <c r="AU194" s="39"/>
      <c r="AV194" s="39"/>
    </row>
    <row r="195" spans="1:48" x14ac:dyDescent="0.3">
      <c r="A195" s="17"/>
      <c r="B195" s="17"/>
      <c r="C195" s="18"/>
      <c r="D195" s="18"/>
      <c r="G195" s="20"/>
      <c r="H195" s="20"/>
      <c r="I195" s="20"/>
      <c r="J195" s="20"/>
      <c r="K195" s="20"/>
      <c r="L195" s="20"/>
      <c r="M195" s="20"/>
      <c r="N195" s="20"/>
      <c r="O195" s="20"/>
      <c r="P195" s="20"/>
      <c r="Q195" s="20"/>
      <c r="R195" s="20"/>
      <c r="S195" s="20"/>
      <c r="T195" s="20"/>
      <c r="U195" s="20"/>
      <c r="V195" s="20"/>
      <c r="W195" s="20"/>
      <c r="X195" s="20"/>
      <c r="Y195" s="20"/>
      <c r="Z195" s="20"/>
      <c r="AC195" s="26"/>
      <c r="AD195" s="39"/>
      <c r="AE195" s="39"/>
      <c r="AF195" s="39"/>
      <c r="AG195" s="39"/>
      <c r="AH195" s="39"/>
      <c r="AI195" s="39"/>
      <c r="AJ195" s="39"/>
      <c r="AK195" s="39"/>
      <c r="AL195" s="39"/>
      <c r="AM195" s="39"/>
      <c r="AN195" s="39"/>
      <c r="AO195" s="39"/>
      <c r="AP195" s="39"/>
      <c r="AQ195" s="39"/>
      <c r="AR195" s="39"/>
      <c r="AS195" s="39"/>
      <c r="AT195" s="39"/>
      <c r="AU195" s="39"/>
      <c r="AV195" s="39"/>
    </row>
    <row r="196" spans="1:48" x14ac:dyDescent="0.3">
      <c r="A196" s="17"/>
      <c r="B196" s="17"/>
      <c r="C196" s="18"/>
      <c r="D196" s="18"/>
      <c r="G196" s="20"/>
      <c r="H196" s="20"/>
      <c r="I196" s="20"/>
      <c r="J196" s="20"/>
      <c r="K196" s="20"/>
      <c r="L196" s="20"/>
      <c r="M196" s="20"/>
      <c r="N196" s="20"/>
      <c r="O196" s="20"/>
      <c r="P196" s="20"/>
      <c r="Q196" s="20"/>
      <c r="R196" s="20"/>
      <c r="S196" s="20"/>
      <c r="T196" s="20"/>
      <c r="U196" s="20"/>
      <c r="V196" s="20"/>
      <c r="W196" s="20"/>
      <c r="X196" s="20"/>
      <c r="Y196" s="20"/>
      <c r="Z196" s="20"/>
      <c r="AC196" s="26"/>
      <c r="AD196" s="39"/>
      <c r="AE196" s="39"/>
      <c r="AF196" s="39"/>
      <c r="AG196" s="39"/>
      <c r="AH196" s="39"/>
      <c r="AI196" s="39"/>
      <c r="AJ196" s="39"/>
      <c r="AK196" s="39"/>
      <c r="AL196" s="39"/>
      <c r="AM196" s="39"/>
      <c r="AN196" s="39"/>
      <c r="AO196" s="39"/>
      <c r="AP196" s="39"/>
      <c r="AQ196" s="39"/>
      <c r="AR196" s="39"/>
      <c r="AS196" s="39"/>
      <c r="AT196" s="39"/>
      <c r="AU196" s="39"/>
      <c r="AV196" s="39"/>
    </row>
    <row r="197" spans="1:48" x14ac:dyDescent="0.3">
      <c r="A197" s="17"/>
      <c r="B197" s="17"/>
      <c r="C197" s="18"/>
      <c r="D197" s="18"/>
      <c r="G197" s="20"/>
      <c r="H197" s="20"/>
      <c r="I197" s="20"/>
      <c r="J197" s="20"/>
      <c r="K197" s="20"/>
      <c r="L197" s="20"/>
      <c r="M197" s="20"/>
      <c r="N197" s="20"/>
      <c r="O197" s="20"/>
      <c r="P197" s="20"/>
      <c r="Q197" s="20"/>
      <c r="R197" s="20"/>
      <c r="S197" s="20"/>
      <c r="T197" s="20"/>
      <c r="U197" s="20"/>
      <c r="V197" s="20"/>
      <c r="W197" s="20"/>
      <c r="X197" s="20"/>
      <c r="Y197" s="20"/>
      <c r="Z197" s="20"/>
      <c r="AC197" s="26"/>
      <c r="AD197" s="39"/>
      <c r="AE197" s="39"/>
      <c r="AF197" s="39"/>
      <c r="AG197" s="39"/>
      <c r="AH197" s="39"/>
      <c r="AI197" s="39"/>
      <c r="AJ197" s="39"/>
      <c r="AK197" s="39"/>
      <c r="AL197" s="39"/>
      <c r="AM197" s="39"/>
      <c r="AN197" s="39"/>
      <c r="AO197" s="39"/>
      <c r="AP197" s="39"/>
      <c r="AQ197" s="39"/>
      <c r="AR197" s="39"/>
      <c r="AS197" s="39"/>
      <c r="AT197" s="39"/>
      <c r="AU197" s="39"/>
      <c r="AV197" s="39"/>
    </row>
    <row r="198" spans="1:48" x14ac:dyDescent="0.3">
      <c r="A198" s="17"/>
      <c r="B198" s="17"/>
      <c r="C198" s="18"/>
      <c r="D198" s="18"/>
      <c r="G198" s="20"/>
      <c r="H198" s="20"/>
      <c r="I198" s="20"/>
      <c r="J198" s="20"/>
      <c r="K198" s="20"/>
      <c r="L198" s="20"/>
      <c r="M198" s="20"/>
      <c r="N198" s="20"/>
      <c r="O198" s="20"/>
      <c r="P198" s="20"/>
      <c r="Q198" s="20"/>
      <c r="R198" s="20"/>
      <c r="S198" s="20"/>
      <c r="T198" s="20"/>
      <c r="U198" s="20"/>
      <c r="V198" s="20"/>
      <c r="W198" s="20"/>
      <c r="X198" s="20"/>
      <c r="Y198" s="20"/>
      <c r="Z198" s="20"/>
      <c r="AC198" s="26"/>
      <c r="AD198" s="39"/>
      <c r="AE198" s="39"/>
      <c r="AF198" s="39"/>
      <c r="AG198" s="39"/>
      <c r="AH198" s="39"/>
      <c r="AI198" s="39"/>
      <c r="AJ198" s="39"/>
      <c r="AK198" s="39"/>
      <c r="AL198" s="39"/>
      <c r="AM198" s="39"/>
      <c r="AN198" s="39"/>
      <c r="AO198" s="39"/>
      <c r="AP198" s="39"/>
      <c r="AQ198" s="39"/>
      <c r="AR198" s="39"/>
      <c r="AS198" s="39"/>
      <c r="AT198" s="39"/>
      <c r="AU198" s="39"/>
      <c r="AV198" s="39"/>
    </row>
    <row r="199" spans="1:48" x14ac:dyDescent="0.3">
      <c r="A199" s="17"/>
      <c r="B199" s="17"/>
      <c r="C199" s="18"/>
      <c r="D199" s="18"/>
      <c r="G199" s="20"/>
      <c r="H199" s="20"/>
      <c r="I199" s="20"/>
      <c r="J199" s="20"/>
      <c r="K199" s="20"/>
      <c r="L199" s="20"/>
      <c r="M199" s="20"/>
      <c r="N199" s="20"/>
      <c r="O199" s="20"/>
      <c r="P199" s="20"/>
      <c r="Q199" s="20"/>
      <c r="R199" s="20"/>
      <c r="S199" s="20"/>
      <c r="T199" s="20"/>
      <c r="U199" s="20"/>
      <c r="V199" s="20"/>
      <c r="W199" s="20"/>
      <c r="X199" s="20"/>
      <c r="Y199" s="20"/>
      <c r="Z199" s="20"/>
      <c r="AC199" s="26"/>
      <c r="AD199" s="39"/>
      <c r="AE199" s="39"/>
      <c r="AF199" s="39"/>
      <c r="AG199" s="39"/>
      <c r="AH199" s="39"/>
      <c r="AI199" s="39"/>
      <c r="AJ199" s="39"/>
      <c r="AK199" s="39"/>
      <c r="AL199" s="39"/>
      <c r="AM199" s="39"/>
      <c r="AN199" s="39"/>
      <c r="AO199" s="39"/>
      <c r="AP199" s="39"/>
      <c r="AQ199" s="39"/>
      <c r="AR199" s="39"/>
      <c r="AS199" s="39"/>
      <c r="AT199" s="39"/>
      <c r="AU199" s="39"/>
      <c r="AV199" s="39"/>
    </row>
    <row r="200" spans="1:48" x14ac:dyDescent="0.3">
      <c r="A200" s="17"/>
      <c r="B200" s="17"/>
      <c r="C200" s="18"/>
      <c r="D200" s="18"/>
      <c r="G200" s="20"/>
      <c r="H200" s="20"/>
      <c r="I200" s="20"/>
      <c r="J200" s="20"/>
      <c r="K200" s="20"/>
      <c r="L200" s="20"/>
      <c r="M200" s="20"/>
      <c r="N200" s="20"/>
      <c r="O200" s="20"/>
      <c r="P200" s="20"/>
      <c r="Q200" s="20"/>
      <c r="R200" s="20"/>
      <c r="S200" s="20"/>
      <c r="T200" s="20"/>
      <c r="U200" s="20"/>
      <c r="V200" s="20"/>
      <c r="W200" s="20"/>
      <c r="X200" s="20"/>
      <c r="Y200" s="20"/>
      <c r="Z200" s="20"/>
      <c r="AC200" s="26"/>
      <c r="AD200" s="39"/>
      <c r="AE200" s="39"/>
      <c r="AF200" s="39"/>
      <c r="AG200" s="39"/>
      <c r="AH200" s="39"/>
      <c r="AI200" s="39"/>
      <c r="AJ200" s="39"/>
      <c r="AK200" s="39"/>
      <c r="AL200" s="39"/>
      <c r="AM200" s="39"/>
      <c r="AN200" s="39"/>
      <c r="AO200" s="39"/>
      <c r="AP200" s="39"/>
      <c r="AQ200" s="39"/>
      <c r="AR200" s="39"/>
      <c r="AS200" s="39"/>
      <c r="AT200" s="39"/>
      <c r="AU200" s="39"/>
      <c r="AV200" s="39"/>
    </row>
    <row r="201" spans="1:48" x14ac:dyDescent="0.3">
      <c r="A201" s="17"/>
      <c r="B201" s="17"/>
      <c r="C201" s="18"/>
      <c r="D201" s="18"/>
      <c r="G201" s="20"/>
      <c r="H201" s="20"/>
      <c r="I201" s="20"/>
      <c r="J201" s="20"/>
      <c r="K201" s="20"/>
      <c r="L201" s="20"/>
      <c r="M201" s="20"/>
      <c r="N201" s="20"/>
      <c r="O201" s="20"/>
      <c r="P201" s="20"/>
      <c r="Q201" s="20"/>
      <c r="R201" s="20"/>
      <c r="S201" s="20"/>
      <c r="T201" s="20"/>
      <c r="U201" s="20"/>
      <c r="V201" s="20"/>
      <c r="W201" s="20"/>
      <c r="X201" s="20"/>
      <c r="Y201" s="20"/>
      <c r="Z201" s="20"/>
      <c r="AC201" s="26"/>
      <c r="AD201" s="39"/>
      <c r="AE201" s="39"/>
      <c r="AF201" s="39"/>
      <c r="AG201" s="39"/>
      <c r="AH201" s="39"/>
      <c r="AI201" s="39"/>
      <c r="AJ201" s="39"/>
      <c r="AK201" s="39"/>
      <c r="AL201" s="39"/>
      <c r="AM201" s="39"/>
      <c r="AN201" s="39"/>
      <c r="AO201" s="39"/>
      <c r="AP201" s="39"/>
      <c r="AQ201" s="39"/>
      <c r="AR201" s="39"/>
      <c r="AS201" s="39"/>
      <c r="AT201" s="39"/>
      <c r="AU201" s="39"/>
      <c r="AV201" s="39"/>
    </row>
    <row r="202" spans="1:48" x14ac:dyDescent="0.3">
      <c r="A202" s="17"/>
      <c r="B202" s="17"/>
      <c r="C202" s="18"/>
      <c r="D202" s="18"/>
      <c r="G202" s="20"/>
      <c r="H202" s="20"/>
      <c r="I202" s="20"/>
      <c r="J202" s="20"/>
      <c r="K202" s="20"/>
      <c r="L202" s="20"/>
      <c r="M202" s="20"/>
      <c r="N202" s="20"/>
      <c r="O202" s="20"/>
      <c r="P202" s="20"/>
      <c r="Q202" s="20"/>
      <c r="R202" s="20"/>
      <c r="S202" s="20"/>
      <c r="T202" s="20"/>
      <c r="U202" s="20"/>
      <c r="V202" s="20"/>
      <c r="W202" s="20"/>
      <c r="X202" s="20"/>
      <c r="Y202" s="20"/>
      <c r="Z202" s="20"/>
      <c r="AC202" s="26"/>
      <c r="AD202" s="39"/>
      <c r="AE202" s="39"/>
      <c r="AF202" s="39"/>
      <c r="AG202" s="39"/>
      <c r="AH202" s="39"/>
      <c r="AI202" s="39"/>
      <c r="AJ202" s="39"/>
      <c r="AK202" s="39"/>
      <c r="AL202" s="39"/>
      <c r="AM202" s="39"/>
      <c r="AN202" s="39"/>
      <c r="AO202" s="39"/>
      <c r="AP202" s="39"/>
      <c r="AQ202" s="39"/>
      <c r="AR202" s="39"/>
      <c r="AS202" s="39"/>
      <c r="AT202" s="39"/>
      <c r="AU202" s="39"/>
      <c r="AV202" s="39"/>
    </row>
    <row r="203" spans="1:48" x14ac:dyDescent="0.3">
      <c r="A203" s="17"/>
      <c r="B203" s="17"/>
      <c r="C203" s="18"/>
      <c r="D203" s="18"/>
      <c r="G203" s="20"/>
      <c r="H203" s="20"/>
      <c r="I203" s="20"/>
      <c r="J203" s="20"/>
      <c r="K203" s="20"/>
      <c r="L203" s="20"/>
      <c r="M203" s="20"/>
      <c r="N203" s="20"/>
      <c r="O203" s="20"/>
      <c r="P203" s="20"/>
      <c r="Q203" s="20"/>
      <c r="R203" s="20"/>
      <c r="S203" s="20"/>
      <c r="T203" s="20"/>
      <c r="U203" s="20"/>
      <c r="V203" s="20"/>
      <c r="W203" s="20"/>
      <c r="X203" s="20"/>
      <c r="Y203" s="20"/>
      <c r="Z203" s="20"/>
      <c r="AC203" s="26"/>
      <c r="AD203" s="39"/>
      <c r="AE203" s="39"/>
      <c r="AF203" s="39"/>
      <c r="AG203" s="39"/>
      <c r="AH203" s="39"/>
      <c r="AI203" s="39"/>
      <c r="AJ203" s="39"/>
      <c r="AK203" s="39"/>
      <c r="AL203" s="39"/>
      <c r="AM203" s="39"/>
      <c r="AN203" s="39"/>
      <c r="AO203" s="39"/>
      <c r="AP203" s="39"/>
      <c r="AQ203" s="39"/>
      <c r="AR203" s="39"/>
      <c r="AS203" s="39"/>
      <c r="AT203" s="39"/>
      <c r="AU203" s="39"/>
      <c r="AV203" s="39"/>
    </row>
    <row r="204" spans="1:48" x14ac:dyDescent="0.3">
      <c r="A204" s="17"/>
      <c r="B204" s="17"/>
      <c r="C204" s="18"/>
      <c r="D204" s="18"/>
      <c r="G204" s="20"/>
      <c r="H204" s="20"/>
      <c r="I204" s="20"/>
      <c r="J204" s="20"/>
      <c r="K204" s="20"/>
      <c r="L204" s="20"/>
      <c r="M204" s="20"/>
      <c r="N204" s="20"/>
      <c r="O204" s="20"/>
      <c r="P204" s="20"/>
      <c r="Q204" s="20"/>
      <c r="R204" s="20"/>
      <c r="S204" s="20"/>
      <c r="T204" s="20"/>
      <c r="U204" s="20"/>
      <c r="V204" s="20"/>
      <c r="W204" s="20"/>
      <c r="X204" s="20"/>
      <c r="Y204" s="20"/>
      <c r="Z204" s="20"/>
      <c r="AC204" s="26"/>
      <c r="AD204" s="39"/>
      <c r="AE204" s="39"/>
      <c r="AF204" s="39"/>
      <c r="AG204" s="39"/>
      <c r="AH204" s="39"/>
      <c r="AI204" s="39"/>
      <c r="AJ204" s="39"/>
      <c r="AK204" s="39"/>
      <c r="AL204" s="39"/>
      <c r="AM204" s="39"/>
      <c r="AN204" s="39"/>
      <c r="AO204" s="39"/>
      <c r="AP204" s="39"/>
      <c r="AQ204" s="39"/>
      <c r="AR204" s="39"/>
      <c r="AS204" s="39"/>
      <c r="AT204" s="39"/>
      <c r="AU204" s="39"/>
      <c r="AV204" s="39"/>
    </row>
    <row r="205" spans="1:48" x14ac:dyDescent="0.3">
      <c r="A205" s="17"/>
      <c r="B205" s="17"/>
      <c r="C205" s="18"/>
      <c r="D205" s="18"/>
      <c r="G205" s="20"/>
      <c r="H205" s="20"/>
      <c r="I205" s="20"/>
      <c r="J205" s="20"/>
      <c r="K205" s="20"/>
      <c r="L205" s="20"/>
      <c r="M205" s="20"/>
      <c r="N205" s="20"/>
      <c r="O205" s="20"/>
      <c r="P205" s="20"/>
      <c r="Q205" s="20"/>
      <c r="R205" s="20"/>
      <c r="S205" s="20"/>
      <c r="T205" s="20"/>
      <c r="U205" s="20"/>
      <c r="V205" s="20"/>
      <c r="W205" s="20"/>
      <c r="X205" s="20"/>
      <c r="Y205" s="20"/>
      <c r="Z205" s="20"/>
      <c r="AC205" s="26"/>
      <c r="AD205" s="39"/>
      <c r="AE205" s="39"/>
      <c r="AF205" s="39"/>
      <c r="AG205" s="39"/>
      <c r="AH205" s="39"/>
      <c r="AI205" s="39"/>
      <c r="AJ205" s="39"/>
      <c r="AK205" s="39"/>
      <c r="AL205" s="39"/>
      <c r="AM205" s="39"/>
      <c r="AN205" s="39"/>
      <c r="AO205" s="39"/>
      <c r="AP205" s="39"/>
      <c r="AQ205" s="39"/>
      <c r="AR205" s="39"/>
      <c r="AS205" s="39"/>
      <c r="AT205" s="39"/>
      <c r="AU205" s="39"/>
      <c r="AV205" s="39"/>
    </row>
    <row r="206" spans="1:48" x14ac:dyDescent="0.3">
      <c r="A206" s="17"/>
      <c r="B206" s="17"/>
      <c r="C206" s="18"/>
      <c r="D206" s="18"/>
      <c r="G206" s="20"/>
      <c r="H206" s="20"/>
      <c r="I206" s="20"/>
      <c r="J206" s="20"/>
      <c r="K206" s="20"/>
      <c r="L206" s="20"/>
      <c r="M206" s="20"/>
      <c r="N206" s="20"/>
      <c r="O206" s="20"/>
      <c r="P206" s="20"/>
      <c r="Q206" s="20"/>
      <c r="R206" s="20"/>
      <c r="S206" s="20"/>
      <c r="T206" s="20"/>
      <c r="U206" s="20"/>
      <c r="V206" s="20"/>
      <c r="W206" s="20"/>
      <c r="X206" s="20"/>
      <c r="Y206" s="20"/>
      <c r="Z206" s="20"/>
      <c r="AC206" s="26"/>
      <c r="AD206" s="39"/>
      <c r="AE206" s="39"/>
      <c r="AF206" s="39"/>
      <c r="AG206" s="39"/>
      <c r="AH206" s="39"/>
      <c r="AI206" s="39"/>
      <c r="AJ206" s="39"/>
      <c r="AK206" s="39"/>
      <c r="AL206" s="39"/>
      <c r="AM206" s="39"/>
      <c r="AN206" s="39"/>
      <c r="AO206" s="39"/>
      <c r="AP206" s="39"/>
      <c r="AQ206" s="39"/>
      <c r="AR206" s="39"/>
      <c r="AS206" s="39"/>
      <c r="AT206" s="39"/>
      <c r="AU206" s="39"/>
      <c r="AV206" s="39"/>
    </row>
    <row r="207" spans="1:48" x14ac:dyDescent="0.3">
      <c r="A207" s="17"/>
      <c r="B207" s="17"/>
      <c r="C207" s="18"/>
      <c r="D207" s="18"/>
      <c r="G207" s="20"/>
      <c r="H207" s="20"/>
      <c r="I207" s="20"/>
      <c r="J207" s="20"/>
      <c r="K207" s="20"/>
      <c r="L207" s="20"/>
      <c r="M207" s="20"/>
      <c r="N207" s="20"/>
      <c r="O207" s="20"/>
      <c r="P207" s="20"/>
      <c r="Q207" s="20"/>
      <c r="R207" s="20"/>
      <c r="S207" s="20"/>
      <c r="T207" s="20"/>
      <c r="U207" s="20"/>
      <c r="V207" s="20"/>
      <c r="W207" s="20"/>
      <c r="X207" s="20"/>
      <c r="Y207" s="20"/>
      <c r="Z207" s="20"/>
      <c r="AC207" s="26"/>
      <c r="AD207" s="39"/>
      <c r="AE207" s="39"/>
      <c r="AF207" s="39"/>
      <c r="AG207" s="39"/>
      <c r="AH207" s="39"/>
      <c r="AI207" s="39"/>
      <c r="AJ207" s="39"/>
      <c r="AK207" s="39"/>
      <c r="AL207" s="39"/>
      <c r="AM207" s="39"/>
      <c r="AN207" s="39"/>
      <c r="AO207" s="39"/>
      <c r="AP207" s="39"/>
      <c r="AQ207" s="39"/>
      <c r="AR207" s="39"/>
      <c r="AS207" s="39"/>
      <c r="AT207" s="39"/>
      <c r="AU207" s="39"/>
      <c r="AV207" s="39"/>
    </row>
    <row r="208" spans="1:48" x14ac:dyDescent="0.3">
      <c r="A208" s="17"/>
      <c r="B208" s="17"/>
      <c r="C208" s="18"/>
      <c r="D208" s="18"/>
      <c r="G208" s="20"/>
      <c r="H208" s="20"/>
      <c r="I208" s="20"/>
      <c r="J208" s="20"/>
      <c r="K208" s="20"/>
      <c r="L208" s="20"/>
      <c r="M208" s="20"/>
      <c r="N208" s="20"/>
      <c r="O208" s="20"/>
      <c r="P208" s="20"/>
      <c r="Q208" s="20"/>
      <c r="R208" s="20"/>
      <c r="S208" s="20"/>
      <c r="T208" s="20"/>
      <c r="U208" s="20"/>
      <c r="V208" s="20"/>
      <c r="W208" s="20"/>
      <c r="X208" s="20"/>
      <c r="Y208" s="20"/>
      <c r="Z208" s="20"/>
      <c r="AC208" s="26"/>
      <c r="AD208" s="39"/>
      <c r="AE208" s="39"/>
      <c r="AF208" s="39"/>
      <c r="AG208" s="39"/>
      <c r="AH208" s="39"/>
      <c r="AI208" s="39"/>
      <c r="AJ208" s="39"/>
      <c r="AK208" s="39"/>
      <c r="AL208" s="39"/>
      <c r="AM208" s="39"/>
      <c r="AN208" s="39"/>
      <c r="AO208" s="39"/>
      <c r="AP208" s="39"/>
      <c r="AQ208" s="39"/>
      <c r="AR208" s="39"/>
      <c r="AS208" s="39"/>
      <c r="AT208" s="39"/>
      <c r="AU208" s="39"/>
      <c r="AV208" s="39"/>
    </row>
    <row r="209" spans="1:48" x14ac:dyDescent="0.3">
      <c r="A209" s="17"/>
      <c r="B209" s="17"/>
      <c r="C209" s="18"/>
      <c r="D209" s="18"/>
      <c r="G209" s="20"/>
      <c r="H209" s="20"/>
      <c r="I209" s="20"/>
      <c r="J209" s="20"/>
      <c r="K209" s="20"/>
      <c r="L209" s="20"/>
      <c r="M209" s="20"/>
      <c r="N209" s="20"/>
      <c r="O209" s="20"/>
      <c r="P209" s="20"/>
      <c r="Q209" s="20"/>
      <c r="R209" s="20"/>
      <c r="S209" s="20"/>
      <c r="T209" s="20"/>
      <c r="U209" s="20"/>
      <c r="V209" s="20"/>
      <c r="W209" s="20"/>
      <c r="X209" s="20"/>
      <c r="Y209" s="20"/>
      <c r="Z209" s="20"/>
      <c r="AC209" s="26"/>
      <c r="AD209" s="39"/>
      <c r="AE209" s="39"/>
      <c r="AF209" s="39"/>
      <c r="AG209" s="39"/>
      <c r="AH209" s="39"/>
      <c r="AI209" s="39"/>
      <c r="AJ209" s="39"/>
      <c r="AK209" s="39"/>
      <c r="AL209" s="39"/>
      <c r="AM209" s="39"/>
      <c r="AN209" s="39"/>
      <c r="AO209" s="39"/>
      <c r="AP209" s="39"/>
      <c r="AQ209" s="39"/>
      <c r="AR209" s="39"/>
      <c r="AS209" s="39"/>
      <c r="AT209" s="39"/>
      <c r="AU209" s="39"/>
      <c r="AV209" s="39"/>
    </row>
    <row r="210" spans="1:48" x14ac:dyDescent="0.3">
      <c r="A210" s="17"/>
      <c r="B210" s="17"/>
      <c r="C210" s="18"/>
      <c r="D210" s="18"/>
      <c r="G210" s="20"/>
      <c r="H210" s="20"/>
      <c r="I210" s="20"/>
      <c r="J210" s="20"/>
      <c r="K210" s="20"/>
      <c r="L210" s="20"/>
      <c r="M210" s="20"/>
      <c r="N210" s="20"/>
      <c r="O210" s="20"/>
      <c r="P210" s="20"/>
      <c r="Q210" s="20"/>
      <c r="R210" s="20"/>
      <c r="S210" s="20"/>
      <c r="T210" s="20"/>
      <c r="U210" s="20"/>
      <c r="V210" s="20"/>
      <c r="W210" s="20"/>
      <c r="X210" s="20"/>
      <c r="Y210" s="20"/>
      <c r="Z210" s="20"/>
      <c r="AC210" s="26"/>
      <c r="AD210" s="39"/>
      <c r="AE210" s="39"/>
      <c r="AF210" s="39"/>
      <c r="AG210" s="39"/>
      <c r="AH210" s="39"/>
      <c r="AI210" s="39"/>
      <c r="AJ210" s="39"/>
      <c r="AK210" s="39"/>
      <c r="AL210" s="39"/>
      <c r="AM210" s="39"/>
      <c r="AN210" s="39"/>
      <c r="AO210" s="39"/>
      <c r="AP210" s="39"/>
      <c r="AQ210" s="39"/>
      <c r="AR210" s="39"/>
      <c r="AS210" s="39"/>
      <c r="AT210" s="39"/>
      <c r="AU210" s="39"/>
      <c r="AV210" s="39"/>
    </row>
    <row r="211" spans="1:48" x14ac:dyDescent="0.3">
      <c r="A211" s="17"/>
      <c r="B211" s="17"/>
      <c r="C211" s="18"/>
      <c r="D211" s="18"/>
      <c r="G211" s="20"/>
      <c r="H211" s="20"/>
      <c r="I211" s="20"/>
      <c r="J211" s="20"/>
      <c r="K211" s="20"/>
      <c r="L211" s="20"/>
      <c r="M211" s="20"/>
      <c r="N211" s="20"/>
      <c r="O211" s="20"/>
      <c r="P211" s="20"/>
      <c r="Q211" s="20"/>
      <c r="R211" s="20"/>
      <c r="S211" s="20"/>
      <c r="T211" s="20"/>
      <c r="U211" s="20"/>
      <c r="V211" s="20"/>
      <c r="W211" s="20"/>
      <c r="X211" s="20"/>
      <c r="Y211" s="20"/>
      <c r="Z211" s="20"/>
      <c r="AC211" s="26"/>
      <c r="AD211" s="39"/>
      <c r="AE211" s="39"/>
      <c r="AF211" s="39"/>
      <c r="AG211" s="39"/>
      <c r="AH211" s="39"/>
      <c r="AI211" s="39"/>
      <c r="AJ211" s="39"/>
      <c r="AK211" s="39"/>
      <c r="AL211" s="39"/>
      <c r="AM211" s="39"/>
      <c r="AN211" s="39"/>
      <c r="AO211" s="39"/>
      <c r="AP211" s="39"/>
      <c r="AQ211" s="39"/>
      <c r="AR211" s="39"/>
      <c r="AS211" s="39"/>
      <c r="AT211" s="39"/>
      <c r="AU211" s="39"/>
      <c r="AV211" s="39"/>
    </row>
    <row r="212" spans="1:48" x14ac:dyDescent="0.3">
      <c r="A212" s="17"/>
      <c r="B212" s="17"/>
      <c r="C212" s="18"/>
      <c r="D212" s="18"/>
      <c r="G212" s="20"/>
      <c r="H212" s="20"/>
      <c r="I212" s="20"/>
      <c r="J212" s="20"/>
      <c r="K212" s="20"/>
      <c r="L212" s="20"/>
      <c r="M212" s="20"/>
      <c r="N212" s="20"/>
      <c r="O212" s="20"/>
      <c r="P212" s="20"/>
      <c r="Q212" s="20"/>
      <c r="R212" s="20"/>
      <c r="S212" s="20"/>
      <c r="T212" s="20"/>
      <c r="U212" s="20"/>
      <c r="V212" s="20"/>
      <c r="W212" s="20"/>
      <c r="X212" s="20"/>
      <c r="Y212" s="20"/>
      <c r="Z212" s="20"/>
      <c r="AC212" s="26"/>
      <c r="AD212" s="39"/>
      <c r="AE212" s="39"/>
      <c r="AF212" s="39"/>
      <c r="AG212" s="39"/>
      <c r="AH212" s="39"/>
      <c r="AI212" s="39"/>
      <c r="AJ212" s="39"/>
      <c r="AK212" s="39"/>
      <c r="AL212" s="39"/>
      <c r="AM212" s="39"/>
      <c r="AN212" s="39"/>
      <c r="AO212" s="39"/>
      <c r="AP212" s="39"/>
      <c r="AQ212" s="39"/>
      <c r="AR212" s="39"/>
      <c r="AS212" s="39"/>
      <c r="AT212" s="39"/>
      <c r="AU212" s="39"/>
      <c r="AV212" s="39"/>
    </row>
    <row r="213" spans="1:48" x14ac:dyDescent="0.3">
      <c r="A213" s="17"/>
      <c r="B213" s="17"/>
      <c r="C213" s="18"/>
      <c r="D213" s="18"/>
      <c r="G213" s="20"/>
      <c r="H213" s="20"/>
      <c r="I213" s="20"/>
      <c r="J213" s="20"/>
      <c r="K213" s="20"/>
      <c r="L213" s="20"/>
      <c r="M213" s="20"/>
      <c r="N213" s="20"/>
      <c r="O213" s="20"/>
      <c r="P213" s="20"/>
      <c r="Q213" s="20"/>
      <c r="R213" s="20"/>
      <c r="S213" s="20"/>
      <c r="T213" s="20"/>
      <c r="U213" s="20"/>
      <c r="V213" s="20"/>
      <c r="W213" s="20"/>
      <c r="X213" s="20"/>
      <c r="Y213" s="20"/>
      <c r="Z213" s="20"/>
      <c r="AC213" s="26"/>
      <c r="AD213" s="39"/>
      <c r="AE213" s="39"/>
      <c r="AF213" s="39"/>
      <c r="AG213" s="39"/>
      <c r="AH213" s="39"/>
      <c r="AI213" s="39"/>
      <c r="AJ213" s="39"/>
      <c r="AK213" s="39"/>
      <c r="AL213" s="39"/>
      <c r="AM213" s="39"/>
      <c r="AN213" s="39"/>
      <c r="AO213" s="39"/>
      <c r="AP213" s="39"/>
      <c r="AQ213" s="39"/>
      <c r="AR213" s="39"/>
      <c r="AS213" s="39"/>
      <c r="AT213" s="39"/>
      <c r="AU213" s="39"/>
      <c r="AV213" s="39"/>
    </row>
    <row r="214" spans="1:48" x14ac:dyDescent="0.3">
      <c r="A214" s="17"/>
      <c r="B214" s="17"/>
      <c r="C214" s="18"/>
      <c r="D214" s="18"/>
      <c r="G214" s="20"/>
      <c r="H214" s="20"/>
      <c r="I214" s="20"/>
      <c r="J214" s="20"/>
      <c r="K214" s="20"/>
      <c r="L214" s="20"/>
      <c r="M214" s="20"/>
      <c r="N214" s="20"/>
      <c r="O214" s="20"/>
      <c r="P214" s="20"/>
      <c r="Q214" s="20"/>
      <c r="R214" s="20"/>
      <c r="S214" s="20"/>
      <c r="T214" s="20"/>
      <c r="U214" s="20"/>
      <c r="V214" s="20"/>
      <c r="W214" s="20"/>
      <c r="X214" s="20"/>
      <c r="Y214" s="20"/>
      <c r="Z214" s="20"/>
      <c r="AC214" s="26"/>
      <c r="AD214" s="39"/>
      <c r="AE214" s="39"/>
      <c r="AF214" s="39"/>
      <c r="AG214" s="39"/>
      <c r="AH214" s="39"/>
      <c r="AI214" s="39"/>
      <c r="AJ214" s="39"/>
      <c r="AK214" s="39"/>
      <c r="AL214" s="39"/>
      <c r="AM214" s="39"/>
      <c r="AN214" s="39"/>
      <c r="AO214" s="39"/>
      <c r="AP214" s="39"/>
      <c r="AQ214" s="39"/>
      <c r="AR214" s="39"/>
      <c r="AS214" s="39"/>
      <c r="AT214" s="39"/>
      <c r="AU214" s="39"/>
      <c r="AV214" s="39"/>
    </row>
    <row r="215" spans="1:48" x14ac:dyDescent="0.3">
      <c r="A215" s="17"/>
      <c r="B215" s="17"/>
      <c r="C215" s="18"/>
      <c r="D215" s="18"/>
      <c r="G215" s="20"/>
      <c r="H215" s="20"/>
      <c r="I215" s="20"/>
      <c r="J215" s="20"/>
      <c r="K215" s="20"/>
      <c r="L215" s="20"/>
      <c r="M215" s="20"/>
      <c r="N215" s="20"/>
      <c r="O215" s="20"/>
      <c r="P215" s="20"/>
      <c r="Q215" s="20"/>
      <c r="R215" s="20"/>
      <c r="S215" s="20"/>
      <c r="T215" s="20"/>
      <c r="U215" s="20"/>
      <c r="V215" s="20"/>
      <c r="W215" s="20"/>
      <c r="X215" s="20"/>
      <c r="Y215" s="20"/>
      <c r="Z215" s="20"/>
      <c r="AC215" s="26"/>
      <c r="AD215" s="39"/>
      <c r="AE215" s="39"/>
      <c r="AF215" s="39"/>
      <c r="AG215" s="39"/>
      <c r="AH215" s="39"/>
      <c r="AI215" s="39"/>
      <c r="AJ215" s="39"/>
      <c r="AK215" s="39"/>
      <c r="AL215" s="39"/>
      <c r="AM215" s="39"/>
      <c r="AN215" s="39"/>
      <c r="AO215" s="39"/>
      <c r="AP215" s="39"/>
      <c r="AQ215" s="39"/>
      <c r="AR215" s="39"/>
      <c r="AS215" s="39"/>
      <c r="AT215" s="39"/>
      <c r="AU215" s="39"/>
      <c r="AV215" s="39"/>
    </row>
    <row r="216" spans="1:48" x14ac:dyDescent="0.3">
      <c r="A216" s="17"/>
      <c r="B216" s="17"/>
      <c r="C216" s="18"/>
      <c r="D216" s="18"/>
      <c r="G216" s="20"/>
      <c r="H216" s="20"/>
      <c r="I216" s="20"/>
      <c r="J216" s="20"/>
      <c r="K216" s="20"/>
      <c r="L216" s="20"/>
      <c r="M216" s="20"/>
      <c r="N216" s="20"/>
      <c r="O216" s="20"/>
      <c r="P216" s="20"/>
      <c r="Q216" s="20"/>
      <c r="R216" s="20"/>
      <c r="S216" s="20"/>
      <c r="T216" s="20"/>
      <c r="U216" s="20"/>
      <c r="V216" s="20"/>
      <c r="W216" s="20"/>
      <c r="X216" s="20"/>
      <c r="Y216" s="20"/>
      <c r="Z216" s="20"/>
      <c r="AC216" s="26"/>
      <c r="AD216" s="39"/>
      <c r="AE216" s="39"/>
      <c r="AF216" s="39"/>
      <c r="AG216" s="39"/>
      <c r="AH216" s="39"/>
      <c r="AI216" s="39"/>
      <c r="AJ216" s="39"/>
      <c r="AK216" s="39"/>
      <c r="AL216" s="39"/>
      <c r="AM216" s="39"/>
      <c r="AN216" s="39"/>
      <c r="AO216" s="39"/>
      <c r="AP216" s="39"/>
      <c r="AQ216" s="39"/>
      <c r="AR216" s="39"/>
      <c r="AS216" s="39"/>
      <c r="AT216" s="39"/>
      <c r="AU216" s="39"/>
      <c r="AV216" s="39"/>
    </row>
    <row r="217" spans="1:48" x14ac:dyDescent="0.3">
      <c r="A217" s="17"/>
      <c r="B217" s="17"/>
      <c r="C217" s="18"/>
      <c r="D217" s="18"/>
      <c r="G217" s="20"/>
      <c r="H217" s="20"/>
      <c r="I217" s="20"/>
      <c r="J217" s="20"/>
      <c r="K217" s="20"/>
      <c r="L217" s="20"/>
      <c r="M217" s="20"/>
      <c r="N217" s="20"/>
      <c r="O217" s="20"/>
      <c r="P217" s="20"/>
      <c r="Q217" s="20"/>
      <c r="R217" s="20"/>
      <c r="S217" s="20"/>
      <c r="T217" s="20"/>
      <c r="U217" s="20"/>
      <c r="V217" s="20"/>
      <c r="W217" s="20"/>
      <c r="X217" s="20"/>
      <c r="Y217" s="20"/>
      <c r="Z217" s="20"/>
      <c r="AC217" s="26"/>
      <c r="AD217" s="39"/>
      <c r="AE217" s="39"/>
      <c r="AF217" s="39"/>
      <c r="AG217" s="39"/>
      <c r="AH217" s="39"/>
      <c r="AI217" s="39"/>
      <c r="AJ217" s="39"/>
      <c r="AK217" s="39"/>
      <c r="AL217" s="39"/>
      <c r="AM217" s="39"/>
      <c r="AN217" s="39"/>
      <c r="AO217" s="39"/>
      <c r="AP217" s="39"/>
      <c r="AQ217" s="39"/>
      <c r="AR217" s="39"/>
      <c r="AS217" s="39"/>
      <c r="AT217" s="39"/>
      <c r="AU217" s="39"/>
      <c r="AV217" s="39"/>
    </row>
    <row r="218" spans="1:48" x14ac:dyDescent="0.3">
      <c r="A218" s="17"/>
      <c r="B218" s="17"/>
      <c r="C218" s="18"/>
      <c r="D218" s="18"/>
      <c r="G218" s="20"/>
      <c r="H218" s="20"/>
      <c r="I218" s="20"/>
      <c r="J218" s="20"/>
      <c r="K218" s="20"/>
      <c r="L218" s="20"/>
      <c r="M218" s="20"/>
      <c r="N218" s="20"/>
      <c r="O218" s="20"/>
      <c r="P218" s="20"/>
      <c r="Q218" s="20"/>
      <c r="R218" s="20"/>
      <c r="S218" s="20"/>
      <c r="T218" s="20"/>
      <c r="U218" s="20"/>
      <c r="V218" s="20"/>
      <c r="W218" s="20"/>
      <c r="X218" s="20"/>
      <c r="Y218" s="20"/>
      <c r="Z218" s="20"/>
      <c r="AC218" s="26"/>
      <c r="AD218" s="39"/>
      <c r="AE218" s="39"/>
      <c r="AF218" s="39"/>
      <c r="AG218" s="39"/>
      <c r="AH218" s="39"/>
      <c r="AI218" s="39"/>
      <c r="AJ218" s="39"/>
      <c r="AK218" s="39"/>
      <c r="AL218" s="39"/>
      <c r="AM218" s="39"/>
      <c r="AN218" s="39"/>
      <c r="AO218" s="39"/>
      <c r="AP218" s="39"/>
      <c r="AQ218" s="39"/>
      <c r="AR218" s="39"/>
      <c r="AS218" s="39"/>
      <c r="AT218" s="39"/>
      <c r="AU218" s="39"/>
      <c r="AV218" s="39"/>
    </row>
    <row r="219" spans="1:48" s="51" customFormat="1" x14ac:dyDescent="0.3">
      <c r="A219" s="45"/>
      <c r="B219" s="45"/>
      <c r="C219" s="46"/>
      <c r="D219" s="46"/>
      <c r="E219" s="47"/>
      <c r="F219" s="43"/>
      <c r="G219" s="48"/>
      <c r="H219" s="48"/>
      <c r="I219" s="48"/>
      <c r="J219" s="48"/>
      <c r="K219" s="48"/>
      <c r="L219" s="48"/>
      <c r="M219" s="48"/>
      <c r="N219" s="48"/>
      <c r="O219" s="48"/>
      <c r="P219" s="48"/>
      <c r="Q219" s="48"/>
      <c r="R219" s="48"/>
      <c r="S219" s="48"/>
      <c r="T219" s="48"/>
      <c r="U219" s="48"/>
      <c r="V219" s="48"/>
      <c r="W219" s="48"/>
      <c r="X219" s="48"/>
      <c r="Y219" s="48"/>
      <c r="Z219" s="48"/>
      <c r="AA219" s="43"/>
      <c r="AB219" s="44"/>
      <c r="AC219" s="49"/>
      <c r="AD219" s="50"/>
      <c r="AE219" s="50"/>
      <c r="AF219" s="50"/>
      <c r="AG219" s="50"/>
      <c r="AH219" s="50"/>
      <c r="AI219" s="50"/>
      <c r="AJ219" s="50"/>
      <c r="AK219" s="50"/>
      <c r="AL219" s="50"/>
      <c r="AM219" s="50"/>
      <c r="AN219" s="50"/>
      <c r="AO219" s="50"/>
      <c r="AP219" s="50"/>
      <c r="AQ219" s="50"/>
      <c r="AR219" s="50"/>
      <c r="AS219" s="50"/>
      <c r="AT219" s="50"/>
      <c r="AU219" s="50"/>
      <c r="AV219" s="50"/>
    </row>
    <row r="220" spans="1:48" x14ac:dyDescent="0.3">
      <c r="G220" s="19"/>
      <c r="H220" s="19"/>
      <c r="I220" s="19"/>
      <c r="J220" s="19"/>
      <c r="K220" s="19"/>
      <c r="L220" s="19"/>
      <c r="M220" s="19"/>
      <c r="N220" s="19"/>
      <c r="O220" s="19"/>
      <c r="P220" s="19"/>
      <c r="Q220" s="19"/>
      <c r="R220" s="19"/>
      <c r="S220" s="19"/>
      <c r="T220" s="19"/>
      <c r="U220" s="19"/>
      <c r="V220" s="19"/>
      <c r="W220" s="19"/>
      <c r="X220" s="19"/>
      <c r="Y220" s="19"/>
      <c r="Z220" s="19"/>
      <c r="AC220" s="25"/>
      <c r="AD220" s="33"/>
      <c r="AE220" s="33"/>
      <c r="AF220" s="33"/>
      <c r="AG220" s="33"/>
      <c r="AH220" s="33"/>
      <c r="AI220" s="33"/>
      <c r="AJ220" s="33"/>
      <c r="AK220" s="33"/>
      <c r="AL220" s="33"/>
      <c r="AM220" s="33"/>
      <c r="AN220" s="33"/>
      <c r="AO220" s="33"/>
      <c r="AP220" s="33"/>
      <c r="AQ220" s="33"/>
      <c r="AR220" s="33"/>
      <c r="AS220" s="33"/>
      <c r="AT220" s="33"/>
      <c r="AU220" s="33"/>
      <c r="AV220" s="33"/>
    </row>
    <row r="221" spans="1:48" x14ac:dyDescent="0.3">
      <c r="G221" s="19"/>
      <c r="H221" s="19"/>
      <c r="I221" s="19"/>
      <c r="J221" s="19"/>
      <c r="K221" s="19"/>
      <c r="L221" s="19"/>
      <c r="M221" s="19"/>
      <c r="N221" s="19"/>
      <c r="O221" s="19"/>
      <c r="P221" s="19"/>
      <c r="Q221" s="19"/>
      <c r="R221" s="19"/>
      <c r="S221" s="19"/>
      <c r="T221" s="19"/>
      <c r="U221" s="19"/>
      <c r="V221" s="19"/>
      <c r="W221" s="19"/>
      <c r="X221" s="19"/>
      <c r="Y221" s="19"/>
      <c r="Z221" s="19"/>
      <c r="AC221" s="25"/>
      <c r="AD221" s="33"/>
      <c r="AE221" s="33"/>
      <c r="AF221" s="33"/>
      <c r="AG221" s="33"/>
      <c r="AH221" s="33"/>
      <c r="AI221" s="33"/>
      <c r="AJ221" s="33"/>
      <c r="AK221" s="33"/>
      <c r="AL221" s="33"/>
      <c r="AM221" s="33"/>
      <c r="AN221" s="33"/>
      <c r="AO221" s="33"/>
      <c r="AP221" s="33"/>
      <c r="AQ221" s="33"/>
      <c r="AR221" s="33"/>
      <c r="AS221" s="33"/>
      <c r="AT221" s="33"/>
      <c r="AU221" s="33"/>
      <c r="AV221" s="33"/>
    </row>
    <row r="222" spans="1:48" x14ac:dyDescent="0.3">
      <c r="G222" s="19"/>
      <c r="H222" s="19"/>
      <c r="I222" s="19"/>
      <c r="J222" s="19"/>
      <c r="K222" s="19"/>
      <c r="L222" s="19"/>
      <c r="M222" s="19"/>
      <c r="N222" s="19"/>
      <c r="O222" s="19"/>
      <c r="P222" s="19"/>
      <c r="Q222" s="19"/>
      <c r="R222" s="19"/>
      <c r="S222" s="19"/>
      <c r="T222" s="19"/>
      <c r="U222" s="19"/>
      <c r="V222" s="19"/>
      <c r="W222" s="19"/>
      <c r="X222" s="19"/>
      <c r="Y222" s="19"/>
      <c r="Z222" s="19"/>
      <c r="AC222" s="25"/>
      <c r="AD222" s="33"/>
      <c r="AE222" s="33"/>
      <c r="AF222" s="33"/>
      <c r="AG222" s="33"/>
      <c r="AH222" s="33"/>
      <c r="AI222" s="33"/>
      <c r="AJ222" s="33"/>
      <c r="AK222" s="33"/>
      <c r="AL222" s="33"/>
      <c r="AM222" s="33"/>
      <c r="AN222" s="33"/>
      <c r="AO222" s="33"/>
      <c r="AP222" s="33"/>
      <c r="AQ222" s="33"/>
      <c r="AR222" s="33"/>
      <c r="AS222" s="33"/>
      <c r="AT222" s="33"/>
      <c r="AU222" s="33"/>
      <c r="AV222" s="33"/>
    </row>
    <row r="223" spans="1:48" x14ac:dyDescent="0.3">
      <c r="G223" s="19"/>
      <c r="H223" s="19"/>
      <c r="I223" s="19"/>
      <c r="J223" s="19"/>
      <c r="K223" s="19"/>
      <c r="L223" s="19"/>
      <c r="M223" s="19"/>
      <c r="N223" s="19"/>
      <c r="O223" s="19"/>
      <c r="P223" s="19"/>
      <c r="Q223" s="19"/>
      <c r="R223" s="19"/>
      <c r="S223" s="19"/>
      <c r="T223" s="19"/>
      <c r="U223" s="19"/>
      <c r="V223" s="19"/>
      <c r="W223" s="19"/>
      <c r="X223" s="19"/>
      <c r="Y223" s="19"/>
      <c r="Z223" s="19"/>
      <c r="AC223" s="25"/>
      <c r="AD223" s="33"/>
      <c r="AE223" s="33"/>
      <c r="AF223" s="33"/>
      <c r="AG223" s="33"/>
      <c r="AH223" s="33"/>
      <c r="AI223" s="33"/>
      <c r="AJ223" s="33"/>
      <c r="AK223" s="33"/>
      <c r="AL223" s="33"/>
      <c r="AM223" s="33"/>
      <c r="AN223" s="33"/>
      <c r="AO223" s="33"/>
      <c r="AP223" s="33"/>
      <c r="AQ223" s="33"/>
      <c r="AR223" s="33"/>
      <c r="AS223" s="33"/>
      <c r="AT223" s="33"/>
      <c r="AU223" s="33"/>
      <c r="AV223" s="33"/>
    </row>
    <row r="224" spans="1:48" x14ac:dyDescent="0.3">
      <c r="G224" s="19"/>
      <c r="H224" s="19"/>
      <c r="I224" s="19"/>
      <c r="J224" s="19"/>
      <c r="K224" s="19"/>
      <c r="L224" s="19"/>
      <c r="M224" s="19"/>
      <c r="N224" s="19"/>
      <c r="O224" s="19"/>
      <c r="P224" s="19"/>
      <c r="Q224" s="19"/>
      <c r="R224" s="19"/>
      <c r="S224" s="19"/>
      <c r="T224" s="19"/>
      <c r="U224" s="19"/>
      <c r="V224" s="19"/>
      <c r="W224" s="19"/>
      <c r="X224" s="19"/>
      <c r="Y224" s="19"/>
      <c r="Z224" s="19"/>
      <c r="AC224" s="25"/>
      <c r="AD224" s="33"/>
      <c r="AE224" s="33"/>
      <c r="AF224" s="33"/>
      <c r="AG224" s="33"/>
      <c r="AH224" s="33"/>
      <c r="AI224" s="33"/>
      <c r="AJ224" s="33"/>
      <c r="AK224" s="33"/>
      <c r="AL224" s="33"/>
      <c r="AM224" s="33"/>
      <c r="AN224" s="33"/>
      <c r="AO224" s="33"/>
      <c r="AP224" s="33"/>
      <c r="AQ224" s="33"/>
      <c r="AR224" s="33"/>
      <c r="AS224" s="33"/>
      <c r="AT224" s="33"/>
      <c r="AU224" s="33"/>
      <c r="AV224" s="33"/>
    </row>
    <row r="225" spans="7:48" x14ac:dyDescent="0.3">
      <c r="G225" s="19"/>
      <c r="H225" s="19"/>
      <c r="I225" s="19"/>
      <c r="J225" s="19"/>
      <c r="K225" s="19"/>
      <c r="L225" s="19"/>
      <c r="M225" s="19"/>
      <c r="N225" s="19"/>
      <c r="O225" s="19"/>
      <c r="P225" s="19"/>
      <c r="Q225" s="19"/>
      <c r="R225" s="19"/>
      <c r="S225" s="19"/>
      <c r="T225" s="19"/>
      <c r="U225" s="19"/>
      <c r="V225" s="19"/>
      <c r="W225" s="19"/>
      <c r="X225" s="19"/>
      <c r="Y225" s="19"/>
      <c r="Z225" s="19"/>
      <c r="AC225" s="25"/>
      <c r="AD225" s="33"/>
      <c r="AE225" s="33"/>
      <c r="AF225" s="33"/>
      <c r="AG225" s="33"/>
      <c r="AH225" s="33"/>
      <c r="AI225" s="33"/>
      <c r="AJ225" s="33"/>
      <c r="AK225" s="33"/>
      <c r="AL225" s="33"/>
      <c r="AM225" s="33"/>
      <c r="AN225" s="33"/>
      <c r="AO225" s="33"/>
      <c r="AP225" s="33"/>
      <c r="AQ225" s="33"/>
      <c r="AR225" s="33"/>
      <c r="AS225" s="33"/>
      <c r="AT225" s="33"/>
      <c r="AU225" s="33"/>
      <c r="AV225" s="33"/>
    </row>
    <row r="226" spans="7:48" x14ac:dyDescent="0.3">
      <c r="G226" s="19"/>
      <c r="H226" s="19"/>
      <c r="I226" s="19"/>
      <c r="J226" s="19"/>
      <c r="K226" s="19"/>
      <c r="L226" s="19"/>
      <c r="M226" s="19"/>
      <c r="N226" s="19"/>
      <c r="O226" s="19"/>
      <c r="P226" s="19"/>
      <c r="Q226" s="19"/>
      <c r="R226" s="19"/>
      <c r="S226" s="19"/>
      <c r="T226" s="19"/>
      <c r="U226" s="19"/>
      <c r="V226" s="19"/>
      <c r="W226" s="19"/>
      <c r="X226" s="19"/>
      <c r="Y226" s="19"/>
      <c r="Z226" s="19"/>
      <c r="AC226" s="25"/>
      <c r="AD226" s="33"/>
      <c r="AE226" s="33"/>
      <c r="AF226" s="33"/>
      <c r="AG226" s="33"/>
      <c r="AH226" s="33"/>
      <c r="AI226" s="33"/>
      <c r="AJ226" s="33"/>
      <c r="AK226" s="33"/>
      <c r="AL226" s="33"/>
      <c r="AM226" s="33"/>
      <c r="AN226" s="33"/>
      <c r="AO226" s="33"/>
      <c r="AP226" s="33"/>
      <c r="AQ226" s="33"/>
      <c r="AR226" s="33"/>
      <c r="AS226" s="33"/>
      <c r="AT226" s="33"/>
      <c r="AU226" s="33"/>
      <c r="AV226" s="33"/>
    </row>
    <row r="227" spans="7:48" x14ac:dyDescent="0.3">
      <c r="G227" s="19"/>
      <c r="H227" s="19"/>
      <c r="I227" s="19"/>
      <c r="J227" s="19"/>
      <c r="K227" s="19"/>
      <c r="L227" s="19"/>
      <c r="M227" s="19"/>
      <c r="N227" s="19"/>
      <c r="O227" s="19"/>
      <c r="P227" s="19"/>
      <c r="Q227" s="19"/>
      <c r="R227" s="19"/>
      <c r="S227" s="19"/>
      <c r="T227" s="19"/>
      <c r="U227" s="19"/>
      <c r="V227" s="19"/>
      <c r="W227" s="19"/>
      <c r="X227" s="19"/>
      <c r="Y227" s="19"/>
      <c r="Z227" s="19"/>
      <c r="AC227" s="25"/>
      <c r="AD227" s="33"/>
      <c r="AE227" s="33"/>
      <c r="AF227" s="33"/>
      <c r="AG227" s="33"/>
      <c r="AH227" s="33"/>
      <c r="AI227" s="33"/>
      <c r="AJ227" s="33"/>
      <c r="AK227" s="33"/>
      <c r="AL227" s="33"/>
      <c r="AM227" s="33"/>
      <c r="AN227" s="33"/>
      <c r="AO227" s="33"/>
      <c r="AP227" s="33"/>
      <c r="AQ227" s="33"/>
      <c r="AR227" s="33"/>
      <c r="AS227" s="33"/>
      <c r="AT227" s="33"/>
      <c r="AU227" s="33"/>
      <c r="AV227" s="33"/>
    </row>
    <row r="228" spans="7:48" x14ac:dyDescent="0.3">
      <c r="G228" s="19"/>
      <c r="H228" s="19"/>
      <c r="I228" s="19"/>
      <c r="J228" s="19"/>
      <c r="K228" s="19"/>
      <c r="L228" s="19"/>
      <c r="M228" s="19"/>
      <c r="N228" s="19"/>
      <c r="O228" s="19"/>
      <c r="P228" s="19"/>
      <c r="Q228" s="19"/>
      <c r="R228" s="19"/>
      <c r="S228" s="19"/>
      <c r="T228" s="19"/>
      <c r="U228" s="19"/>
      <c r="V228" s="19"/>
      <c r="W228" s="19"/>
      <c r="X228" s="19"/>
      <c r="Y228" s="19"/>
      <c r="Z228" s="19"/>
      <c r="AC228" s="25"/>
      <c r="AD228" s="33"/>
      <c r="AE228" s="33"/>
      <c r="AF228" s="33"/>
      <c r="AG228" s="33"/>
      <c r="AH228" s="33"/>
      <c r="AI228" s="33"/>
      <c r="AJ228" s="33"/>
      <c r="AK228" s="33"/>
      <c r="AL228" s="33"/>
      <c r="AM228" s="33"/>
      <c r="AN228" s="33"/>
      <c r="AO228" s="33"/>
      <c r="AP228" s="33"/>
      <c r="AQ228" s="33"/>
      <c r="AR228" s="33"/>
      <c r="AS228" s="33"/>
      <c r="AT228" s="33"/>
      <c r="AU228" s="33"/>
      <c r="AV228" s="33"/>
    </row>
    <row r="229" spans="7:48" x14ac:dyDescent="0.3">
      <c r="G229" s="19"/>
      <c r="H229" s="19"/>
      <c r="I229" s="19"/>
      <c r="J229" s="19"/>
      <c r="K229" s="19"/>
      <c r="L229" s="19"/>
      <c r="M229" s="19"/>
      <c r="N229" s="19"/>
      <c r="O229" s="19"/>
      <c r="P229" s="19"/>
      <c r="Q229" s="19"/>
      <c r="R229" s="19"/>
      <c r="S229" s="19"/>
      <c r="T229" s="19"/>
      <c r="U229" s="19"/>
      <c r="V229" s="19"/>
      <c r="W229" s="19"/>
      <c r="X229" s="19"/>
      <c r="Y229" s="19"/>
      <c r="Z229" s="19"/>
      <c r="AC229" s="25"/>
      <c r="AD229" s="33"/>
      <c r="AE229" s="33"/>
      <c r="AF229" s="33"/>
      <c r="AG229" s="33"/>
      <c r="AH229" s="33"/>
      <c r="AI229" s="33"/>
      <c r="AJ229" s="33"/>
      <c r="AK229" s="33"/>
      <c r="AL229" s="33"/>
      <c r="AM229" s="33"/>
      <c r="AN229" s="33"/>
      <c r="AO229" s="33"/>
      <c r="AP229" s="33"/>
      <c r="AQ229" s="33"/>
      <c r="AR229" s="33"/>
      <c r="AS229" s="33"/>
      <c r="AT229" s="33"/>
      <c r="AU229" s="33"/>
      <c r="AV229" s="33"/>
    </row>
    <row r="230" spans="7:48" x14ac:dyDescent="0.3">
      <c r="G230" s="19"/>
      <c r="H230" s="19"/>
      <c r="I230" s="19"/>
      <c r="J230" s="19"/>
      <c r="K230" s="19"/>
      <c r="L230" s="19"/>
      <c r="M230" s="19"/>
      <c r="N230" s="19"/>
      <c r="O230" s="19"/>
      <c r="P230" s="19"/>
      <c r="Q230" s="19"/>
      <c r="R230" s="19"/>
      <c r="S230" s="19"/>
      <c r="T230" s="19"/>
      <c r="U230" s="19"/>
      <c r="V230" s="19"/>
      <c r="W230" s="19"/>
      <c r="X230" s="19"/>
      <c r="Y230" s="19"/>
      <c r="Z230" s="19"/>
      <c r="AC230" s="25"/>
      <c r="AD230" s="33"/>
      <c r="AE230" s="33"/>
      <c r="AF230" s="33"/>
      <c r="AG230" s="33"/>
      <c r="AH230" s="33"/>
      <c r="AI230" s="33"/>
      <c r="AJ230" s="33"/>
      <c r="AK230" s="33"/>
      <c r="AL230" s="33"/>
      <c r="AM230" s="33"/>
      <c r="AN230" s="33"/>
      <c r="AO230" s="33"/>
      <c r="AP230" s="33"/>
      <c r="AQ230" s="33"/>
      <c r="AR230" s="33"/>
      <c r="AS230" s="33"/>
      <c r="AT230" s="33"/>
      <c r="AU230" s="33"/>
      <c r="AV230" s="33"/>
    </row>
    <row r="231" spans="7:48" x14ac:dyDescent="0.3">
      <c r="G231" s="19"/>
      <c r="H231" s="19"/>
      <c r="I231" s="19"/>
      <c r="J231" s="19"/>
      <c r="K231" s="19"/>
      <c r="L231" s="19"/>
      <c r="M231" s="19"/>
      <c r="N231" s="19"/>
      <c r="O231" s="19"/>
      <c r="P231" s="19"/>
      <c r="Q231" s="19"/>
      <c r="R231" s="19"/>
      <c r="S231" s="19"/>
      <c r="T231" s="19"/>
      <c r="U231" s="19"/>
      <c r="V231" s="19"/>
      <c r="W231" s="19"/>
      <c r="X231" s="19"/>
      <c r="Y231" s="19"/>
      <c r="Z231" s="19"/>
      <c r="AC231" s="25"/>
      <c r="AD231" s="33"/>
      <c r="AE231" s="33"/>
      <c r="AF231" s="33"/>
      <c r="AG231" s="33"/>
      <c r="AH231" s="33"/>
      <c r="AI231" s="33"/>
      <c r="AJ231" s="33"/>
      <c r="AK231" s="33"/>
      <c r="AL231" s="33"/>
      <c r="AM231" s="33"/>
      <c r="AN231" s="33"/>
      <c r="AO231" s="33"/>
      <c r="AP231" s="33"/>
      <c r="AQ231" s="33"/>
      <c r="AR231" s="33"/>
      <c r="AS231" s="33"/>
      <c r="AT231" s="33"/>
      <c r="AU231" s="33"/>
      <c r="AV231" s="33"/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Figure 6A-Lgl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Lu</dc:creator>
  <cp:lastModifiedBy>Juan Lu</cp:lastModifiedBy>
  <dcterms:created xsi:type="dcterms:W3CDTF">2022-05-02T13:54:54Z</dcterms:created>
  <dcterms:modified xsi:type="dcterms:W3CDTF">2022-05-27T08:43:11Z</dcterms:modified>
</cp:coreProperties>
</file>