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B55410B6-C37F-4CE6-AA0E-05741142EAB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7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1" i="1" l="1"/>
  <c r="U120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F8" i="1"/>
  <c r="F9" i="1" s="1"/>
  <c r="D8" i="1"/>
  <c r="C8" i="1"/>
  <c r="B8" i="1"/>
  <c r="A8" i="1"/>
  <c r="U7" i="1"/>
  <c r="D7" i="1"/>
  <c r="C7" i="1"/>
  <c r="B7" i="1"/>
  <c r="A7" i="1"/>
  <c r="U8" i="1"/>
  <c r="F10" i="1" l="1"/>
  <c r="F11" i="1" s="1"/>
  <c r="U9" i="1"/>
  <c r="U10" i="1"/>
  <c r="U11" i="1" l="1"/>
  <c r="F12" i="1"/>
  <c r="U12" i="1" l="1"/>
  <c r="F13" i="1"/>
  <c r="U13" i="1" l="1"/>
  <c r="F14" i="1"/>
  <c r="F15" i="1" l="1"/>
  <c r="U14" i="1"/>
  <c r="F16" i="1" l="1"/>
  <c r="U15" i="1"/>
  <c r="U16" i="1" l="1"/>
  <c r="F17" i="1"/>
  <c r="U17" i="1" l="1"/>
  <c r="F18" i="1"/>
  <c r="F19" i="1" l="1"/>
  <c r="U18" i="1"/>
  <c r="U19" i="1" l="1"/>
  <c r="F20" i="1"/>
  <c r="U20" i="1" l="1"/>
  <c r="F21" i="1"/>
  <c r="U21" i="1" l="1"/>
  <c r="F22" i="1"/>
  <c r="F23" i="1" l="1"/>
  <c r="U22" i="1"/>
  <c r="F24" i="1" l="1"/>
  <c r="U23" i="1"/>
  <c r="F25" i="1" l="1"/>
  <c r="U24" i="1"/>
  <c r="U25" i="1" l="1"/>
  <c r="F26" i="1"/>
  <c r="U26" i="1" l="1"/>
  <c r="F27" i="1"/>
  <c r="F28" i="1" l="1"/>
  <c r="U27" i="1"/>
  <c r="U28" i="1" l="1"/>
  <c r="F29" i="1"/>
  <c r="U29" i="1" l="1"/>
  <c r="F30" i="1"/>
  <c r="F31" i="1" l="1"/>
  <c r="U30" i="1"/>
  <c r="U31" i="1" l="1"/>
  <c r="F32" i="1"/>
  <c r="U32" i="1" l="1"/>
  <c r="F33" i="1"/>
  <c r="U33" i="1" l="1"/>
  <c r="F34" i="1"/>
  <c r="F35" i="1" l="1"/>
  <c r="U34" i="1"/>
  <c r="U35" i="1" l="1"/>
  <c r="F36" i="1"/>
  <c r="U36" i="1" l="1"/>
  <c r="F37" i="1"/>
  <c r="U37" i="1" l="1"/>
  <c r="F38" i="1"/>
  <c r="F39" i="1" l="1"/>
  <c r="U38" i="1"/>
  <c r="F40" i="1" l="1"/>
  <c r="U39" i="1"/>
  <c r="U40" i="1" l="1"/>
  <c r="F41" i="1"/>
  <c r="U41" i="1" l="1"/>
  <c r="F42" i="1"/>
  <c r="U42" i="1" l="1"/>
  <c r="F43" i="1"/>
  <c r="F44" i="1" l="1"/>
  <c r="U43" i="1"/>
  <c r="U44" i="1" l="1"/>
  <c r="F45" i="1"/>
  <c r="U45" i="1" l="1"/>
  <c r="F46" i="1"/>
  <c r="F47" i="1" l="1"/>
  <c r="U46" i="1"/>
  <c r="U47" i="1" l="1"/>
  <c r="F48" i="1"/>
  <c r="U48" i="1" l="1"/>
  <c r="F49" i="1"/>
  <c r="U49" i="1" l="1"/>
  <c r="F50" i="1"/>
  <c r="F51" i="1" l="1"/>
  <c r="U50" i="1"/>
  <c r="U51" i="1" l="1"/>
  <c r="F52" i="1"/>
  <c r="U52" i="1" l="1"/>
  <c r="F53" i="1"/>
  <c r="U53" i="1" l="1"/>
  <c r="F54" i="1"/>
  <c r="F55" i="1" l="1"/>
  <c r="U54" i="1"/>
  <c r="F56" i="1" l="1"/>
  <c r="U55" i="1"/>
  <c r="U56" i="1" l="1"/>
  <c r="F57" i="1"/>
  <c r="U57" i="1" l="1"/>
  <c r="F58" i="1"/>
  <c r="F59" i="1" l="1"/>
  <c r="U58" i="1"/>
  <c r="U59" i="1" l="1"/>
  <c r="F60" i="1"/>
  <c r="U60" i="1" l="1"/>
  <c r="F61" i="1"/>
  <c r="U61" i="1" l="1"/>
  <c r="F62" i="1"/>
  <c r="F63" i="1" l="1"/>
  <c r="U62" i="1"/>
  <c r="U63" i="1" l="1"/>
  <c r="F64" i="1"/>
  <c r="U64" i="1" l="1"/>
  <c r="F65" i="1"/>
  <c r="U65" i="1" l="1"/>
  <c r="F66" i="1"/>
  <c r="F67" i="1" l="1"/>
  <c r="U66" i="1"/>
  <c r="U67" i="1" l="1"/>
  <c r="F68" i="1"/>
  <c r="U68" i="1" l="1"/>
  <c r="F69" i="1"/>
  <c r="U69" i="1" l="1"/>
  <c r="F70" i="1"/>
  <c r="F71" i="1" l="1"/>
  <c r="U70" i="1"/>
  <c r="U71" i="1" l="1"/>
  <c r="F72" i="1"/>
  <c r="U72" i="1" l="1"/>
  <c r="F73" i="1"/>
  <c r="U73" i="1" l="1"/>
  <c r="F74" i="1"/>
  <c r="F75" i="1" l="1"/>
  <c r="U74" i="1"/>
  <c r="F76" i="1" l="1"/>
  <c r="U75" i="1"/>
  <c r="U76" i="1" l="1"/>
  <c r="F77" i="1"/>
  <c r="U77" i="1" l="1"/>
  <c r="F78" i="1"/>
  <c r="F79" i="1" l="1"/>
  <c r="U78" i="1"/>
  <c r="F80" i="1" l="1"/>
  <c r="U79" i="1"/>
  <c r="U80" i="1" l="1"/>
  <c r="F81" i="1"/>
  <c r="U81" i="1" l="1"/>
  <c r="F82" i="1"/>
  <c r="F83" i="1" l="1"/>
  <c r="U82" i="1"/>
  <c r="F84" i="1" l="1"/>
  <c r="U83" i="1"/>
  <c r="U84" i="1" l="1"/>
  <c r="F85" i="1"/>
  <c r="U85" i="1" l="1"/>
  <c r="F86" i="1"/>
  <c r="U86" i="1" s="1"/>
</calcChain>
</file>

<file path=xl/sharedStrings.xml><?xml version="1.0" encoding="utf-8"?>
<sst xmlns="http://schemas.openxmlformats.org/spreadsheetml/2006/main" count="31" uniqueCount="12">
  <si>
    <t>MaLionR</t>
  </si>
  <si>
    <t>AVG</t>
  </si>
  <si>
    <t>STDEV</t>
  </si>
  <si>
    <t>C1_PM/roi</t>
  </si>
  <si>
    <t>C2_Cy/t</t>
  </si>
  <si>
    <t>min</t>
  </si>
  <si>
    <t>t_C1_PM/Cy</t>
  </si>
  <si>
    <t>t_C2_Cy</t>
  </si>
  <si>
    <t>Figure 7 Souce Data 2</t>
    <phoneticPr fontId="4" type="noConversion"/>
  </si>
  <si>
    <t>PLC-PH::GFP</t>
    <phoneticPr fontId="1" type="noConversion"/>
  </si>
  <si>
    <t>AVG</t>
    <phoneticPr fontId="1" type="noConversion"/>
  </si>
  <si>
    <t>STDEV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</si>
</sst>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color indexed="8"/>
      <name val="Geneva"/>
      <family val="2"/>
    </font>
    <font>
      <b/>
      <sz val="11"/>
      <name val="Arial"/>
      <family val="2"/>
    </font>
    <font>
      <sz val="9"/>
      <name val="等线"/>
      <family val="3"/>
      <charset val="134"/>
      <scheme val="minor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1"/>
      <color theme="9" tint="-0.249977111117893"/>
      <name val="Times New Roman"/>
      <family val="1"/>
    </font>
    <font>
      <sz val="11"/>
      <color theme="4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C00000"/>
      <name val="Times New Roman"/>
      <family val="1"/>
    </font>
    <font>
      <sz val="11"/>
      <color theme="9" tint="-0.499984740745262"/>
      <name val="Times New Roman"/>
      <family val="1"/>
    </font>
    <font>
      <sz val="11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8" fillId="0" borderId="0" xfId="1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textRotation="60"/>
    </xf>
    <xf numFmtId="0" fontId="5" fillId="0" borderId="0" xfId="0" applyFont="1" applyAlignment="1">
      <alignment horizontal="center" textRotation="60"/>
    </xf>
    <xf numFmtId="0" fontId="7" fillId="0" borderId="0" xfId="0" applyFont="1" applyAlignment="1">
      <alignment textRotation="60"/>
    </xf>
    <xf numFmtId="0" fontId="7" fillId="0" borderId="0" xfId="0" applyFont="1" applyAlignment="1">
      <alignment horizontal="center" textRotation="60"/>
    </xf>
    <xf numFmtId="0" fontId="7" fillId="2" borderId="0" xfId="0" applyFont="1" applyFill="1" applyAlignment="1">
      <alignment horizontal="center" textRotation="60"/>
    </xf>
    <xf numFmtId="0" fontId="12" fillId="0" borderId="0" xfId="0" applyFont="1" applyAlignment="1">
      <alignment textRotation="60"/>
    </xf>
    <xf numFmtId="2" fontId="13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2" fontId="14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2">
    <cellStyle name="Normal 2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BZ134"/>
  <sheetViews>
    <sheetView tabSelected="1" zoomScale="70" zoomScaleNormal="70" workbookViewId="0">
      <selection activeCell="E6" sqref="E6"/>
    </sheetView>
  </sheetViews>
  <sheetFormatPr defaultColWidth="8.4140625" defaultRowHeight="14"/>
  <cols>
    <col min="1" max="4" width="8.4140625" style="4"/>
    <col min="5" max="5" width="8.4140625" style="5"/>
    <col min="6" max="6" width="8.4140625" style="4"/>
    <col min="7" max="19" width="7.5" style="4" customWidth="1"/>
    <col min="20" max="20" width="7.5" style="6" customWidth="1"/>
    <col min="21" max="45" width="7.5" style="4" customWidth="1"/>
    <col min="46" max="16384" width="8.4140625" style="5"/>
  </cols>
  <sheetData>
    <row r="1" spans="1:77">
      <c r="A1" s="1" t="s">
        <v>8</v>
      </c>
    </row>
    <row r="2" spans="1:77">
      <c r="A2" s="7"/>
    </row>
    <row r="3" spans="1:77">
      <c r="A3" s="8"/>
      <c r="T3" s="18"/>
      <c r="V3" s="9"/>
    </row>
    <row r="4" spans="1:77">
      <c r="A4" s="2" t="s">
        <v>9</v>
      </c>
      <c r="B4" s="10"/>
      <c r="C4" s="3" t="s">
        <v>0</v>
      </c>
      <c r="D4" s="11"/>
      <c r="G4" s="32">
        <v>1</v>
      </c>
      <c r="H4" s="32">
        <v>2</v>
      </c>
      <c r="I4" s="32">
        <v>3</v>
      </c>
      <c r="J4" s="32">
        <v>4</v>
      </c>
      <c r="K4" s="32">
        <v>5</v>
      </c>
      <c r="L4" s="32">
        <v>6</v>
      </c>
      <c r="M4" s="32">
        <v>7</v>
      </c>
      <c r="N4" s="32">
        <v>8</v>
      </c>
      <c r="O4" s="32">
        <v>9</v>
      </c>
      <c r="P4" s="32">
        <v>10</v>
      </c>
      <c r="Q4" s="32">
        <v>11</v>
      </c>
      <c r="R4" s="32">
        <v>12</v>
      </c>
      <c r="S4" s="32">
        <v>13</v>
      </c>
      <c r="T4" s="18"/>
      <c r="V4" s="25">
        <v>1</v>
      </c>
      <c r="W4" s="25">
        <v>2</v>
      </c>
      <c r="X4" s="25">
        <v>3</v>
      </c>
      <c r="Y4" s="25">
        <v>4</v>
      </c>
      <c r="Z4" s="25">
        <v>5</v>
      </c>
      <c r="AA4" s="25">
        <v>6</v>
      </c>
      <c r="AB4" s="25">
        <v>7</v>
      </c>
      <c r="AC4" s="25">
        <v>8</v>
      </c>
      <c r="AD4" s="25">
        <v>9</v>
      </c>
      <c r="AE4" s="25">
        <v>10</v>
      </c>
      <c r="AF4" s="25">
        <v>11</v>
      </c>
      <c r="AG4" s="25">
        <v>12</v>
      </c>
      <c r="AH4" s="25">
        <v>13</v>
      </c>
      <c r="AI4" s="25">
        <v>14</v>
      </c>
      <c r="AJ4" s="25">
        <v>15</v>
      </c>
      <c r="AK4" s="25">
        <v>16</v>
      </c>
      <c r="AL4" s="25">
        <v>17</v>
      </c>
      <c r="AM4" s="25">
        <v>18</v>
      </c>
      <c r="AN4" s="25">
        <v>19</v>
      </c>
      <c r="AO4" s="25">
        <v>20</v>
      </c>
      <c r="AP4" s="25">
        <v>21</v>
      </c>
      <c r="AQ4" s="25">
        <v>22</v>
      </c>
      <c r="AR4" s="25">
        <v>23</v>
      </c>
      <c r="AS4" s="25">
        <v>24</v>
      </c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</row>
    <row r="5" spans="1:77">
      <c r="A5" s="33" t="s">
        <v>10</v>
      </c>
      <c r="B5" s="33" t="s">
        <v>11</v>
      </c>
      <c r="C5" s="34" t="s">
        <v>1</v>
      </c>
      <c r="D5" s="34" t="s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3"/>
      <c r="BV5" s="23"/>
      <c r="BW5" s="23"/>
      <c r="BX5" s="23"/>
      <c r="BY5" s="23"/>
    </row>
    <row r="6" spans="1:77" ht="63.5">
      <c r="A6" s="15" t="s">
        <v>3</v>
      </c>
      <c r="B6" s="15" t="s">
        <v>3</v>
      </c>
      <c r="C6" s="14" t="s">
        <v>4</v>
      </c>
      <c r="D6" s="14" t="s">
        <v>4</v>
      </c>
      <c r="E6" s="16"/>
      <c r="F6" s="17" t="s">
        <v>5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5" t="s">
        <v>6</v>
      </c>
      <c r="R6" s="15" t="s">
        <v>6</v>
      </c>
      <c r="S6" s="17"/>
      <c r="T6" s="18"/>
      <c r="U6" s="17" t="s">
        <v>5</v>
      </c>
      <c r="V6" s="14" t="s">
        <v>7</v>
      </c>
      <c r="W6" s="14" t="s">
        <v>7</v>
      </c>
      <c r="X6" s="14" t="s">
        <v>7</v>
      </c>
      <c r="Y6" s="14" t="s">
        <v>7</v>
      </c>
      <c r="Z6" s="14" t="s">
        <v>7</v>
      </c>
      <c r="AA6" s="14" t="s">
        <v>7</v>
      </c>
      <c r="AB6" s="14"/>
      <c r="AC6" s="14"/>
      <c r="AD6" s="14"/>
      <c r="AE6" s="19"/>
      <c r="AF6" s="19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3"/>
      <c r="BV6" s="23"/>
      <c r="BW6" s="23"/>
      <c r="BX6" s="23"/>
      <c r="BY6" s="23"/>
    </row>
    <row r="7" spans="1:77">
      <c r="A7" s="12">
        <f t="shared" ref="A7:A70" si="0">AVERAGE(G7:R7)</f>
        <v>0.98389166666666661</v>
      </c>
      <c r="B7" s="12">
        <f t="shared" ref="B7:B70" si="1">STDEV(G7:S7)</f>
        <v>4.5744040015828255E-2</v>
      </c>
      <c r="C7" s="12">
        <f t="shared" ref="C7:C70" si="2">AVERAGE(V7:AD7)</f>
        <v>1.0092999999999999</v>
      </c>
      <c r="D7" s="12">
        <f t="shared" ref="D7:D70" si="3">STDEV(V7:AD7)</f>
        <v>1.7422628963506062E-2</v>
      </c>
      <c r="F7" s="21">
        <v>0</v>
      </c>
      <c r="G7" s="22">
        <v>0.98050000000000004</v>
      </c>
      <c r="H7" s="22">
        <v>0.99029999999999996</v>
      </c>
      <c r="I7" s="22">
        <v>1.012</v>
      </c>
      <c r="J7" s="22">
        <v>1.0153000000000001</v>
      </c>
      <c r="K7" s="22">
        <v>0.95520000000000005</v>
      </c>
      <c r="L7" s="22">
        <v>1.0055000000000001</v>
      </c>
      <c r="M7" s="22">
        <v>0.99529999999999996</v>
      </c>
      <c r="N7" s="22">
        <v>0.99170000000000003</v>
      </c>
      <c r="O7" s="22">
        <v>0.84930000000000005</v>
      </c>
      <c r="P7" s="22">
        <v>1.0198</v>
      </c>
      <c r="Q7" s="22">
        <v>0.99860000000000004</v>
      </c>
      <c r="R7" s="22">
        <v>0.99319999999999997</v>
      </c>
      <c r="U7" s="4">
        <f t="shared" ref="U7:U70" si="4">F7</f>
        <v>0</v>
      </c>
      <c r="V7" s="20">
        <v>0.9889</v>
      </c>
      <c r="W7" s="20">
        <v>1.0019</v>
      </c>
      <c r="X7" s="20">
        <v>1.0161</v>
      </c>
      <c r="Y7" s="20">
        <v>1.0316000000000001</v>
      </c>
      <c r="Z7" s="20">
        <v>0.99280000000000002</v>
      </c>
      <c r="AA7" s="20">
        <v>1.0245</v>
      </c>
      <c r="AB7" s="20"/>
      <c r="AC7" s="20"/>
      <c r="AD7" s="20"/>
      <c r="AE7" s="23"/>
      <c r="AF7" s="23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3"/>
      <c r="BV7" s="23"/>
      <c r="BW7" s="23"/>
      <c r="BX7" s="23"/>
      <c r="BY7" s="23"/>
    </row>
    <row r="8" spans="1:77">
      <c r="A8" s="12">
        <f t="shared" si="0"/>
        <v>0.98917500000000003</v>
      </c>
      <c r="B8" s="12">
        <f t="shared" si="1"/>
        <v>2.6399143408968279E-2</v>
      </c>
      <c r="C8" s="12">
        <f t="shared" si="2"/>
        <v>0.99170000000000014</v>
      </c>
      <c r="D8" s="12">
        <f t="shared" si="3"/>
        <v>1.3099923663899699E-2</v>
      </c>
      <c r="F8" s="21">
        <f t="shared" ref="F8:F71" si="5">F7+1.5</f>
        <v>1.5</v>
      </c>
      <c r="G8" s="22">
        <v>0.97650000000000003</v>
      </c>
      <c r="H8" s="22">
        <v>1.0169999999999999</v>
      </c>
      <c r="I8" s="22">
        <v>1.0215000000000001</v>
      </c>
      <c r="J8" s="22">
        <v>0.99509999999999998</v>
      </c>
      <c r="K8" s="22">
        <v>0.98240000000000005</v>
      </c>
      <c r="L8" s="22">
        <v>0.97019999999999995</v>
      </c>
      <c r="M8" s="22">
        <v>0.98480000000000001</v>
      </c>
      <c r="N8" s="22">
        <v>1.0357000000000001</v>
      </c>
      <c r="O8" s="22">
        <v>0.93769999999999998</v>
      </c>
      <c r="P8" s="22">
        <v>0.99329999999999996</v>
      </c>
      <c r="Q8" s="22">
        <v>0.98640000000000005</v>
      </c>
      <c r="R8" s="22">
        <v>0.96950000000000003</v>
      </c>
      <c r="U8" s="4">
        <f t="shared" si="4"/>
        <v>1.5</v>
      </c>
      <c r="V8" s="20">
        <v>0.98409999999999997</v>
      </c>
      <c r="W8" s="20">
        <v>0.99260000000000004</v>
      </c>
      <c r="X8" s="20">
        <v>0.98660000000000003</v>
      </c>
      <c r="Y8" s="20">
        <v>1.0089999999999999</v>
      </c>
      <c r="Z8" s="20">
        <v>0.9738</v>
      </c>
      <c r="AA8" s="20">
        <v>1.0041</v>
      </c>
      <c r="AB8" s="20"/>
      <c r="AC8" s="20"/>
      <c r="AD8" s="20"/>
      <c r="AE8" s="23"/>
      <c r="AF8" s="23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</row>
    <row r="9" spans="1:77">
      <c r="A9" s="12">
        <f t="shared" si="0"/>
        <v>1.0011583333333334</v>
      </c>
      <c r="B9" s="12">
        <f t="shared" si="1"/>
        <v>2.0703423446962649E-2</v>
      </c>
      <c r="C9" s="12">
        <f t="shared" si="2"/>
        <v>0.97860000000000003</v>
      </c>
      <c r="D9" s="12">
        <f t="shared" si="3"/>
        <v>9.3539296554977381E-3</v>
      </c>
      <c r="F9" s="21">
        <f t="shared" si="5"/>
        <v>3</v>
      </c>
      <c r="G9" s="22">
        <v>1.0562</v>
      </c>
      <c r="H9" s="22">
        <v>1.0052000000000001</v>
      </c>
      <c r="I9" s="22">
        <v>0.99180000000000001</v>
      </c>
      <c r="J9" s="22">
        <v>0.98309999999999997</v>
      </c>
      <c r="K9" s="22">
        <v>1.0025999999999999</v>
      </c>
      <c r="L9" s="22">
        <v>0.9899</v>
      </c>
      <c r="M9" s="22">
        <v>1.0067999999999999</v>
      </c>
      <c r="N9" s="22">
        <v>0.98009999999999997</v>
      </c>
      <c r="O9" s="22">
        <v>1.0108999999999999</v>
      </c>
      <c r="P9" s="22">
        <v>0.98499999999999999</v>
      </c>
      <c r="Q9" s="22">
        <v>1.0133000000000001</v>
      </c>
      <c r="R9" s="22">
        <v>0.98899999999999999</v>
      </c>
      <c r="U9" s="4">
        <f t="shared" si="4"/>
        <v>3</v>
      </c>
      <c r="V9" s="20">
        <v>0.99070000000000003</v>
      </c>
      <c r="W9" s="20">
        <v>0.96799999999999997</v>
      </c>
      <c r="X9" s="20">
        <v>0.98429999999999995</v>
      </c>
      <c r="Y9" s="20">
        <v>0.98509999999999998</v>
      </c>
      <c r="Z9" s="20">
        <v>0.96950000000000003</v>
      </c>
      <c r="AA9" s="20">
        <v>0.97399999999999998</v>
      </c>
      <c r="AB9" s="20"/>
      <c r="AC9" s="20"/>
      <c r="AD9" s="20"/>
      <c r="AE9" s="23"/>
      <c r="AF9" s="23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</row>
    <row r="10" spans="1:77">
      <c r="A10" s="12">
        <f t="shared" si="0"/>
        <v>1.0160749999999998</v>
      </c>
      <c r="B10" s="12">
        <f t="shared" si="1"/>
        <v>2.5653605984344557E-2</v>
      </c>
      <c r="C10" s="12">
        <f t="shared" si="2"/>
        <v>1.0030166666666667</v>
      </c>
      <c r="D10" s="12">
        <f t="shared" si="3"/>
        <v>1.357503836704213E-2</v>
      </c>
      <c r="F10" s="21">
        <f t="shared" si="5"/>
        <v>4.5</v>
      </c>
      <c r="G10" s="22">
        <v>1.0129999999999999</v>
      </c>
      <c r="H10" s="22">
        <v>1.0104</v>
      </c>
      <c r="I10" s="22">
        <v>0.99709999999999999</v>
      </c>
      <c r="J10" s="22">
        <v>1.0088999999999999</v>
      </c>
      <c r="K10" s="22">
        <v>1.0411999999999999</v>
      </c>
      <c r="L10" s="22">
        <v>1.0431999999999999</v>
      </c>
      <c r="M10" s="22">
        <v>1.0219</v>
      </c>
      <c r="N10" s="22">
        <v>0.98509999999999998</v>
      </c>
      <c r="O10" s="22">
        <v>1.0731999999999999</v>
      </c>
      <c r="P10" s="22">
        <v>1.01</v>
      </c>
      <c r="Q10" s="22">
        <v>0.98470000000000002</v>
      </c>
      <c r="R10" s="22">
        <v>1.0042</v>
      </c>
      <c r="U10" s="4">
        <f t="shared" si="4"/>
        <v>4.5</v>
      </c>
      <c r="V10" s="20">
        <v>0.99680000000000002</v>
      </c>
      <c r="W10" s="20">
        <v>1.0189999999999999</v>
      </c>
      <c r="X10" s="20">
        <v>0.999</v>
      </c>
      <c r="Y10" s="20">
        <v>0.996</v>
      </c>
      <c r="Z10" s="20">
        <v>1.0204</v>
      </c>
      <c r="AA10" s="20">
        <v>0.9869</v>
      </c>
      <c r="AB10" s="20"/>
      <c r="AC10" s="20"/>
      <c r="AD10" s="20"/>
      <c r="AE10" s="23"/>
      <c r="AF10" s="23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</row>
    <row r="11" spans="1:77">
      <c r="A11" s="12">
        <f t="shared" si="0"/>
        <v>1.0096666666666667</v>
      </c>
      <c r="B11" s="12">
        <f t="shared" si="1"/>
        <v>4.2699613226550082E-2</v>
      </c>
      <c r="C11" s="12">
        <f t="shared" si="2"/>
        <v>1.0174166666666666</v>
      </c>
      <c r="D11" s="12">
        <f t="shared" si="3"/>
        <v>2.350560925963565E-2</v>
      </c>
      <c r="F11" s="21">
        <f t="shared" si="5"/>
        <v>6</v>
      </c>
      <c r="G11" s="22">
        <v>0.9738</v>
      </c>
      <c r="H11" s="22">
        <v>0.97699999999999998</v>
      </c>
      <c r="I11" s="22">
        <v>0.97760000000000002</v>
      </c>
      <c r="J11" s="22">
        <v>0.99760000000000004</v>
      </c>
      <c r="K11" s="22">
        <v>1.0185</v>
      </c>
      <c r="L11" s="22">
        <v>0.99129999999999996</v>
      </c>
      <c r="M11" s="22">
        <v>0.99119999999999997</v>
      </c>
      <c r="N11" s="22">
        <v>1.0074000000000001</v>
      </c>
      <c r="O11" s="22">
        <v>1.1289</v>
      </c>
      <c r="P11" s="22">
        <v>0.99180000000000001</v>
      </c>
      <c r="Q11" s="22">
        <v>1.0168999999999999</v>
      </c>
      <c r="R11" s="22">
        <v>1.044</v>
      </c>
      <c r="U11" s="4">
        <f t="shared" si="4"/>
        <v>6</v>
      </c>
      <c r="V11" s="20">
        <v>1.0396000000000001</v>
      </c>
      <c r="W11" s="20">
        <v>1.0185</v>
      </c>
      <c r="X11" s="20">
        <v>1.0141</v>
      </c>
      <c r="Y11" s="20">
        <v>0.97829999999999995</v>
      </c>
      <c r="Z11" s="20">
        <v>1.0435000000000001</v>
      </c>
      <c r="AA11" s="20">
        <v>1.0105</v>
      </c>
      <c r="AB11" s="20"/>
      <c r="AC11" s="20"/>
      <c r="AD11" s="20"/>
      <c r="AE11" s="23"/>
      <c r="AF11" s="23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</row>
    <row r="12" spans="1:77">
      <c r="A12" s="12">
        <f t="shared" si="0"/>
        <v>1.0258500000000002</v>
      </c>
      <c r="B12" s="12">
        <f t="shared" si="1"/>
        <v>6.3302269096196476E-2</v>
      </c>
      <c r="C12" s="12">
        <f t="shared" si="2"/>
        <v>1.0307999999999999</v>
      </c>
      <c r="D12" s="12">
        <f t="shared" si="3"/>
        <v>2.2740976232343214E-2</v>
      </c>
      <c r="F12" s="21">
        <f t="shared" si="5"/>
        <v>7.5</v>
      </c>
      <c r="G12" s="22">
        <v>0.98160000000000003</v>
      </c>
      <c r="H12" s="22">
        <v>1.0008999999999999</v>
      </c>
      <c r="I12" s="22">
        <v>1.0676000000000001</v>
      </c>
      <c r="J12" s="22">
        <v>1.0251999999999999</v>
      </c>
      <c r="K12" s="22">
        <v>0.9869</v>
      </c>
      <c r="L12" s="22">
        <v>0.97750000000000004</v>
      </c>
      <c r="M12" s="22">
        <v>0.97370000000000001</v>
      </c>
      <c r="N12" s="22">
        <v>0.97719999999999996</v>
      </c>
      <c r="O12" s="22">
        <v>1.1923999999999999</v>
      </c>
      <c r="P12" s="22">
        <v>1.0148999999999999</v>
      </c>
      <c r="Q12" s="22">
        <v>1.0325</v>
      </c>
      <c r="R12" s="22">
        <v>1.0798000000000001</v>
      </c>
      <c r="U12" s="4">
        <f t="shared" si="4"/>
        <v>7.5</v>
      </c>
      <c r="V12" s="20">
        <v>1.0308999999999999</v>
      </c>
      <c r="W12" s="20">
        <v>1.0468</v>
      </c>
      <c r="X12" s="20">
        <v>1.0375000000000001</v>
      </c>
      <c r="Y12" s="20">
        <v>0.98570000000000002</v>
      </c>
      <c r="Z12" s="20">
        <v>1.0429999999999999</v>
      </c>
      <c r="AA12" s="20">
        <v>1.0408999999999999</v>
      </c>
      <c r="AB12" s="20"/>
      <c r="AC12" s="20"/>
      <c r="AD12" s="20"/>
      <c r="AE12" s="23"/>
      <c r="AF12" s="23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</row>
    <row r="13" spans="1:77">
      <c r="A13" s="12">
        <f t="shared" si="0"/>
        <v>1.0429916666666668</v>
      </c>
      <c r="B13" s="12">
        <f t="shared" si="1"/>
        <v>5.4097327413961373E-2</v>
      </c>
      <c r="C13" s="12">
        <f t="shared" si="2"/>
        <v>1.0481666666666667</v>
      </c>
      <c r="D13" s="12">
        <f t="shared" si="3"/>
        <v>2.7693151981431564E-2</v>
      </c>
      <c r="F13" s="21">
        <f t="shared" si="5"/>
        <v>9</v>
      </c>
      <c r="G13" s="22">
        <v>1.0918000000000001</v>
      </c>
      <c r="H13" s="22">
        <v>1.014</v>
      </c>
      <c r="I13" s="22">
        <v>1.0903</v>
      </c>
      <c r="J13" s="22">
        <v>1.0575000000000001</v>
      </c>
      <c r="K13" s="22">
        <v>0.98860000000000003</v>
      </c>
      <c r="L13" s="22">
        <v>1.0288999999999999</v>
      </c>
      <c r="M13" s="22">
        <v>1.0121</v>
      </c>
      <c r="N13" s="22">
        <v>1.0108999999999999</v>
      </c>
      <c r="O13" s="22">
        <v>1.1525000000000001</v>
      </c>
      <c r="P13" s="22">
        <v>0.96789999999999998</v>
      </c>
      <c r="Q13" s="22">
        <v>1.0081</v>
      </c>
      <c r="R13" s="22">
        <v>1.0932999999999999</v>
      </c>
      <c r="U13" s="4">
        <f t="shared" si="4"/>
        <v>9</v>
      </c>
      <c r="V13" s="20">
        <v>1.0588</v>
      </c>
      <c r="W13" s="20">
        <v>1.0535000000000001</v>
      </c>
      <c r="X13" s="20">
        <v>1.0447</v>
      </c>
      <c r="Y13" s="20">
        <v>0.99570000000000003</v>
      </c>
      <c r="Z13" s="20">
        <v>1.0762</v>
      </c>
      <c r="AA13" s="20">
        <v>1.0601</v>
      </c>
      <c r="AB13" s="20"/>
      <c r="AC13" s="20"/>
      <c r="AD13" s="20"/>
      <c r="AE13" s="23"/>
      <c r="AF13" s="23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7">
      <c r="A14" s="12">
        <f t="shared" si="0"/>
        <v>1.0392416666666668</v>
      </c>
      <c r="B14" s="12">
        <f t="shared" si="1"/>
        <v>8.0589300647095061E-2</v>
      </c>
      <c r="C14" s="12">
        <f t="shared" si="2"/>
        <v>1.0383833333333334</v>
      </c>
      <c r="D14" s="12">
        <f t="shared" si="3"/>
        <v>3.5042626423638208E-2</v>
      </c>
      <c r="F14" s="21">
        <f t="shared" si="5"/>
        <v>10.5</v>
      </c>
      <c r="G14" s="22">
        <v>1.1293</v>
      </c>
      <c r="H14" s="22">
        <v>1.0371999999999999</v>
      </c>
      <c r="I14" s="22">
        <v>1.0931999999999999</v>
      </c>
      <c r="J14" s="22">
        <v>0.99060000000000004</v>
      </c>
      <c r="K14" s="22">
        <v>1.0322</v>
      </c>
      <c r="L14" s="22">
        <v>1.0097</v>
      </c>
      <c r="M14" s="22">
        <v>1.0115000000000001</v>
      </c>
      <c r="N14" s="22">
        <v>0.96650000000000003</v>
      </c>
      <c r="O14" s="22">
        <v>1.2123999999999999</v>
      </c>
      <c r="P14" s="22">
        <v>0.92989999999999995</v>
      </c>
      <c r="Q14" s="22">
        <v>0.96240000000000003</v>
      </c>
      <c r="R14" s="22">
        <v>1.0960000000000001</v>
      </c>
      <c r="U14" s="4">
        <f t="shared" si="4"/>
        <v>10.5</v>
      </c>
      <c r="V14" s="20">
        <v>1.0598000000000001</v>
      </c>
      <c r="W14" s="20">
        <v>1.0484</v>
      </c>
      <c r="X14" s="20">
        <v>1.0463</v>
      </c>
      <c r="Y14" s="20">
        <v>0.97</v>
      </c>
      <c r="Z14" s="20">
        <v>1.0673999999999999</v>
      </c>
      <c r="AA14" s="20">
        <v>1.0384</v>
      </c>
      <c r="AB14" s="20"/>
      <c r="AC14" s="20"/>
      <c r="AD14" s="20"/>
      <c r="AE14" s="23"/>
      <c r="AF14" s="23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>
      <c r="A15" s="12">
        <f t="shared" si="0"/>
        <v>1.0340750000000001</v>
      </c>
      <c r="B15" s="12">
        <f t="shared" si="1"/>
        <v>7.4400429189866654E-2</v>
      </c>
      <c r="C15" s="12">
        <f t="shared" si="2"/>
        <v>1.0448333333333333</v>
      </c>
      <c r="D15" s="12">
        <f t="shared" si="3"/>
        <v>4.7455818048650962E-2</v>
      </c>
      <c r="F15" s="21">
        <f t="shared" si="5"/>
        <v>12</v>
      </c>
      <c r="G15" s="22">
        <v>1.0463</v>
      </c>
      <c r="H15" s="22">
        <v>1.0648</v>
      </c>
      <c r="I15" s="22">
        <v>1.1238999999999999</v>
      </c>
      <c r="J15" s="22">
        <v>1.0956999999999999</v>
      </c>
      <c r="K15" s="22">
        <v>1.0549999999999999</v>
      </c>
      <c r="L15" s="22">
        <v>0.95279999999999998</v>
      </c>
      <c r="M15" s="22">
        <v>1.0341</v>
      </c>
      <c r="N15" s="22">
        <v>0.97799999999999998</v>
      </c>
      <c r="O15" s="22">
        <v>1.1364000000000001</v>
      </c>
      <c r="P15" s="22">
        <v>0.96919999999999995</v>
      </c>
      <c r="Q15" s="22">
        <v>0.88580000000000003</v>
      </c>
      <c r="R15" s="22">
        <v>1.0669</v>
      </c>
      <c r="U15" s="4">
        <f t="shared" si="4"/>
        <v>12</v>
      </c>
      <c r="V15" s="20">
        <v>1.0488</v>
      </c>
      <c r="W15" s="20">
        <v>1.0447</v>
      </c>
      <c r="X15" s="20">
        <v>1.0528999999999999</v>
      </c>
      <c r="Y15" s="20">
        <v>0.9657</v>
      </c>
      <c r="Z15" s="20">
        <v>1.1149</v>
      </c>
      <c r="AA15" s="20">
        <v>1.042</v>
      </c>
      <c r="AB15" s="20"/>
      <c r="AC15" s="20"/>
      <c r="AD15" s="20"/>
      <c r="AE15" s="23"/>
      <c r="AF15" s="23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</row>
    <row r="16" spans="1:77">
      <c r="A16" s="12">
        <f t="shared" si="0"/>
        <v>1.0032500000000002</v>
      </c>
      <c r="B16" s="12">
        <f t="shared" si="1"/>
        <v>7.2770842062913177E-2</v>
      </c>
      <c r="C16" s="12">
        <f t="shared" si="2"/>
        <v>1.0223833333333334</v>
      </c>
      <c r="D16" s="12">
        <f t="shared" si="3"/>
        <v>4.7009633764438792E-2</v>
      </c>
      <c r="F16" s="21">
        <f t="shared" si="5"/>
        <v>13.5</v>
      </c>
      <c r="G16" s="22">
        <v>0.93810000000000004</v>
      </c>
      <c r="H16" s="22">
        <v>1.0667</v>
      </c>
      <c r="I16" s="22">
        <v>1.0780000000000001</v>
      </c>
      <c r="J16" s="22">
        <v>1.0795999999999999</v>
      </c>
      <c r="K16" s="22">
        <v>1.0678000000000001</v>
      </c>
      <c r="L16" s="22">
        <v>0.96640000000000004</v>
      </c>
      <c r="M16" s="22">
        <v>1.0161</v>
      </c>
      <c r="N16" s="22">
        <v>0.93459999999999999</v>
      </c>
      <c r="O16" s="22">
        <v>1.0552999999999999</v>
      </c>
      <c r="P16" s="22">
        <v>0.92290000000000005</v>
      </c>
      <c r="Q16" s="22">
        <v>0.87109999999999999</v>
      </c>
      <c r="R16" s="22">
        <v>1.0424</v>
      </c>
      <c r="U16" s="4">
        <f t="shared" si="4"/>
        <v>13.5</v>
      </c>
      <c r="V16" s="20">
        <v>1.0228999999999999</v>
      </c>
      <c r="W16" s="20">
        <v>1.0149999999999999</v>
      </c>
      <c r="X16" s="20">
        <v>1.0285</v>
      </c>
      <c r="Y16" s="20">
        <v>0.94310000000000005</v>
      </c>
      <c r="Z16" s="20">
        <v>1.0894999999999999</v>
      </c>
      <c r="AA16" s="20">
        <v>1.0353000000000001</v>
      </c>
      <c r="AB16" s="20"/>
      <c r="AC16" s="20"/>
      <c r="AD16" s="20"/>
      <c r="AE16" s="23"/>
      <c r="AF16" s="23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</row>
    <row r="17" spans="1:77">
      <c r="A17" s="12">
        <f t="shared" si="0"/>
        <v>1.0019166666666666</v>
      </c>
      <c r="B17" s="12">
        <f t="shared" si="1"/>
        <v>7.5728868439661201E-2</v>
      </c>
      <c r="C17" s="12">
        <f t="shared" si="2"/>
        <v>1.0343</v>
      </c>
      <c r="D17" s="12">
        <f t="shared" si="3"/>
        <v>5.5072751883304301E-2</v>
      </c>
      <c r="F17" s="21">
        <f t="shared" si="5"/>
        <v>15</v>
      </c>
      <c r="G17" s="22">
        <v>0.92920000000000003</v>
      </c>
      <c r="H17" s="22">
        <v>1.0739000000000001</v>
      </c>
      <c r="I17" s="22">
        <v>1.1358999999999999</v>
      </c>
      <c r="J17" s="22">
        <v>1.0482</v>
      </c>
      <c r="K17" s="22">
        <v>1.0531999999999999</v>
      </c>
      <c r="L17" s="22">
        <v>0.9758</v>
      </c>
      <c r="M17" s="22">
        <v>1.0144</v>
      </c>
      <c r="N17" s="22">
        <v>0.91879999999999995</v>
      </c>
      <c r="O17" s="22">
        <v>1.0089999999999999</v>
      </c>
      <c r="P17" s="22">
        <v>0.95830000000000004</v>
      </c>
      <c r="Q17" s="22">
        <v>0.86529999999999996</v>
      </c>
      <c r="R17" s="22">
        <v>1.0409999999999999</v>
      </c>
      <c r="U17" s="4">
        <f t="shared" si="4"/>
        <v>15</v>
      </c>
      <c r="V17" s="20">
        <v>1.0314000000000001</v>
      </c>
      <c r="W17" s="20">
        <v>1.0470999999999999</v>
      </c>
      <c r="X17" s="20">
        <v>1.0408999999999999</v>
      </c>
      <c r="Y17" s="20">
        <v>0.9516</v>
      </c>
      <c r="Z17" s="20">
        <v>1.1217999999999999</v>
      </c>
      <c r="AA17" s="20">
        <v>1.0129999999999999</v>
      </c>
      <c r="AB17" s="20"/>
      <c r="AC17" s="20"/>
      <c r="AD17" s="20"/>
      <c r="AE17" s="23"/>
      <c r="AF17" s="23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</row>
    <row r="18" spans="1:77">
      <c r="A18" s="12">
        <f t="shared" si="0"/>
        <v>1.0030083333333335</v>
      </c>
      <c r="B18" s="12">
        <f t="shared" si="1"/>
        <v>7.9776898665002399E-2</v>
      </c>
      <c r="C18" s="12">
        <f t="shared" si="2"/>
        <v>1.0363499999999999</v>
      </c>
      <c r="D18" s="12">
        <f t="shared" si="3"/>
        <v>5.5785437167777022E-2</v>
      </c>
      <c r="F18" s="21">
        <f t="shared" si="5"/>
        <v>16.5</v>
      </c>
      <c r="G18" s="22">
        <v>0.9093</v>
      </c>
      <c r="H18" s="22">
        <v>1.0362</v>
      </c>
      <c r="I18" s="22">
        <v>1.1282000000000001</v>
      </c>
      <c r="J18" s="22">
        <v>1.1065</v>
      </c>
      <c r="K18" s="22">
        <v>1.0388999999999999</v>
      </c>
      <c r="L18" s="22">
        <v>0.94599999999999995</v>
      </c>
      <c r="M18" s="22">
        <v>1.0471999999999999</v>
      </c>
      <c r="N18" s="22">
        <v>0.8599</v>
      </c>
      <c r="O18" s="22">
        <v>1.0256000000000001</v>
      </c>
      <c r="P18" s="22">
        <v>0.96009999999999995</v>
      </c>
      <c r="Q18" s="22">
        <v>0.94420000000000004</v>
      </c>
      <c r="R18" s="22">
        <v>1.034</v>
      </c>
      <c r="U18" s="4">
        <f t="shared" si="4"/>
        <v>16.5</v>
      </c>
      <c r="V18" s="20">
        <v>1.0415000000000001</v>
      </c>
      <c r="W18" s="20">
        <v>1.0378000000000001</v>
      </c>
      <c r="X18" s="20">
        <v>1.0615000000000001</v>
      </c>
      <c r="Y18" s="20">
        <v>0.94330000000000003</v>
      </c>
      <c r="Z18" s="20">
        <v>1.1136999999999999</v>
      </c>
      <c r="AA18" s="20">
        <v>1.0203</v>
      </c>
      <c r="AB18" s="20"/>
      <c r="AC18" s="20"/>
      <c r="AD18" s="20"/>
      <c r="AE18" s="23"/>
      <c r="AF18" s="23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</row>
    <row r="19" spans="1:77">
      <c r="A19" s="12">
        <f t="shared" si="0"/>
        <v>0.98701666666666654</v>
      </c>
      <c r="B19" s="12">
        <f t="shared" si="1"/>
        <v>8.6426383107068044E-2</v>
      </c>
      <c r="C19" s="12">
        <f t="shared" si="2"/>
        <v>1.0200666666666665</v>
      </c>
      <c r="D19" s="12">
        <f t="shared" si="3"/>
        <v>4.9097481266014688E-2</v>
      </c>
      <c r="F19" s="21">
        <f t="shared" si="5"/>
        <v>18</v>
      </c>
      <c r="G19" s="22">
        <v>0.83950000000000002</v>
      </c>
      <c r="H19" s="22">
        <v>1.0516000000000001</v>
      </c>
      <c r="I19" s="22">
        <v>1.0948</v>
      </c>
      <c r="J19" s="22">
        <v>1.0486</v>
      </c>
      <c r="K19" s="22">
        <v>1.0680000000000001</v>
      </c>
      <c r="L19" s="22">
        <v>0.91600000000000004</v>
      </c>
      <c r="M19" s="22">
        <v>1.0487</v>
      </c>
      <c r="N19" s="22">
        <v>0.85350000000000004</v>
      </c>
      <c r="O19" s="22">
        <v>1.02</v>
      </c>
      <c r="P19" s="22">
        <v>1</v>
      </c>
      <c r="Q19" s="22">
        <v>0.90790000000000004</v>
      </c>
      <c r="R19" s="22">
        <v>0.99560000000000004</v>
      </c>
      <c r="U19" s="4">
        <f t="shared" si="4"/>
        <v>18</v>
      </c>
      <c r="V19" s="20">
        <v>1.0226999999999999</v>
      </c>
      <c r="W19" s="20">
        <v>1.0304</v>
      </c>
      <c r="X19" s="20">
        <v>1.0407</v>
      </c>
      <c r="Y19" s="20">
        <v>0.94640000000000002</v>
      </c>
      <c r="Z19" s="20">
        <v>1.0914999999999999</v>
      </c>
      <c r="AA19" s="20">
        <v>0.98870000000000002</v>
      </c>
      <c r="AB19" s="20"/>
      <c r="AC19" s="20"/>
      <c r="AD19" s="20"/>
      <c r="AE19" s="23"/>
      <c r="AF19" s="23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</row>
    <row r="20" spans="1:77">
      <c r="A20" s="12">
        <f t="shared" si="0"/>
        <v>0.98555833333333343</v>
      </c>
      <c r="B20" s="12">
        <f t="shared" si="1"/>
        <v>7.7652061476274736E-2</v>
      </c>
      <c r="C20" s="12">
        <f t="shared" si="2"/>
        <v>1.0266666666666666</v>
      </c>
      <c r="D20" s="12">
        <f t="shared" si="3"/>
        <v>5.4887436328058384E-2</v>
      </c>
      <c r="F20" s="21">
        <f t="shared" si="5"/>
        <v>19.5</v>
      </c>
      <c r="G20" s="22">
        <v>0.88549999999999995</v>
      </c>
      <c r="H20" s="22">
        <v>1.0426</v>
      </c>
      <c r="I20" s="22">
        <v>1.0639000000000001</v>
      </c>
      <c r="J20" s="22">
        <v>1.0896999999999999</v>
      </c>
      <c r="K20" s="22">
        <v>1.0133000000000001</v>
      </c>
      <c r="L20" s="22">
        <v>0.87370000000000003</v>
      </c>
      <c r="M20" s="22">
        <v>1.0579000000000001</v>
      </c>
      <c r="N20" s="22">
        <v>0.90910000000000002</v>
      </c>
      <c r="O20" s="22">
        <v>1.0066999999999999</v>
      </c>
      <c r="P20" s="22">
        <v>0.94430000000000003</v>
      </c>
      <c r="Q20" s="22">
        <v>0.90259999999999996</v>
      </c>
      <c r="R20" s="22">
        <v>1.0374000000000001</v>
      </c>
      <c r="U20" s="4">
        <f t="shared" si="4"/>
        <v>19.5</v>
      </c>
      <c r="V20" s="20">
        <v>1.0311999999999999</v>
      </c>
      <c r="W20" s="20">
        <v>1.0410999999999999</v>
      </c>
      <c r="X20" s="20">
        <v>1.0662</v>
      </c>
      <c r="Y20" s="20">
        <v>0.94220000000000004</v>
      </c>
      <c r="Z20" s="20">
        <v>1.0934999999999999</v>
      </c>
      <c r="AA20" s="20">
        <v>0.98580000000000001</v>
      </c>
      <c r="AB20" s="20"/>
      <c r="AC20" s="20"/>
      <c r="AD20" s="20"/>
      <c r="AE20" s="23"/>
      <c r="AF20" s="23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>
      <c r="A21" s="12">
        <f t="shared" si="0"/>
        <v>0.96991666666666676</v>
      </c>
      <c r="B21" s="12">
        <f t="shared" si="1"/>
        <v>8.4094382401651221E-2</v>
      </c>
      <c r="C21" s="12">
        <f t="shared" si="2"/>
        <v>1.0268333333333335</v>
      </c>
      <c r="D21" s="12">
        <f t="shared" si="3"/>
        <v>5.637590501860406E-2</v>
      </c>
      <c r="F21" s="21">
        <f t="shared" si="5"/>
        <v>21</v>
      </c>
      <c r="G21" s="22">
        <v>0.9133</v>
      </c>
      <c r="H21" s="22">
        <v>0.99780000000000002</v>
      </c>
      <c r="I21" s="22">
        <v>1.0567</v>
      </c>
      <c r="J21" s="22">
        <v>1.1113</v>
      </c>
      <c r="K21" s="22">
        <v>0.96099999999999997</v>
      </c>
      <c r="L21" s="22">
        <v>0.86099999999999999</v>
      </c>
      <c r="M21" s="22">
        <v>0.99819999999999998</v>
      </c>
      <c r="N21" s="22">
        <v>0.86099999999999999</v>
      </c>
      <c r="O21" s="22">
        <v>1.0069999999999999</v>
      </c>
      <c r="P21" s="22">
        <v>0.879</v>
      </c>
      <c r="Q21" s="22">
        <v>0.9234</v>
      </c>
      <c r="R21" s="22">
        <v>1.0692999999999999</v>
      </c>
      <c r="U21" s="4">
        <f t="shared" si="4"/>
        <v>21</v>
      </c>
      <c r="V21" s="20">
        <v>1.0371999999999999</v>
      </c>
      <c r="W21" s="20">
        <v>1.0351999999999999</v>
      </c>
      <c r="X21" s="20">
        <v>1.0664</v>
      </c>
      <c r="Y21" s="20">
        <v>0.94079999999999997</v>
      </c>
      <c r="Z21" s="20">
        <v>1.0971</v>
      </c>
      <c r="AA21" s="20">
        <v>0.98429999999999995</v>
      </c>
      <c r="AB21" s="20"/>
      <c r="AC21" s="20"/>
      <c r="AD21" s="20"/>
      <c r="AE21" s="23"/>
      <c r="AF21" s="23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>
      <c r="A22" s="12">
        <f t="shared" si="0"/>
        <v>0.95990000000000009</v>
      </c>
      <c r="B22" s="12">
        <f t="shared" si="1"/>
        <v>6.489723344712707E-2</v>
      </c>
      <c r="C22" s="12">
        <f t="shared" si="2"/>
        <v>1.0373333333333334</v>
      </c>
      <c r="D22" s="12">
        <f t="shared" si="3"/>
        <v>6.1419888201352739E-2</v>
      </c>
      <c r="F22" s="21">
        <f t="shared" si="5"/>
        <v>22.5</v>
      </c>
      <c r="G22" s="22">
        <v>0.90580000000000005</v>
      </c>
      <c r="H22" s="22">
        <v>1.0423</v>
      </c>
      <c r="I22" s="22">
        <v>1.0204</v>
      </c>
      <c r="J22" s="22">
        <v>1.0558000000000001</v>
      </c>
      <c r="K22" s="22">
        <v>0.93869999999999998</v>
      </c>
      <c r="L22" s="22">
        <v>0.86060000000000003</v>
      </c>
      <c r="M22" s="22">
        <v>0.96689999999999998</v>
      </c>
      <c r="N22" s="22">
        <v>0.89829999999999999</v>
      </c>
      <c r="O22" s="22">
        <v>0.99629999999999996</v>
      </c>
      <c r="P22" s="22">
        <v>0.88090000000000002</v>
      </c>
      <c r="Q22" s="22">
        <v>0.94910000000000005</v>
      </c>
      <c r="R22" s="22">
        <v>1.0037</v>
      </c>
      <c r="U22" s="4">
        <f t="shared" si="4"/>
        <v>22.5</v>
      </c>
      <c r="V22" s="20">
        <v>1.0199</v>
      </c>
      <c r="W22" s="20">
        <v>1.0531999999999999</v>
      </c>
      <c r="X22" s="20">
        <v>1.0923</v>
      </c>
      <c r="Y22" s="20">
        <v>0.95079999999999998</v>
      </c>
      <c r="Z22" s="20">
        <v>1.1141000000000001</v>
      </c>
      <c r="AA22" s="20">
        <v>0.99370000000000003</v>
      </c>
      <c r="AB22" s="20"/>
      <c r="AC22" s="20"/>
      <c r="AD22" s="20"/>
      <c r="AE22" s="23"/>
      <c r="AF22" s="23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>
      <c r="A23" s="12">
        <f t="shared" si="0"/>
        <v>0.9649416666666667</v>
      </c>
      <c r="B23" s="12">
        <f t="shared" si="1"/>
        <v>7.1087659820730356E-2</v>
      </c>
      <c r="C23" s="12">
        <f t="shared" si="2"/>
        <v>1.0544166666666668</v>
      </c>
      <c r="D23" s="12">
        <f t="shared" si="3"/>
        <v>7.0860268604251514E-2</v>
      </c>
      <c r="F23" s="21">
        <f t="shared" si="5"/>
        <v>24</v>
      </c>
      <c r="G23" s="22">
        <v>0.92330000000000001</v>
      </c>
      <c r="H23" s="22">
        <v>1.0817000000000001</v>
      </c>
      <c r="I23" s="22">
        <v>1.0052000000000001</v>
      </c>
      <c r="J23" s="22">
        <v>1.0246999999999999</v>
      </c>
      <c r="K23" s="22">
        <v>0.93120000000000003</v>
      </c>
      <c r="L23" s="22">
        <v>0.876</v>
      </c>
      <c r="M23" s="22">
        <v>0.99329999999999996</v>
      </c>
      <c r="N23" s="22">
        <v>0.94140000000000001</v>
      </c>
      <c r="O23" s="22">
        <v>0.99160000000000004</v>
      </c>
      <c r="P23" s="22">
        <v>0.85729999999999995</v>
      </c>
      <c r="Q23" s="22">
        <v>0.8992</v>
      </c>
      <c r="R23" s="22">
        <v>1.0544</v>
      </c>
      <c r="U23" s="4">
        <f t="shared" si="4"/>
        <v>24</v>
      </c>
      <c r="V23" s="20">
        <v>1.0633999999999999</v>
      </c>
      <c r="W23" s="20">
        <v>1.0604</v>
      </c>
      <c r="X23" s="20">
        <v>1.1082000000000001</v>
      </c>
      <c r="Y23" s="20">
        <v>0.95509999999999995</v>
      </c>
      <c r="Z23" s="20">
        <v>1.1464000000000001</v>
      </c>
      <c r="AA23" s="20">
        <v>0.99299999999999999</v>
      </c>
      <c r="AB23" s="20"/>
      <c r="AC23" s="20"/>
      <c r="AD23" s="20"/>
      <c r="AE23" s="23"/>
      <c r="AF23" s="23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>
      <c r="A24" s="12">
        <f t="shared" si="0"/>
        <v>0.96119166666666656</v>
      </c>
      <c r="B24" s="12">
        <f t="shared" si="1"/>
        <v>7.9766117873480993E-2</v>
      </c>
      <c r="C24" s="12">
        <f t="shared" si="2"/>
        <v>1.0513166666666667</v>
      </c>
      <c r="D24" s="12">
        <f t="shared" si="3"/>
        <v>7.0473779994169941E-2</v>
      </c>
      <c r="F24" s="21">
        <f t="shared" si="5"/>
        <v>25.5</v>
      </c>
      <c r="G24" s="22">
        <v>0.94169999999999998</v>
      </c>
      <c r="H24" s="22">
        <v>1.0636000000000001</v>
      </c>
      <c r="I24" s="22">
        <v>0.96960000000000002</v>
      </c>
      <c r="J24" s="22">
        <v>1.1023000000000001</v>
      </c>
      <c r="K24" s="22">
        <v>0.88739999999999997</v>
      </c>
      <c r="L24" s="22">
        <v>0.89500000000000002</v>
      </c>
      <c r="M24" s="22">
        <v>0.94579999999999997</v>
      </c>
      <c r="N24" s="22">
        <v>0.92400000000000004</v>
      </c>
      <c r="O24" s="22">
        <v>0.94750000000000001</v>
      </c>
      <c r="P24" s="22">
        <v>0.85309999999999997</v>
      </c>
      <c r="Q24" s="22">
        <v>0.92320000000000002</v>
      </c>
      <c r="R24" s="22">
        <v>1.0810999999999999</v>
      </c>
      <c r="U24" s="4">
        <f t="shared" si="4"/>
        <v>25.5</v>
      </c>
      <c r="V24" s="20">
        <v>1.044</v>
      </c>
      <c r="W24" s="20">
        <v>1.0795999999999999</v>
      </c>
      <c r="X24" s="20">
        <v>1.1160000000000001</v>
      </c>
      <c r="Y24" s="20">
        <v>0.9486</v>
      </c>
      <c r="Z24" s="20">
        <v>1.1273</v>
      </c>
      <c r="AA24" s="20">
        <v>0.99239999999999995</v>
      </c>
      <c r="AB24" s="20"/>
      <c r="AC24" s="20"/>
      <c r="AD24" s="20"/>
      <c r="AE24" s="23"/>
      <c r="AF24" s="23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</row>
    <row r="25" spans="1:77">
      <c r="A25" s="12">
        <f t="shared" si="0"/>
        <v>0.9659416666666667</v>
      </c>
      <c r="B25" s="12">
        <f t="shared" si="1"/>
        <v>8.182697330713179E-2</v>
      </c>
      <c r="C25" s="12">
        <f t="shared" si="2"/>
        <v>1.0517333333333334</v>
      </c>
      <c r="D25" s="12">
        <f t="shared" si="3"/>
        <v>7.6147926213828473E-2</v>
      </c>
      <c r="F25" s="21">
        <f t="shared" si="5"/>
        <v>27</v>
      </c>
      <c r="G25" s="22">
        <v>0.91190000000000004</v>
      </c>
      <c r="H25" s="22">
        <v>1.107</v>
      </c>
      <c r="I25" s="22">
        <v>0.93310000000000004</v>
      </c>
      <c r="J25" s="22">
        <v>1.1086</v>
      </c>
      <c r="K25" s="22">
        <v>0.88360000000000005</v>
      </c>
      <c r="L25" s="22">
        <v>0.8901</v>
      </c>
      <c r="M25" s="22">
        <v>1.0067999999999999</v>
      </c>
      <c r="N25" s="22">
        <v>0.99180000000000001</v>
      </c>
      <c r="O25" s="22">
        <v>0.93420000000000003</v>
      </c>
      <c r="P25" s="22">
        <v>0.96220000000000006</v>
      </c>
      <c r="Q25" s="22">
        <v>0.85660000000000003</v>
      </c>
      <c r="R25" s="22">
        <v>1.0054000000000001</v>
      </c>
      <c r="U25" s="4">
        <f t="shared" si="4"/>
        <v>27</v>
      </c>
      <c r="V25" s="20">
        <v>1.0690999999999999</v>
      </c>
      <c r="W25" s="20">
        <v>1.0829</v>
      </c>
      <c r="X25" s="20">
        <v>1.1145</v>
      </c>
      <c r="Y25" s="20">
        <v>0.93920000000000003</v>
      </c>
      <c r="Z25" s="20">
        <v>1.1269</v>
      </c>
      <c r="AA25" s="20">
        <v>0.9778</v>
      </c>
      <c r="AB25" s="20"/>
      <c r="AC25" s="20"/>
      <c r="AD25" s="20"/>
      <c r="AE25" s="23"/>
      <c r="AF25" s="23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</row>
    <row r="26" spans="1:77">
      <c r="A26" s="12">
        <f t="shared" si="0"/>
        <v>0.96515000000000006</v>
      </c>
      <c r="B26" s="12">
        <f t="shared" si="1"/>
        <v>8.5819678819762935E-2</v>
      </c>
      <c r="C26" s="12">
        <f t="shared" si="2"/>
        <v>1.0578833333333333</v>
      </c>
      <c r="D26" s="12">
        <f t="shared" si="3"/>
        <v>8.7450955779034598E-2</v>
      </c>
      <c r="F26" s="21">
        <f t="shared" si="5"/>
        <v>28.5</v>
      </c>
      <c r="G26" s="22">
        <v>0.92879999999999996</v>
      </c>
      <c r="H26" s="22">
        <v>1.1780999999999999</v>
      </c>
      <c r="I26" s="22">
        <v>0.94220000000000004</v>
      </c>
      <c r="J26" s="22">
        <v>1.0934999999999999</v>
      </c>
      <c r="K26" s="22">
        <v>0.9405</v>
      </c>
      <c r="L26" s="22">
        <v>0.9022</v>
      </c>
      <c r="M26" s="22">
        <v>0.91590000000000005</v>
      </c>
      <c r="N26" s="22">
        <v>0.94920000000000004</v>
      </c>
      <c r="O26" s="22">
        <v>0.9627</v>
      </c>
      <c r="P26" s="22">
        <v>0.89980000000000004</v>
      </c>
      <c r="Q26" s="22">
        <v>0.8901</v>
      </c>
      <c r="R26" s="22">
        <v>0.9788</v>
      </c>
      <c r="U26" s="4">
        <f t="shared" si="4"/>
        <v>28.5</v>
      </c>
      <c r="V26" s="20">
        <v>1.0827</v>
      </c>
      <c r="W26" s="20">
        <v>1.1075999999999999</v>
      </c>
      <c r="X26" s="20">
        <v>1.1234999999999999</v>
      </c>
      <c r="Y26" s="20">
        <v>0.93279999999999996</v>
      </c>
      <c r="Z26" s="20">
        <v>1.1372</v>
      </c>
      <c r="AA26" s="20">
        <v>0.96350000000000002</v>
      </c>
      <c r="AB26" s="20"/>
      <c r="AC26" s="20"/>
      <c r="AD26" s="20"/>
      <c r="AE26" s="23"/>
      <c r="AF26" s="23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>
      <c r="A27" s="12">
        <f t="shared" si="0"/>
        <v>0.96923333333333306</v>
      </c>
      <c r="B27" s="12">
        <f t="shared" si="1"/>
        <v>6.7928415975714432E-2</v>
      </c>
      <c r="C27" s="12">
        <f t="shared" si="2"/>
        <v>1.0724499999999999</v>
      </c>
      <c r="D27" s="12">
        <f t="shared" si="3"/>
        <v>0.10101367729174107</v>
      </c>
      <c r="F27" s="21">
        <f t="shared" si="5"/>
        <v>30</v>
      </c>
      <c r="G27" s="22">
        <v>0.98709999999999998</v>
      </c>
      <c r="H27" s="22">
        <v>1.1262000000000001</v>
      </c>
      <c r="I27" s="22">
        <v>0.96719999999999995</v>
      </c>
      <c r="J27" s="22">
        <v>1.0552999999999999</v>
      </c>
      <c r="K27" s="22">
        <v>0.87970000000000004</v>
      </c>
      <c r="L27" s="22">
        <v>0.90939999999999999</v>
      </c>
      <c r="M27" s="22">
        <v>0.94530000000000003</v>
      </c>
      <c r="N27" s="22">
        <v>0.9446</v>
      </c>
      <c r="O27" s="22">
        <v>0.98919999999999997</v>
      </c>
      <c r="P27" s="22">
        <v>0.91320000000000001</v>
      </c>
      <c r="Q27" s="22">
        <v>0.92710000000000004</v>
      </c>
      <c r="R27" s="22">
        <v>0.98650000000000004</v>
      </c>
      <c r="U27" s="4">
        <f t="shared" si="4"/>
        <v>30</v>
      </c>
      <c r="V27" s="20">
        <v>1.1021000000000001</v>
      </c>
      <c r="W27" s="20">
        <v>1.1155999999999999</v>
      </c>
      <c r="X27" s="20">
        <v>1.1472</v>
      </c>
      <c r="Y27" s="20">
        <v>0.92349999999999999</v>
      </c>
      <c r="Z27" s="20">
        <v>1.1744000000000001</v>
      </c>
      <c r="AA27" s="20">
        <v>0.97189999999999999</v>
      </c>
      <c r="AB27" s="20"/>
      <c r="AC27" s="20"/>
      <c r="AD27" s="20"/>
      <c r="AE27" s="23"/>
      <c r="AF27" s="23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>
      <c r="A28" s="12">
        <f t="shared" si="0"/>
        <v>0.97707500000000003</v>
      </c>
      <c r="B28" s="12">
        <f t="shared" si="1"/>
        <v>8.7008454395901311E-2</v>
      </c>
      <c r="C28" s="12">
        <f t="shared" si="2"/>
        <v>1.0758499999999998</v>
      </c>
      <c r="D28" s="12">
        <f t="shared" si="3"/>
        <v>9.7531856334225467E-2</v>
      </c>
      <c r="F28" s="21">
        <f t="shared" si="5"/>
        <v>31.5</v>
      </c>
      <c r="G28" s="22">
        <v>1.0045999999999999</v>
      </c>
      <c r="H28" s="22">
        <v>1.1445000000000001</v>
      </c>
      <c r="I28" s="22">
        <v>0.97330000000000005</v>
      </c>
      <c r="J28" s="22">
        <v>1.1100000000000001</v>
      </c>
      <c r="K28" s="22">
        <v>0.95409999999999995</v>
      </c>
      <c r="L28" s="22">
        <v>0.85680000000000001</v>
      </c>
      <c r="M28" s="22">
        <v>0.92420000000000002</v>
      </c>
      <c r="N28" s="22">
        <v>0.96599999999999997</v>
      </c>
      <c r="O28" s="22">
        <v>0.99550000000000005</v>
      </c>
      <c r="P28" s="22">
        <v>0.84370000000000001</v>
      </c>
      <c r="Q28" s="22">
        <v>0.95660000000000001</v>
      </c>
      <c r="R28" s="22">
        <v>0.99560000000000004</v>
      </c>
      <c r="U28" s="4">
        <f t="shared" si="4"/>
        <v>31.5</v>
      </c>
      <c r="V28" s="20">
        <v>1.0945</v>
      </c>
      <c r="W28" s="20">
        <v>1.1255999999999999</v>
      </c>
      <c r="X28" s="20">
        <v>1.1535</v>
      </c>
      <c r="Y28" s="20">
        <v>0.94030000000000002</v>
      </c>
      <c r="Z28" s="20">
        <v>1.1713</v>
      </c>
      <c r="AA28" s="20">
        <v>0.96989999999999998</v>
      </c>
      <c r="AB28" s="20"/>
      <c r="AC28" s="20"/>
      <c r="AD28" s="20"/>
      <c r="AE28" s="23"/>
      <c r="AF28" s="23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</row>
    <row r="29" spans="1:77">
      <c r="A29" s="12">
        <f t="shared" si="0"/>
        <v>0.97274166666666673</v>
      </c>
      <c r="B29" s="12">
        <f t="shared" si="1"/>
        <v>8.3276947135701537E-2</v>
      </c>
      <c r="C29" s="12">
        <f t="shared" si="2"/>
        <v>1.0814000000000001</v>
      </c>
      <c r="D29" s="12">
        <f t="shared" si="3"/>
        <v>0.10907283804870944</v>
      </c>
      <c r="F29" s="21">
        <f t="shared" si="5"/>
        <v>33</v>
      </c>
      <c r="G29" s="22">
        <v>1.0317000000000001</v>
      </c>
      <c r="H29" s="22">
        <v>1.1294</v>
      </c>
      <c r="I29" s="22">
        <v>0.91400000000000003</v>
      </c>
      <c r="J29" s="22">
        <v>1.0978000000000001</v>
      </c>
      <c r="K29" s="22">
        <v>0.89139999999999997</v>
      </c>
      <c r="L29" s="22">
        <v>0.85140000000000005</v>
      </c>
      <c r="M29" s="22">
        <v>0.97289999999999999</v>
      </c>
      <c r="N29" s="22">
        <v>0.96609999999999996</v>
      </c>
      <c r="O29" s="22">
        <v>0.99</v>
      </c>
      <c r="P29" s="22">
        <v>0.8962</v>
      </c>
      <c r="Q29" s="22">
        <v>0.93820000000000003</v>
      </c>
      <c r="R29" s="22">
        <v>0.99380000000000002</v>
      </c>
      <c r="U29" s="4">
        <f t="shared" si="4"/>
        <v>33</v>
      </c>
      <c r="V29" s="20">
        <v>1.0893999999999999</v>
      </c>
      <c r="W29" s="20">
        <v>1.1515</v>
      </c>
      <c r="X29" s="20">
        <v>1.1484000000000001</v>
      </c>
      <c r="Y29" s="20">
        <v>0.93689999999999996</v>
      </c>
      <c r="Z29" s="20">
        <v>1.2018</v>
      </c>
      <c r="AA29" s="20">
        <v>0.96040000000000003</v>
      </c>
      <c r="AB29" s="20"/>
      <c r="AC29" s="20"/>
      <c r="AD29" s="20"/>
      <c r="AE29" s="23"/>
      <c r="AF29" s="23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>
      <c r="A30" s="12">
        <f t="shared" si="0"/>
        <v>0.99126666666666663</v>
      </c>
      <c r="B30" s="12">
        <f t="shared" si="1"/>
        <v>7.0850345907070331E-2</v>
      </c>
      <c r="C30" s="12">
        <f t="shared" si="2"/>
        <v>1.1020833333333331</v>
      </c>
      <c r="D30" s="12">
        <f t="shared" si="3"/>
        <v>0.11324473350521279</v>
      </c>
      <c r="F30" s="21">
        <f t="shared" si="5"/>
        <v>34.5</v>
      </c>
      <c r="G30" s="22">
        <v>1.0394000000000001</v>
      </c>
      <c r="H30" s="22">
        <v>1.1451</v>
      </c>
      <c r="I30" s="22">
        <v>0.98250000000000004</v>
      </c>
      <c r="J30" s="22">
        <v>1.0618000000000001</v>
      </c>
      <c r="K30" s="22">
        <v>0.93210000000000004</v>
      </c>
      <c r="L30" s="22">
        <v>0.86429999999999996</v>
      </c>
      <c r="M30" s="22">
        <v>0.96319999999999995</v>
      </c>
      <c r="N30" s="22">
        <v>0.98429999999999995</v>
      </c>
      <c r="O30" s="22">
        <v>0.98160000000000003</v>
      </c>
      <c r="P30" s="22">
        <v>1.0206999999999999</v>
      </c>
      <c r="Q30" s="22">
        <v>0.93979999999999997</v>
      </c>
      <c r="R30" s="22">
        <v>0.98040000000000005</v>
      </c>
      <c r="U30" s="4">
        <f t="shared" si="4"/>
        <v>34.5</v>
      </c>
      <c r="V30" s="20">
        <v>1.1182000000000001</v>
      </c>
      <c r="W30" s="20">
        <v>1.1839999999999999</v>
      </c>
      <c r="X30" s="20">
        <v>1.1624000000000001</v>
      </c>
      <c r="Y30" s="20">
        <v>0.95740000000000003</v>
      </c>
      <c r="Z30" s="20">
        <v>1.2226999999999999</v>
      </c>
      <c r="AA30" s="20">
        <v>0.96779999999999999</v>
      </c>
      <c r="AB30" s="20"/>
      <c r="AC30" s="20"/>
      <c r="AD30" s="20"/>
      <c r="AE30" s="23"/>
      <c r="AF30" s="23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77">
      <c r="A31" s="12">
        <f t="shared" si="0"/>
        <v>0.99146666666666672</v>
      </c>
      <c r="B31" s="12">
        <f t="shared" si="1"/>
        <v>7.8391411094158356E-2</v>
      </c>
      <c r="C31" s="12">
        <f t="shared" si="2"/>
        <v>1.0995166666666669</v>
      </c>
      <c r="D31" s="12">
        <f t="shared" si="3"/>
        <v>0.12227062470874175</v>
      </c>
      <c r="F31" s="21">
        <f t="shared" si="5"/>
        <v>36</v>
      </c>
      <c r="G31" s="22">
        <v>1.0450999999999999</v>
      </c>
      <c r="H31" s="22">
        <v>1.1427</v>
      </c>
      <c r="I31" s="22">
        <v>1.0276000000000001</v>
      </c>
      <c r="J31" s="22">
        <v>1.079</v>
      </c>
      <c r="K31" s="22">
        <v>0.87019999999999997</v>
      </c>
      <c r="L31" s="22">
        <v>0.87480000000000002</v>
      </c>
      <c r="M31" s="22">
        <v>0.95609999999999995</v>
      </c>
      <c r="N31" s="22">
        <v>0.97599999999999998</v>
      </c>
      <c r="O31" s="22">
        <v>1.0053000000000001</v>
      </c>
      <c r="P31" s="22">
        <v>0.997</v>
      </c>
      <c r="Q31" s="22">
        <v>0.98540000000000005</v>
      </c>
      <c r="R31" s="22">
        <v>0.93840000000000001</v>
      </c>
      <c r="U31" s="4">
        <f t="shared" si="4"/>
        <v>36</v>
      </c>
      <c r="V31" s="20">
        <v>1.1313</v>
      </c>
      <c r="W31" s="20">
        <v>1.1693</v>
      </c>
      <c r="X31" s="20">
        <v>1.1738</v>
      </c>
      <c r="Y31" s="20">
        <v>0.94310000000000005</v>
      </c>
      <c r="Z31" s="20">
        <v>1.2289000000000001</v>
      </c>
      <c r="AA31" s="20">
        <v>0.95069999999999999</v>
      </c>
      <c r="AB31" s="20"/>
      <c r="AC31" s="20"/>
      <c r="AD31" s="20"/>
      <c r="AE31" s="23"/>
      <c r="AF31" s="23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77">
      <c r="A32" s="12">
        <f t="shared" si="0"/>
        <v>0.96791666666666687</v>
      </c>
      <c r="B32" s="12">
        <f t="shared" si="1"/>
        <v>8.2190464314556733E-2</v>
      </c>
      <c r="C32" s="12">
        <f t="shared" si="2"/>
        <v>1.1096000000000001</v>
      </c>
      <c r="D32" s="12">
        <f t="shared" si="3"/>
        <v>0.13150195435810041</v>
      </c>
      <c r="F32" s="21">
        <f t="shared" si="5"/>
        <v>37.5</v>
      </c>
      <c r="G32" s="22">
        <v>0.95879999999999999</v>
      </c>
      <c r="H32" s="22">
        <v>1.1189</v>
      </c>
      <c r="I32" s="22">
        <v>1.0703</v>
      </c>
      <c r="J32" s="22">
        <v>1.05</v>
      </c>
      <c r="K32" s="22">
        <v>0.85619999999999996</v>
      </c>
      <c r="L32" s="22">
        <v>0.83230000000000004</v>
      </c>
      <c r="M32" s="22">
        <v>0.9375</v>
      </c>
      <c r="N32" s="22">
        <v>0.93830000000000002</v>
      </c>
      <c r="O32" s="22">
        <v>0.93610000000000004</v>
      </c>
      <c r="P32" s="22">
        <v>0.97699999999999998</v>
      </c>
      <c r="Q32" s="22">
        <v>0.98450000000000004</v>
      </c>
      <c r="R32" s="22">
        <v>0.95509999999999995</v>
      </c>
      <c r="U32" s="4">
        <f t="shared" si="4"/>
        <v>37.5</v>
      </c>
      <c r="V32" s="20">
        <v>1.1163000000000001</v>
      </c>
      <c r="W32" s="20">
        <v>1.1812</v>
      </c>
      <c r="X32" s="20">
        <v>1.2032</v>
      </c>
      <c r="Y32" s="20">
        <v>0.9526</v>
      </c>
      <c r="Z32" s="20">
        <v>1.2566999999999999</v>
      </c>
      <c r="AA32" s="20">
        <v>0.9476</v>
      </c>
      <c r="AB32" s="20"/>
      <c r="AC32" s="20"/>
      <c r="AD32" s="20"/>
      <c r="AE32" s="23"/>
      <c r="AF32" s="23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78">
      <c r="A33" s="12">
        <f t="shared" si="0"/>
        <v>0.97458333333333325</v>
      </c>
      <c r="B33" s="12">
        <f t="shared" si="1"/>
        <v>8.917183445800618E-2</v>
      </c>
      <c r="C33" s="12">
        <f t="shared" si="2"/>
        <v>1.1115333333333333</v>
      </c>
      <c r="D33" s="12">
        <f t="shared" si="3"/>
        <v>0.12583078584617838</v>
      </c>
      <c r="F33" s="21">
        <f t="shared" si="5"/>
        <v>39</v>
      </c>
      <c r="G33" s="22">
        <v>1.0062</v>
      </c>
      <c r="H33" s="22">
        <v>1.1519999999999999</v>
      </c>
      <c r="I33" s="22">
        <v>1.0295000000000001</v>
      </c>
      <c r="J33" s="22">
        <v>1.0772999999999999</v>
      </c>
      <c r="K33" s="22">
        <v>0.8659</v>
      </c>
      <c r="L33" s="22">
        <v>0.82979999999999998</v>
      </c>
      <c r="M33" s="22">
        <v>0.94530000000000003</v>
      </c>
      <c r="N33" s="22">
        <v>0.90859999999999996</v>
      </c>
      <c r="O33" s="22">
        <v>0.95340000000000003</v>
      </c>
      <c r="P33" s="22">
        <v>1.0094000000000001</v>
      </c>
      <c r="Q33" s="22">
        <v>0.9335</v>
      </c>
      <c r="R33" s="22">
        <v>0.98409999999999997</v>
      </c>
      <c r="U33" s="4">
        <f t="shared" si="4"/>
        <v>39</v>
      </c>
      <c r="V33" s="20">
        <v>1.1067</v>
      </c>
      <c r="W33" s="20">
        <v>1.1748000000000001</v>
      </c>
      <c r="X33" s="20">
        <v>1.2071000000000001</v>
      </c>
      <c r="Y33" s="20">
        <v>0.9637</v>
      </c>
      <c r="Z33" s="20">
        <v>1.2569999999999999</v>
      </c>
      <c r="AA33" s="20">
        <v>0.95989999999999998</v>
      </c>
      <c r="AB33" s="20"/>
      <c r="AC33" s="20"/>
      <c r="AD33" s="20"/>
      <c r="AE33" s="23"/>
      <c r="AF33" s="23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78">
      <c r="A34" s="12">
        <f t="shared" si="0"/>
        <v>0.96983333333333321</v>
      </c>
      <c r="B34" s="12">
        <f t="shared" si="1"/>
        <v>6.3641972047231612E-2</v>
      </c>
      <c r="C34" s="12">
        <f t="shared" si="2"/>
        <v>1.1174833333333334</v>
      </c>
      <c r="D34" s="12">
        <f t="shared" si="3"/>
        <v>0.13635128773380401</v>
      </c>
      <c r="F34" s="21">
        <f t="shared" si="5"/>
        <v>40.5</v>
      </c>
      <c r="G34" s="22">
        <v>0.9708</v>
      </c>
      <c r="H34" s="22">
        <v>1.0659000000000001</v>
      </c>
      <c r="I34" s="22">
        <v>1.0173000000000001</v>
      </c>
      <c r="J34" s="22">
        <v>1.0032000000000001</v>
      </c>
      <c r="K34" s="22">
        <v>0.93230000000000002</v>
      </c>
      <c r="L34" s="22">
        <v>0.80279999999999996</v>
      </c>
      <c r="M34" s="22">
        <v>0.98360000000000003</v>
      </c>
      <c r="N34" s="22">
        <v>0.99480000000000002</v>
      </c>
      <c r="O34" s="22">
        <v>0.94010000000000005</v>
      </c>
      <c r="P34" s="22">
        <v>0.95199999999999996</v>
      </c>
      <c r="Q34" s="22">
        <v>0.98860000000000003</v>
      </c>
      <c r="R34" s="22">
        <v>0.98660000000000003</v>
      </c>
      <c r="U34" s="4">
        <f t="shared" si="4"/>
        <v>40.5</v>
      </c>
      <c r="V34" s="20">
        <v>1.1198999999999999</v>
      </c>
      <c r="W34" s="20">
        <v>1.1732</v>
      </c>
      <c r="X34" s="20">
        <v>1.2551000000000001</v>
      </c>
      <c r="Y34" s="20">
        <v>0.95489999999999997</v>
      </c>
      <c r="Z34" s="20">
        <v>1.2491000000000001</v>
      </c>
      <c r="AA34" s="20">
        <v>0.95269999999999999</v>
      </c>
      <c r="AB34" s="20"/>
      <c r="AC34" s="20"/>
      <c r="AD34" s="20"/>
      <c r="AE34" s="23"/>
      <c r="AF34" s="23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78">
      <c r="A35" s="12">
        <f t="shared" si="0"/>
        <v>0.96717500000000001</v>
      </c>
      <c r="B35" s="12">
        <f t="shared" si="1"/>
        <v>9.7367468199786145E-2</v>
      </c>
      <c r="C35" s="12">
        <f t="shared" si="2"/>
        <v>1.1109833333333334</v>
      </c>
      <c r="D35" s="12">
        <f t="shared" si="3"/>
        <v>0.13917521929807189</v>
      </c>
      <c r="F35" s="21">
        <f t="shared" si="5"/>
        <v>42</v>
      </c>
      <c r="G35" s="22">
        <v>0.95979999999999999</v>
      </c>
      <c r="H35" s="22">
        <v>1.1572</v>
      </c>
      <c r="I35" s="22">
        <v>1.0419</v>
      </c>
      <c r="J35" s="22">
        <v>0.98580000000000001</v>
      </c>
      <c r="K35" s="22">
        <v>0.94640000000000002</v>
      </c>
      <c r="L35" s="22">
        <v>0.81189999999999996</v>
      </c>
      <c r="M35" s="22">
        <v>0.95399999999999996</v>
      </c>
      <c r="N35" s="22">
        <v>0.97709999999999997</v>
      </c>
      <c r="O35" s="22">
        <v>0.9798</v>
      </c>
      <c r="P35" s="22">
        <v>0.78639999999999999</v>
      </c>
      <c r="Q35" s="22">
        <v>0.97140000000000004</v>
      </c>
      <c r="R35" s="22">
        <v>1.0344</v>
      </c>
      <c r="U35" s="4">
        <f t="shared" si="4"/>
        <v>42</v>
      </c>
      <c r="V35" s="20">
        <v>1.1114999999999999</v>
      </c>
      <c r="W35" s="20">
        <v>1.2025999999999999</v>
      </c>
      <c r="X35" s="20">
        <v>1.2395</v>
      </c>
      <c r="Y35" s="20">
        <v>0.92500000000000004</v>
      </c>
      <c r="Z35" s="20">
        <v>1.2292000000000001</v>
      </c>
      <c r="AA35" s="20">
        <v>0.95809999999999995</v>
      </c>
      <c r="AB35" s="20"/>
      <c r="AC35" s="20"/>
      <c r="AD35" s="20"/>
      <c r="AE35" s="23"/>
      <c r="AF35" s="23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78">
      <c r="A36" s="12">
        <f t="shared" si="0"/>
        <v>0.96739166666666676</v>
      </c>
      <c r="B36" s="12">
        <f t="shared" si="1"/>
        <v>8.9923578244209268E-2</v>
      </c>
      <c r="C36" s="12">
        <f t="shared" si="2"/>
        <v>1.1275666666666666</v>
      </c>
      <c r="D36" s="12">
        <f t="shared" si="3"/>
        <v>0.16141112311940289</v>
      </c>
      <c r="F36" s="21">
        <f t="shared" si="5"/>
        <v>43.5</v>
      </c>
      <c r="G36" s="22">
        <v>0.95599999999999996</v>
      </c>
      <c r="H36" s="22">
        <v>1.1068</v>
      </c>
      <c r="I36" s="22">
        <v>1.0446</v>
      </c>
      <c r="J36" s="22">
        <v>1.0357000000000001</v>
      </c>
      <c r="K36" s="22">
        <v>0.9889</v>
      </c>
      <c r="L36" s="22">
        <v>0.76580000000000004</v>
      </c>
      <c r="M36" s="22">
        <v>0.95950000000000002</v>
      </c>
      <c r="N36" s="22">
        <v>0.91320000000000001</v>
      </c>
      <c r="O36" s="22">
        <v>1.0417000000000001</v>
      </c>
      <c r="P36" s="22">
        <v>0.87209999999999999</v>
      </c>
      <c r="Q36" s="22">
        <v>0.96250000000000002</v>
      </c>
      <c r="R36" s="22">
        <v>0.96189999999999998</v>
      </c>
      <c r="U36" s="4">
        <f t="shared" si="4"/>
        <v>43.5</v>
      </c>
      <c r="V36" s="20">
        <v>1.1238999999999999</v>
      </c>
      <c r="W36" s="20">
        <v>1.2169000000000001</v>
      </c>
      <c r="X36" s="20">
        <v>1.2878000000000001</v>
      </c>
      <c r="Y36" s="20">
        <v>0.92869999999999997</v>
      </c>
      <c r="Z36" s="20">
        <v>1.2713000000000001</v>
      </c>
      <c r="AA36" s="20">
        <v>0.93679999999999997</v>
      </c>
      <c r="AB36" s="20"/>
      <c r="AC36" s="20"/>
      <c r="AD36" s="20"/>
      <c r="AE36" s="23"/>
      <c r="AF36" s="23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78">
      <c r="A37" s="12">
        <f t="shared" si="0"/>
        <v>0.95934166666666687</v>
      </c>
      <c r="B37" s="12">
        <f t="shared" si="1"/>
        <v>7.9778778886405999E-2</v>
      </c>
      <c r="C37" s="12">
        <f t="shared" si="2"/>
        <v>1.1403333333333332</v>
      </c>
      <c r="D37" s="12">
        <f t="shared" si="3"/>
        <v>0.1557778760500563</v>
      </c>
      <c r="F37" s="21">
        <f t="shared" si="5"/>
        <v>45</v>
      </c>
      <c r="G37" s="22">
        <v>0.96619999999999995</v>
      </c>
      <c r="H37" s="22">
        <v>1.1113</v>
      </c>
      <c r="I37" s="22">
        <v>0.99670000000000003</v>
      </c>
      <c r="J37" s="22">
        <v>1.0141</v>
      </c>
      <c r="K37" s="22">
        <v>0.94289999999999996</v>
      </c>
      <c r="L37" s="22">
        <v>0.7571</v>
      </c>
      <c r="M37" s="22">
        <v>0.97599999999999998</v>
      </c>
      <c r="N37" s="22">
        <v>0.94620000000000004</v>
      </c>
      <c r="O37" s="22">
        <v>0.96419999999999995</v>
      </c>
      <c r="P37" s="22">
        <v>0.95540000000000003</v>
      </c>
      <c r="Q37" s="22">
        <v>0.9325</v>
      </c>
      <c r="R37" s="22">
        <v>0.94950000000000001</v>
      </c>
      <c r="U37" s="4">
        <f t="shared" si="4"/>
        <v>45</v>
      </c>
      <c r="V37" s="20">
        <v>1.1435999999999999</v>
      </c>
      <c r="W37" s="20">
        <v>1.2256</v>
      </c>
      <c r="X37" s="20">
        <v>1.2866</v>
      </c>
      <c r="Y37" s="20">
        <v>0.9506</v>
      </c>
      <c r="Z37" s="20">
        <v>1.2846</v>
      </c>
      <c r="AA37" s="20">
        <v>0.95099999999999996</v>
      </c>
      <c r="AB37" s="20"/>
      <c r="AC37" s="20"/>
      <c r="AD37" s="20"/>
      <c r="AE37" s="23"/>
      <c r="AF37" s="23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78">
      <c r="A38" s="12">
        <f t="shared" si="0"/>
        <v>0.95700833333333335</v>
      </c>
      <c r="B38" s="12">
        <f t="shared" si="1"/>
        <v>8.9308540346306614E-2</v>
      </c>
      <c r="C38" s="12">
        <f t="shared" si="2"/>
        <v>1.1492500000000001</v>
      </c>
      <c r="D38" s="12">
        <f t="shared" si="3"/>
        <v>0.16453150154301668</v>
      </c>
      <c r="F38" s="21">
        <f t="shared" si="5"/>
        <v>46.5</v>
      </c>
      <c r="G38" s="22">
        <v>0.96879999999999999</v>
      </c>
      <c r="H38" s="22">
        <v>1.0994999999999999</v>
      </c>
      <c r="I38" s="22">
        <v>0.9899</v>
      </c>
      <c r="J38" s="22">
        <v>1.0197000000000001</v>
      </c>
      <c r="K38" s="22">
        <v>0.97589999999999999</v>
      </c>
      <c r="L38" s="22">
        <v>0.74119999999999997</v>
      </c>
      <c r="M38" s="22">
        <v>0.93640000000000001</v>
      </c>
      <c r="N38" s="22">
        <v>1.0007999999999999</v>
      </c>
      <c r="O38" s="22">
        <v>0.93120000000000003</v>
      </c>
      <c r="P38" s="22">
        <v>0.9083</v>
      </c>
      <c r="Q38" s="22">
        <v>0.88560000000000005</v>
      </c>
      <c r="R38" s="22">
        <v>1.0267999999999999</v>
      </c>
      <c r="U38" s="4">
        <f t="shared" si="4"/>
        <v>46.5</v>
      </c>
      <c r="V38" s="20">
        <v>1.1577</v>
      </c>
      <c r="W38" s="20">
        <v>1.2564</v>
      </c>
      <c r="X38" s="20">
        <v>1.2864</v>
      </c>
      <c r="Y38" s="20">
        <v>0.94920000000000004</v>
      </c>
      <c r="Z38" s="20">
        <v>1.3011999999999999</v>
      </c>
      <c r="AA38" s="20">
        <v>0.9446</v>
      </c>
      <c r="AB38" s="20"/>
      <c r="AC38" s="20"/>
      <c r="AD38" s="20"/>
      <c r="AE38" s="23"/>
      <c r="AF38" s="23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78">
      <c r="A39" s="12">
        <f t="shared" si="0"/>
        <v>0.97651666666666659</v>
      </c>
      <c r="B39" s="12">
        <f t="shared" si="1"/>
        <v>0.10358639638075805</v>
      </c>
      <c r="C39" s="12">
        <f t="shared" si="2"/>
        <v>1.14635</v>
      </c>
      <c r="D39" s="12">
        <f t="shared" si="3"/>
        <v>0.15798775585468616</v>
      </c>
      <c r="F39" s="21">
        <f t="shared" si="5"/>
        <v>48</v>
      </c>
      <c r="G39" s="22">
        <v>0.95960000000000001</v>
      </c>
      <c r="H39" s="22">
        <v>1.0943000000000001</v>
      </c>
      <c r="I39" s="22">
        <v>1.0216000000000001</v>
      </c>
      <c r="J39" s="22">
        <v>1.0752999999999999</v>
      </c>
      <c r="K39" s="22">
        <v>0.93179999999999996</v>
      </c>
      <c r="L39" s="22">
        <v>0.72319999999999995</v>
      </c>
      <c r="M39" s="22">
        <v>0.9335</v>
      </c>
      <c r="N39" s="22">
        <v>1.0971</v>
      </c>
      <c r="O39" s="22">
        <v>0.98460000000000003</v>
      </c>
      <c r="P39" s="22">
        <v>0.94320000000000004</v>
      </c>
      <c r="Q39" s="22">
        <v>0.91239999999999999</v>
      </c>
      <c r="R39" s="22">
        <v>1.0416000000000001</v>
      </c>
      <c r="U39" s="4">
        <f t="shared" si="4"/>
        <v>48</v>
      </c>
      <c r="V39" s="20">
        <v>1.1456999999999999</v>
      </c>
      <c r="W39" s="20">
        <v>1.2539</v>
      </c>
      <c r="X39" s="20">
        <v>1.2904</v>
      </c>
      <c r="Y39" s="20">
        <v>0.96199999999999997</v>
      </c>
      <c r="Z39" s="20">
        <v>1.2807999999999999</v>
      </c>
      <c r="AA39" s="20">
        <v>0.94530000000000003</v>
      </c>
      <c r="AB39" s="20"/>
      <c r="AC39" s="20"/>
      <c r="AD39" s="20"/>
      <c r="AE39" s="23"/>
      <c r="AF39" s="23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78">
      <c r="A40" s="12">
        <f t="shared" si="0"/>
        <v>0.95804166666666646</v>
      </c>
      <c r="B40" s="12">
        <f t="shared" si="1"/>
        <v>9.2169532121602699E-2</v>
      </c>
      <c r="C40" s="12">
        <f t="shared" si="2"/>
        <v>1.1516833333333334</v>
      </c>
      <c r="D40" s="12">
        <f t="shared" si="3"/>
        <v>0.1701056309081706</v>
      </c>
      <c r="F40" s="21">
        <f t="shared" si="5"/>
        <v>49.5</v>
      </c>
      <c r="G40" s="22">
        <v>0.97219999999999995</v>
      </c>
      <c r="H40" s="22">
        <v>1.0868</v>
      </c>
      <c r="I40" s="22">
        <v>0.98640000000000005</v>
      </c>
      <c r="J40" s="22">
        <v>1.0391999999999999</v>
      </c>
      <c r="K40" s="22">
        <v>0.9325</v>
      </c>
      <c r="L40" s="22">
        <v>0.79490000000000005</v>
      </c>
      <c r="M40" s="22">
        <v>0.94640000000000002</v>
      </c>
      <c r="N40" s="22">
        <v>1.0136000000000001</v>
      </c>
      <c r="O40" s="22">
        <v>0.98119999999999996</v>
      </c>
      <c r="P40" s="22">
        <v>0.77629999999999999</v>
      </c>
      <c r="Q40" s="22">
        <v>0.93920000000000003</v>
      </c>
      <c r="R40" s="22">
        <v>1.0278</v>
      </c>
      <c r="U40" s="4">
        <f t="shared" si="4"/>
        <v>49.5</v>
      </c>
      <c r="V40" s="20">
        <v>1.1505000000000001</v>
      </c>
      <c r="W40" s="20">
        <v>1.2535000000000001</v>
      </c>
      <c r="X40" s="20">
        <v>1.2766</v>
      </c>
      <c r="Y40" s="20">
        <v>0.98399999999999999</v>
      </c>
      <c r="Z40" s="20">
        <v>1.3335999999999999</v>
      </c>
      <c r="AA40" s="20">
        <v>0.91190000000000004</v>
      </c>
      <c r="AB40" s="20"/>
      <c r="AC40" s="20"/>
      <c r="AD40" s="20"/>
      <c r="AE40" s="23"/>
      <c r="AF40" s="23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78">
      <c r="A41" s="12">
        <f t="shared" si="0"/>
        <v>0.96197499999999991</v>
      </c>
      <c r="B41" s="12">
        <f t="shared" si="1"/>
        <v>9.5948472203479199E-2</v>
      </c>
      <c r="C41" s="12">
        <f t="shared" si="2"/>
        <v>1.1680166666666667</v>
      </c>
      <c r="D41" s="12">
        <f t="shared" si="3"/>
        <v>0.16243774704995892</v>
      </c>
      <c r="F41" s="21">
        <f t="shared" si="5"/>
        <v>51</v>
      </c>
      <c r="G41" s="22">
        <v>1.0002</v>
      </c>
      <c r="H41" s="22">
        <v>1.0941000000000001</v>
      </c>
      <c r="I41" s="22">
        <v>0.97350000000000003</v>
      </c>
      <c r="J41" s="22">
        <v>1.0339</v>
      </c>
      <c r="K41" s="22">
        <v>0.92349999999999999</v>
      </c>
      <c r="L41" s="22">
        <v>0.7913</v>
      </c>
      <c r="M41" s="22">
        <v>0.95789999999999997</v>
      </c>
      <c r="N41" s="22">
        <v>0.99399999999999999</v>
      </c>
      <c r="O41" s="22">
        <v>0.96889999999999998</v>
      </c>
      <c r="P41" s="22">
        <v>0.79490000000000005</v>
      </c>
      <c r="Q41" s="22">
        <v>0.92330000000000001</v>
      </c>
      <c r="R41" s="22">
        <v>1.0882000000000001</v>
      </c>
      <c r="U41" s="4">
        <f t="shared" si="4"/>
        <v>51</v>
      </c>
      <c r="V41" s="20">
        <v>1.143</v>
      </c>
      <c r="W41" s="20">
        <v>1.2823</v>
      </c>
      <c r="X41" s="20">
        <v>1.2921</v>
      </c>
      <c r="Y41" s="20">
        <v>1.0221</v>
      </c>
      <c r="Z41" s="20">
        <v>1.3333999999999999</v>
      </c>
      <c r="AA41" s="20">
        <v>0.93520000000000003</v>
      </c>
      <c r="AB41" s="20"/>
      <c r="AC41" s="20"/>
      <c r="AD41" s="20"/>
      <c r="AE41" s="23"/>
      <c r="AF41" s="23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78">
      <c r="A42" s="12">
        <f t="shared" si="0"/>
        <v>0.95769166666666672</v>
      </c>
      <c r="B42" s="12">
        <f t="shared" si="1"/>
        <v>0.10258224601250299</v>
      </c>
      <c r="C42" s="12">
        <f t="shared" si="2"/>
        <v>1.1806000000000001</v>
      </c>
      <c r="D42" s="12">
        <f t="shared" si="3"/>
        <v>0.1761893299834012</v>
      </c>
      <c r="F42" s="21">
        <f t="shared" si="5"/>
        <v>52.5</v>
      </c>
      <c r="G42" s="22">
        <v>1.0091000000000001</v>
      </c>
      <c r="H42" s="22">
        <v>1.0504</v>
      </c>
      <c r="I42" s="22">
        <v>1.0669</v>
      </c>
      <c r="J42" s="22">
        <v>0.92410000000000003</v>
      </c>
      <c r="K42" s="22">
        <v>0.93930000000000002</v>
      </c>
      <c r="L42" s="22">
        <v>0.83530000000000004</v>
      </c>
      <c r="M42" s="22">
        <v>0.94379999999999997</v>
      </c>
      <c r="N42" s="22">
        <v>0.98089999999999999</v>
      </c>
      <c r="O42" s="22">
        <v>0.91320000000000001</v>
      </c>
      <c r="P42" s="22">
        <v>0.77980000000000005</v>
      </c>
      <c r="Q42" s="22">
        <v>0.89670000000000005</v>
      </c>
      <c r="R42" s="22">
        <v>1.1528</v>
      </c>
      <c r="U42" s="4">
        <f t="shared" si="4"/>
        <v>52.5</v>
      </c>
      <c r="V42" s="20">
        <v>1.1508</v>
      </c>
      <c r="W42" s="20">
        <v>1.2728999999999999</v>
      </c>
      <c r="X42" s="20">
        <v>1.3345</v>
      </c>
      <c r="Y42" s="20">
        <v>0.99990000000000001</v>
      </c>
      <c r="Z42" s="20">
        <v>1.3734999999999999</v>
      </c>
      <c r="AA42" s="20">
        <v>0.95199999999999996</v>
      </c>
      <c r="AB42" s="20"/>
      <c r="AC42" s="20"/>
      <c r="AD42" s="20"/>
      <c r="AE42" s="23"/>
      <c r="AF42" s="23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78">
      <c r="A43" s="12">
        <f t="shared" si="0"/>
        <v>0.97955833333333331</v>
      </c>
      <c r="B43" s="12">
        <f t="shared" si="1"/>
        <v>8.5340552636143749E-2</v>
      </c>
      <c r="C43" s="12">
        <f t="shared" si="2"/>
        <v>1.1798500000000001</v>
      </c>
      <c r="D43" s="12">
        <f t="shared" si="3"/>
        <v>0.17742926196092779</v>
      </c>
      <c r="F43" s="21">
        <f t="shared" si="5"/>
        <v>54</v>
      </c>
      <c r="G43" s="22">
        <v>0.99380000000000002</v>
      </c>
      <c r="H43" s="22">
        <v>1.0598000000000001</v>
      </c>
      <c r="I43" s="22">
        <v>1.0804</v>
      </c>
      <c r="J43" s="22">
        <v>0.91720000000000002</v>
      </c>
      <c r="K43" s="22">
        <v>0.92349999999999999</v>
      </c>
      <c r="L43" s="22">
        <v>0.88739999999999997</v>
      </c>
      <c r="M43" s="22">
        <v>0.97089999999999999</v>
      </c>
      <c r="N43" s="22">
        <v>0.99409999999999998</v>
      </c>
      <c r="O43" s="22">
        <v>0.95830000000000004</v>
      </c>
      <c r="P43" s="22">
        <v>0.90820000000000001</v>
      </c>
      <c r="Q43" s="22">
        <v>0.89500000000000002</v>
      </c>
      <c r="R43" s="22">
        <v>1.1660999999999999</v>
      </c>
      <c r="U43" s="4">
        <f t="shared" si="4"/>
        <v>54</v>
      </c>
      <c r="V43" s="20">
        <v>1.1521999999999999</v>
      </c>
      <c r="W43" s="20">
        <v>1.2786999999999999</v>
      </c>
      <c r="X43" s="20">
        <v>1.3280000000000001</v>
      </c>
      <c r="Y43" s="20">
        <v>0.98419999999999996</v>
      </c>
      <c r="Z43" s="20">
        <v>1.3757999999999999</v>
      </c>
      <c r="AA43" s="20">
        <v>0.96020000000000005</v>
      </c>
      <c r="AB43" s="20"/>
      <c r="AC43" s="20"/>
      <c r="AD43" s="20"/>
      <c r="AE43" s="23"/>
      <c r="AF43" s="23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78">
      <c r="A44" s="12">
        <f t="shared" si="0"/>
        <v>0.97411666666666674</v>
      </c>
      <c r="B44" s="12">
        <f t="shared" si="1"/>
        <v>8.3922451577559856E-2</v>
      </c>
      <c r="C44" s="12">
        <f t="shared" si="2"/>
        <v>1.1734166666666666</v>
      </c>
      <c r="D44" s="12">
        <f t="shared" si="3"/>
        <v>0.17697855708154864</v>
      </c>
      <c r="F44" s="21">
        <f t="shared" si="5"/>
        <v>55.5</v>
      </c>
      <c r="G44" s="22">
        <v>0.97640000000000005</v>
      </c>
      <c r="H44" s="22">
        <v>1.0542</v>
      </c>
      <c r="I44" s="22">
        <v>1.0879000000000001</v>
      </c>
      <c r="J44" s="22">
        <v>0.94979999999999998</v>
      </c>
      <c r="K44" s="22">
        <v>0.86570000000000003</v>
      </c>
      <c r="L44" s="22">
        <v>0.89780000000000004</v>
      </c>
      <c r="M44" s="22">
        <v>0.97489999999999999</v>
      </c>
      <c r="N44" s="22">
        <v>1.0742</v>
      </c>
      <c r="O44" s="22">
        <v>0.94899999999999995</v>
      </c>
      <c r="P44" s="22">
        <v>0.86560000000000004</v>
      </c>
      <c r="Q44" s="22">
        <v>0.90620000000000001</v>
      </c>
      <c r="R44" s="22">
        <v>1.0876999999999999</v>
      </c>
      <c r="U44" s="4">
        <f t="shared" si="4"/>
        <v>55.5</v>
      </c>
      <c r="V44" s="20">
        <v>1.1608000000000001</v>
      </c>
      <c r="W44" s="20">
        <v>1.2786999999999999</v>
      </c>
      <c r="X44" s="20">
        <v>1.3376999999999999</v>
      </c>
      <c r="Y44" s="20">
        <v>0.98029999999999995</v>
      </c>
      <c r="Z44" s="20">
        <v>1.3403</v>
      </c>
      <c r="AA44" s="20">
        <v>0.94269999999999998</v>
      </c>
      <c r="AB44" s="20"/>
      <c r="AC44" s="20"/>
      <c r="AD44" s="20"/>
      <c r="AE44" s="23"/>
      <c r="AF44" s="23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78">
      <c r="A45" s="12">
        <f t="shared" si="0"/>
        <v>0.96574166666666661</v>
      </c>
      <c r="B45" s="12">
        <f t="shared" si="1"/>
        <v>9.3193254324093408E-2</v>
      </c>
      <c r="C45" s="12">
        <f t="shared" si="2"/>
        <v>1.1827000000000001</v>
      </c>
      <c r="D45" s="12">
        <f t="shared" si="3"/>
        <v>0.19322243141002043</v>
      </c>
      <c r="F45" s="21">
        <f t="shared" si="5"/>
        <v>57</v>
      </c>
      <c r="G45" s="22">
        <v>0.94689999999999996</v>
      </c>
      <c r="H45" s="22">
        <v>1.0746</v>
      </c>
      <c r="I45" s="22">
        <v>1.0627</v>
      </c>
      <c r="J45" s="22">
        <v>0.92200000000000004</v>
      </c>
      <c r="K45" s="22">
        <v>0.89139999999999997</v>
      </c>
      <c r="L45" s="22">
        <v>0.94289999999999996</v>
      </c>
      <c r="M45" s="22">
        <v>0.93720000000000003</v>
      </c>
      <c r="N45" s="22">
        <v>0.98680000000000001</v>
      </c>
      <c r="O45" s="22">
        <v>0.92449999999999999</v>
      </c>
      <c r="P45" s="22">
        <v>0.84730000000000005</v>
      </c>
      <c r="Q45" s="22">
        <v>0.88200000000000001</v>
      </c>
      <c r="R45" s="22">
        <v>1.1706000000000001</v>
      </c>
      <c r="U45" s="4">
        <f t="shared" si="4"/>
        <v>57</v>
      </c>
      <c r="V45" s="20">
        <v>1.1727000000000001</v>
      </c>
      <c r="W45" s="20">
        <v>1.3016000000000001</v>
      </c>
      <c r="X45" s="20">
        <v>1.3379000000000001</v>
      </c>
      <c r="Y45" s="20">
        <v>0.96289999999999998</v>
      </c>
      <c r="Z45" s="20">
        <v>1.3831</v>
      </c>
      <c r="AA45" s="20">
        <v>0.93799999999999994</v>
      </c>
      <c r="AB45" s="20"/>
      <c r="AC45" s="20"/>
      <c r="AD45" s="20"/>
      <c r="AE45" s="23"/>
      <c r="AF45" s="23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78">
      <c r="A46" s="12">
        <f t="shared" si="0"/>
        <v>0.95591666666666653</v>
      </c>
      <c r="B46" s="12">
        <f t="shared" si="1"/>
        <v>0.10349831648462576</v>
      </c>
      <c r="C46" s="12">
        <f t="shared" si="2"/>
        <v>1.1877166666666665</v>
      </c>
      <c r="D46" s="12">
        <f t="shared" si="3"/>
        <v>0.19144591316261247</v>
      </c>
      <c r="F46" s="21">
        <f t="shared" si="5"/>
        <v>58.5</v>
      </c>
      <c r="G46" s="22">
        <v>0.92410000000000003</v>
      </c>
      <c r="H46" s="22">
        <v>1.0680000000000001</v>
      </c>
      <c r="I46" s="22">
        <v>1.0121</v>
      </c>
      <c r="J46" s="22">
        <v>0.85619999999999996</v>
      </c>
      <c r="K46" s="22">
        <v>0.85209999999999997</v>
      </c>
      <c r="L46" s="22">
        <v>0.93959999999999999</v>
      </c>
      <c r="M46" s="22">
        <v>0.92830000000000001</v>
      </c>
      <c r="N46" s="22">
        <v>0.96950000000000003</v>
      </c>
      <c r="O46" s="22">
        <v>0.93869999999999998</v>
      </c>
      <c r="P46" s="22">
        <v>0.90790000000000004</v>
      </c>
      <c r="Q46" s="22">
        <v>0.85929999999999995</v>
      </c>
      <c r="R46" s="22">
        <v>1.2152000000000001</v>
      </c>
      <c r="U46" s="4">
        <f t="shared" si="4"/>
        <v>58.5</v>
      </c>
      <c r="V46" s="20">
        <v>1.1758999999999999</v>
      </c>
      <c r="W46" s="20">
        <v>1.2949999999999999</v>
      </c>
      <c r="X46" s="20">
        <v>1.33</v>
      </c>
      <c r="Y46" s="20">
        <v>0.96660000000000001</v>
      </c>
      <c r="Z46" s="20">
        <v>1.4056</v>
      </c>
      <c r="AA46" s="20">
        <v>0.95320000000000005</v>
      </c>
      <c r="AB46" s="20"/>
      <c r="AC46" s="20"/>
      <c r="AD46" s="20"/>
      <c r="AE46" s="23"/>
      <c r="AF46" s="23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78">
      <c r="A47" s="12">
        <f t="shared" si="0"/>
        <v>0.96325833333333344</v>
      </c>
      <c r="B47" s="12">
        <f t="shared" si="1"/>
        <v>0.12336448183649747</v>
      </c>
      <c r="C47" s="12">
        <f t="shared" si="2"/>
        <v>1.1826166666666666</v>
      </c>
      <c r="D47" s="12">
        <f t="shared" si="3"/>
        <v>0.18855592715867275</v>
      </c>
      <c r="F47" s="21">
        <f t="shared" si="5"/>
        <v>60</v>
      </c>
      <c r="G47" s="22">
        <v>0.94810000000000005</v>
      </c>
      <c r="H47" s="22">
        <v>1.0644</v>
      </c>
      <c r="I47" s="22">
        <v>0.96609999999999996</v>
      </c>
      <c r="J47" s="22">
        <v>0.86270000000000002</v>
      </c>
      <c r="K47" s="22">
        <v>0.83340000000000003</v>
      </c>
      <c r="L47" s="22">
        <v>0.89839999999999998</v>
      </c>
      <c r="M47" s="22">
        <v>0.98050000000000004</v>
      </c>
      <c r="N47" s="22">
        <v>0.97629999999999995</v>
      </c>
      <c r="O47" s="22">
        <v>0.96330000000000005</v>
      </c>
      <c r="P47" s="22">
        <v>0.91169999999999995</v>
      </c>
      <c r="Q47" s="22">
        <v>0.85719999999999996</v>
      </c>
      <c r="R47" s="22">
        <v>1.2969999999999999</v>
      </c>
      <c r="U47" s="4">
        <f t="shared" si="4"/>
        <v>60</v>
      </c>
      <c r="V47" s="20">
        <v>1.1834</v>
      </c>
      <c r="W47" s="20">
        <v>1.2848999999999999</v>
      </c>
      <c r="X47" s="20">
        <v>1.3187</v>
      </c>
      <c r="Y47" s="20">
        <v>0.9617</v>
      </c>
      <c r="Z47" s="20">
        <v>1.3969</v>
      </c>
      <c r="AA47" s="20">
        <v>0.95009999999999994</v>
      </c>
      <c r="AB47" s="20"/>
      <c r="AC47" s="20"/>
      <c r="AD47" s="20"/>
      <c r="AE47" s="23"/>
      <c r="AF47" s="23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78" s="4" customFormat="1">
      <c r="A48" s="12">
        <f t="shared" si="0"/>
        <v>0.96820833333333345</v>
      </c>
      <c r="B48" s="12">
        <f t="shared" si="1"/>
        <v>0.14416221581849009</v>
      </c>
      <c r="C48" s="12">
        <f t="shared" si="2"/>
        <v>1.1710333333333331</v>
      </c>
      <c r="D48" s="12">
        <f t="shared" si="3"/>
        <v>0.18267556669315921</v>
      </c>
      <c r="E48" s="5"/>
      <c r="F48" s="21">
        <f t="shared" si="5"/>
        <v>61.5</v>
      </c>
      <c r="G48" s="22">
        <v>0.88019999999999998</v>
      </c>
      <c r="H48" s="22">
        <v>1.1439999999999999</v>
      </c>
      <c r="I48" s="22">
        <v>0.95709999999999995</v>
      </c>
      <c r="J48" s="22">
        <v>0.93759999999999999</v>
      </c>
      <c r="K48" s="22">
        <v>0.86180000000000001</v>
      </c>
      <c r="L48" s="22">
        <v>0.89390000000000003</v>
      </c>
      <c r="M48" s="22">
        <v>0.9012</v>
      </c>
      <c r="N48" s="22">
        <v>0.93420000000000003</v>
      </c>
      <c r="O48" s="22">
        <v>0.92879999999999996</v>
      </c>
      <c r="P48" s="22">
        <v>0.91439999999999999</v>
      </c>
      <c r="Q48" s="22">
        <v>0.90039999999999998</v>
      </c>
      <c r="R48" s="22">
        <v>1.3649</v>
      </c>
      <c r="T48" s="6"/>
      <c r="U48" s="4">
        <f t="shared" si="4"/>
        <v>61.5</v>
      </c>
      <c r="V48" s="20">
        <v>1.1754</v>
      </c>
      <c r="W48" s="20">
        <v>1.3126</v>
      </c>
      <c r="X48" s="20">
        <v>1.3468</v>
      </c>
      <c r="Y48" s="20">
        <v>0.93049999999999999</v>
      </c>
      <c r="Z48" s="20">
        <v>1.2959000000000001</v>
      </c>
      <c r="AA48" s="20">
        <v>0.96499999999999997</v>
      </c>
      <c r="AB48" s="20"/>
      <c r="AC48" s="20"/>
      <c r="AD48" s="20"/>
      <c r="AE48" s="23"/>
      <c r="AF48" s="23"/>
      <c r="AG48" s="20"/>
      <c r="AH48" s="20"/>
      <c r="AI48" s="20"/>
      <c r="AJ48" s="20"/>
      <c r="AK48" s="20"/>
      <c r="AL48" s="20"/>
      <c r="AM48" s="20"/>
      <c r="AN48" s="20"/>
      <c r="AO48" s="20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78" s="4" customFormat="1">
      <c r="A49" s="12">
        <f t="shared" si="0"/>
        <v>0.95357499999999995</v>
      </c>
      <c r="B49" s="12">
        <f t="shared" si="1"/>
        <v>0.14199449493170141</v>
      </c>
      <c r="C49" s="12">
        <f t="shared" si="2"/>
        <v>1.1683166666666669</v>
      </c>
      <c r="D49" s="12">
        <f t="shared" si="3"/>
        <v>0.16473024514844342</v>
      </c>
      <c r="E49" s="5"/>
      <c r="F49" s="21">
        <f t="shared" si="5"/>
        <v>63</v>
      </c>
      <c r="G49" s="22">
        <v>0.87450000000000006</v>
      </c>
      <c r="H49" s="22">
        <v>1.1012</v>
      </c>
      <c r="I49" s="22">
        <v>0.87680000000000002</v>
      </c>
      <c r="J49" s="22">
        <v>0.97340000000000004</v>
      </c>
      <c r="K49" s="22">
        <v>0.77390000000000003</v>
      </c>
      <c r="L49" s="22">
        <v>0.93489999999999995</v>
      </c>
      <c r="M49" s="22">
        <v>0.84440000000000004</v>
      </c>
      <c r="N49" s="22">
        <v>0.9244</v>
      </c>
      <c r="O49" s="22">
        <v>0.95599999999999996</v>
      </c>
      <c r="P49" s="22">
        <v>0.95120000000000005</v>
      </c>
      <c r="Q49" s="22">
        <v>0.90490000000000004</v>
      </c>
      <c r="R49" s="22">
        <v>1.3272999999999999</v>
      </c>
      <c r="T49" s="6"/>
      <c r="U49" s="4">
        <f t="shared" si="4"/>
        <v>63</v>
      </c>
      <c r="V49" s="20">
        <v>1.2116</v>
      </c>
      <c r="W49" s="20">
        <v>1.3072999999999999</v>
      </c>
      <c r="X49" s="20">
        <v>1.3331</v>
      </c>
      <c r="Y49" s="20">
        <v>0.96340000000000003</v>
      </c>
      <c r="Z49" s="20">
        <v>1.23</v>
      </c>
      <c r="AA49" s="20">
        <v>0.96450000000000002</v>
      </c>
      <c r="AB49" s="20"/>
      <c r="AC49" s="20"/>
      <c r="AD49" s="20"/>
      <c r="AE49" s="23"/>
      <c r="AF49" s="23"/>
      <c r="AG49" s="20"/>
      <c r="AH49" s="20"/>
      <c r="AI49" s="20"/>
      <c r="AJ49" s="20"/>
      <c r="AK49" s="20"/>
      <c r="AL49" s="20"/>
      <c r="AM49" s="20"/>
      <c r="AN49" s="20"/>
      <c r="AO49" s="20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1:78" s="4" customFormat="1">
      <c r="A50" s="12">
        <f t="shared" si="0"/>
        <v>0.93784166666666657</v>
      </c>
      <c r="B50" s="12">
        <f t="shared" si="1"/>
        <v>0.13286595745906979</v>
      </c>
      <c r="C50" s="12">
        <f t="shared" si="2"/>
        <v>1.1643333333333332</v>
      </c>
      <c r="D50" s="12">
        <f t="shared" si="3"/>
        <v>0.16847487250823664</v>
      </c>
      <c r="E50" s="5"/>
      <c r="F50" s="21">
        <f t="shared" si="5"/>
        <v>64.5</v>
      </c>
      <c r="G50" s="22">
        <v>0.89849999999999997</v>
      </c>
      <c r="H50" s="22">
        <v>1.0532999999999999</v>
      </c>
      <c r="I50" s="22">
        <v>0.9143</v>
      </c>
      <c r="J50" s="22">
        <v>0.93389999999999995</v>
      </c>
      <c r="K50" s="22">
        <v>0.78839999999999999</v>
      </c>
      <c r="L50" s="22">
        <v>0.8579</v>
      </c>
      <c r="M50" s="22">
        <v>0.73099999999999998</v>
      </c>
      <c r="N50" s="22">
        <v>0.95850000000000002</v>
      </c>
      <c r="O50" s="22">
        <v>1.0442</v>
      </c>
      <c r="P50" s="22">
        <v>0.93969999999999998</v>
      </c>
      <c r="Q50" s="22">
        <v>0.8911</v>
      </c>
      <c r="R50" s="22">
        <v>1.2433000000000001</v>
      </c>
      <c r="T50" s="6"/>
      <c r="U50" s="4">
        <f t="shared" si="4"/>
        <v>64.5</v>
      </c>
      <c r="V50" s="20">
        <v>1.1982999999999999</v>
      </c>
      <c r="W50" s="20">
        <v>1.3118000000000001</v>
      </c>
      <c r="X50" s="20">
        <v>1.3468</v>
      </c>
      <c r="Y50" s="20">
        <v>0.94499999999999995</v>
      </c>
      <c r="Z50" s="20">
        <v>1.2085999999999999</v>
      </c>
      <c r="AA50" s="20">
        <v>0.97550000000000003</v>
      </c>
      <c r="AB50" s="20"/>
      <c r="AC50" s="20"/>
      <c r="AD50" s="20"/>
      <c r="AE50" s="23"/>
      <c r="AF50" s="23"/>
      <c r="AG50" s="20"/>
      <c r="AH50" s="20"/>
      <c r="AI50" s="20"/>
      <c r="AJ50" s="20"/>
      <c r="AK50" s="20"/>
      <c r="AL50" s="20"/>
      <c r="AM50" s="20"/>
      <c r="AN50" s="20"/>
      <c r="AO50" s="20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1:78" s="4" customFormat="1">
      <c r="A51" s="12">
        <f t="shared" si="0"/>
        <v>0.91239999999999999</v>
      </c>
      <c r="B51" s="12">
        <f t="shared" si="1"/>
        <v>0.1507490027104047</v>
      </c>
      <c r="C51" s="12">
        <f t="shared" si="2"/>
        <v>1.2684333333333335</v>
      </c>
      <c r="D51" s="12">
        <f t="shared" si="3"/>
        <v>0.15169691712973621</v>
      </c>
      <c r="E51" s="5"/>
      <c r="F51" s="21">
        <f t="shared" si="5"/>
        <v>66</v>
      </c>
      <c r="G51" s="22">
        <v>0.92930000000000001</v>
      </c>
      <c r="H51" s="22">
        <v>0.94840000000000002</v>
      </c>
      <c r="I51" s="22">
        <v>0.99219999999999997</v>
      </c>
      <c r="J51" s="22">
        <v>0.89359999999999995</v>
      </c>
      <c r="K51" s="22">
        <v>0.83699999999999997</v>
      </c>
      <c r="L51" s="22">
        <v>0.91010000000000002</v>
      </c>
      <c r="M51" s="22">
        <v>0.60580000000000001</v>
      </c>
      <c r="N51" s="22">
        <v>0.89880000000000004</v>
      </c>
      <c r="O51" s="22">
        <v>0.94789999999999996</v>
      </c>
      <c r="P51" s="22">
        <v>0.8468</v>
      </c>
      <c r="Q51" s="22">
        <v>0.86099999999999999</v>
      </c>
      <c r="R51" s="22">
        <v>1.2779</v>
      </c>
      <c r="T51" s="6"/>
      <c r="U51" s="4">
        <f t="shared" si="4"/>
        <v>66</v>
      </c>
      <c r="V51" s="20">
        <v>1.3271999999999999</v>
      </c>
      <c r="W51" s="20">
        <v>1.3318000000000001</v>
      </c>
      <c r="X51" s="20">
        <v>1.5071000000000001</v>
      </c>
      <c r="Y51" s="20">
        <v>1.0844</v>
      </c>
      <c r="Z51" s="20">
        <v>1.1561999999999999</v>
      </c>
      <c r="AA51" s="20">
        <v>1.2039</v>
      </c>
      <c r="AB51" s="20"/>
      <c r="AC51" s="20"/>
      <c r="AD51" s="20"/>
      <c r="AE51" s="23"/>
      <c r="AF51" s="23"/>
      <c r="AG51" s="20"/>
      <c r="AH51" s="20"/>
      <c r="AI51" s="20"/>
      <c r="AJ51" s="20"/>
      <c r="AK51" s="20"/>
      <c r="AL51" s="20"/>
      <c r="AM51" s="20"/>
      <c r="AN51" s="20"/>
      <c r="AO51" s="20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1:78" s="4" customFormat="1">
      <c r="A52" s="12">
        <f t="shared" si="0"/>
        <v>0.84288333333333343</v>
      </c>
      <c r="B52" s="12">
        <f t="shared" si="1"/>
        <v>0.13214851035058492</v>
      </c>
      <c r="C52" s="12">
        <f t="shared" si="2"/>
        <v>1.1237833333333331</v>
      </c>
      <c r="D52" s="12">
        <f t="shared" si="3"/>
        <v>0.23410646652039974</v>
      </c>
      <c r="E52" s="5"/>
      <c r="F52" s="21">
        <f t="shared" si="5"/>
        <v>67.5</v>
      </c>
      <c r="G52" s="22">
        <v>0.87970000000000004</v>
      </c>
      <c r="H52" s="22">
        <v>1.0238</v>
      </c>
      <c r="I52" s="22">
        <v>1.0782</v>
      </c>
      <c r="J52" s="22">
        <v>0.92400000000000004</v>
      </c>
      <c r="K52" s="22">
        <v>0.80759999999999998</v>
      </c>
      <c r="L52" s="22">
        <v>0.75329999999999997</v>
      </c>
      <c r="M52" s="22">
        <v>0.59760000000000002</v>
      </c>
      <c r="N52" s="22">
        <v>0.91180000000000005</v>
      </c>
      <c r="O52" s="22">
        <v>0.82809999999999995</v>
      </c>
      <c r="P52" s="22">
        <v>0.71499999999999997</v>
      </c>
      <c r="Q52" s="22">
        <v>0.77300000000000002</v>
      </c>
      <c r="R52" s="22">
        <v>0.82250000000000001</v>
      </c>
      <c r="T52" s="6"/>
      <c r="U52" s="4">
        <f t="shared" si="4"/>
        <v>67.5</v>
      </c>
      <c r="V52" s="20">
        <v>1.1775</v>
      </c>
      <c r="W52" s="20">
        <v>1.3674999999999999</v>
      </c>
      <c r="X52" s="20">
        <v>1.4236</v>
      </c>
      <c r="Y52" s="20">
        <v>0.89290000000000003</v>
      </c>
      <c r="Z52" s="20">
        <v>0.91379999999999995</v>
      </c>
      <c r="AA52" s="20">
        <v>0.96740000000000004</v>
      </c>
      <c r="AB52" s="20"/>
      <c r="AC52" s="20"/>
      <c r="AD52" s="20"/>
      <c r="AE52" s="23"/>
      <c r="AF52" s="23"/>
      <c r="AG52" s="20"/>
      <c r="AH52" s="20"/>
      <c r="AI52" s="20"/>
      <c r="AJ52" s="20"/>
      <c r="AK52" s="20"/>
      <c r="AL52" s="20"/>
      <c r="AM52" s="20"/>
      <c r="AN52" s="20"/>
      <c r="AO52" s="20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</row>
    <row r="53" spans="1:78" s="4" customFormat="1">
      <c r="A53" s="12">
        <f t="shared" si="0"/>
        <v>0.89533333333333331</v>
      </c>
      <c r="B53" s="12">
        <f t="shared" si="1"/>
        <v>0.13269392897898097</v>
      </c>
      <c r="C53" s="12">
        <f t="shared" si="2"/>
        <v>1.0882166666666666</v>
      </c>
      <c r="D53" s="12">
        <f t="shared" si="3"/>
        <v>0.21602228048668196</v>
      </c>
      <c r="E53" s="5"/>
      <c r="F53" s="21">
        <f t="shared" si="5"/>
        <v>69</v>
      </c>
      <c r="G53" s="22">
        <v>0.8458</v>
      </c>
      <c r="H53" s="22">
        <v>1.0569</v>
      </c>
      <c r="I53" s="22">
        <v>1.1402000000000001</v>
      </c>
      <c r="J53" s="22">
        <v>0.90439999999999998</v>
      </c>
      <c r="K53" s="22">
        <v>0.78849999999999998</v>
      </c>
      <c r="L53" s="22">
        <v>0.84040000000000004</v>
      </c>
      <c r="M53" s="22">
        <v>0.63519999999999999</v>
      </c>
      <c r="N53" s="22">
        <v>1.0064</v>
      </c>
      <c r="O53" s="22">
        <v>0.93030000000000002</v>
      </c>
      <c r="P53" s="22">
        <v>0.79859999999999998</v>
      </c>
      <c r="Q53" s="22">
        <v>0.90349999999999997</v>
      </c>
      <c r="R53" s="22">
        <v>0.89380000000000004</v>
      </c>
      <c r="T53" s="6"/>
      <c r="U53" s="4">
        <f t="shared" si="4"/>
        <v>69</v>
      </c>
      <c r="V53" s="20">
        <v>1.1454</v>
      </c>
      <c r="W53" s="20">
        <v>1.3498000000000001</v>
      </c>
      <c r="X53" s="20">
        <v>1.3226</v>
      </c>
      <c r="Y53" s="20">
        <v>0.84850000000000003</v>
      </c>
      <c r="Z53" s="20">
        <v>0.92400000000000004</v>
      </c>
      <c r="AA53" s="20">
        <v>0.93899999999999995</v>
      </c>
      <c r="AB53" s="20"/>
      <c r="AC53" s="20"/>
      <c r="AD53" s="20"/>
      <c r="AE53" s="23"/>
      <c r="AF53" s="23"/>
      <c r="AG53" s="20"/>
      <c r="AH53" s="20"/>
      <c r="AI53" s="20"/>
      <c r="AJ53" s="20"/>
      <c r="AK53" s="20"/>
      <c r="AL53" s="20"/>
      <c r="AM53" s="20"/>
      <c r="AN53" s="20"/>
      <c r="AO53" s="20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</row>
    <row r="54" spans="1:78" s="4" customFormat="1">
      <c r="A54" s="12">
        <f t="shared" si="0"/>
        <v>0.90792500000000009</v>
      </c>
      <c r="B54" s="12">
        <f t="shared" si="1"/>
        <v>0.10249865741914334</v>
      </c>
      <c r="C54" s="12">
        <f t="shared" si="2"/>
        <v>1.0812999999999999</v>
      </c>
      <c r="D54" s="12">
        <f t="shared" si="3"/>
        <v>0.21835332834651347</v>
      </c>
      <c r="E54" s="5"/>
      <c r="F54" s="21">
        <f t="shared" si="5"/>
        <v>70.5</v>
      </c>
      <c r="G54" s="22">
        <v>0.89200000000000002</v>
      </c>
      <c r="H54" s="22">
        <v>1.0823</v>
      </c>
      <c r="I54" s="22">
        <v>1.036</v>
      </c>
      <c r="J54" s="22">
        <v>0.89910000000000001</v>
      </c>
      <c r="K54" s="22">
        <v>0.95330000000000004</v>
      </c>
      <c r="L54" s="22">
        <v>0.81359999999999999</v>
      </c>
      <c r="M54" s="22">
        <v>0.74109999999999998</v>
      </c>
      <c r="N54" s="22">
        <v>0.97119999999999995</v>
      </c>
      <c r="O54" s="22">
        <v>0.97499999999999998</v>
      </c>
      <c r="P54" s="22">
        <v>0.76990000000000003</v>
      </c>
      <c r="Q54" s="22">
        <v>0.89829999999999999</v>
      </c>
      <c r="R54" s="22">
        <v>0.86329999999999996</v>
      </c>
      <c r="T54" s="6"/>
      <c r="U54" s="4">
        <f t="shared" si="4"/>
        <v>70.5</v>
      </c>
      <c r="V54" s="20">
        <v>1.1152</v>
      </c>
      <c r="W54" s="20">
        <v>1.3577999999999999</v>
      </c>
      <c r="X54" s="20">
        <v>1.3131999999999999</v>
      </c>
      <c r="Y54" s="20">
        <v>0.83589999999999998</v>
      </c>
      <c r="Z54" s="20">
        <v>0.96970000000000001</v>
      </c>
      <c r="AA54" s="20">
        <v>0.89600000000000002</v>
      </c>
      <c r="AB54" s="20"/>
      <c r="AC54" s="20"/>
      <c r="AD54" s="20"/>
      <c r="AE54" s="23"/>
      <c r="AF54" s="23"/>
      <c r="AG54" s="20"/>
      <c r="AH54" s="20"/>
      <c r="AI54" s="20"/>
      <c r="AJ54" s="20"/>
      <c r="AK54" s="20"/>
      <c r="AL54" s="20"/>
      <c r="AM54" s="20"/>
      <c r="AN54" s="20"/>
      <c r="AO54" s="20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</row>
    <row r="55" spans="1:78" s="4" customFormat="1">
      <c r="A55" s="12">
        <f t="shared" si="0"/>
        <v>0.91874166666666657</v>
      </c>
      <c r="B55" s="12">
        <f t="shared" si="1"/>
        <v>0.13198204739029309</v>
      </c>
      <c r="C55" s="12">
        <f t="shared" si="2"/>
        <v>1.0622999999999998</v>
      </c>
      <c r="D55" s="12">
        <f t="shared" si="3"/>
        <v>0.21216957369048065</v>
      </c>
      <c r="E55" s="5"/>
      <c r="F55" s="21">
        <f t="shared" si="5"/>
        <v>72</v>
      </c>
      <c r="G55" s="22">
        <v>0.96120000000000005</v>
      </c>
      <c r="H55" s="22">
        <v>1.0126999999999999</v>
      </c>
      <c r="I55" s="22">
        <v>1.1507000000000001</v>
      </c>
      <c r="J55" s="22">
        <v>0.82509999999999994</v>
      </c>
      <c r="K55" s="22">
        <v>0.998</v>
      </c>
      <c r="L55" s="22">
        <v>0.93899999999999995</v>
      </c>
      <c r="M55" s="22">
        <v>0.6522</v>
      </c>
      <c r="N55" s="22">
        <v>0.96309999999999996</v>
      </c>
      <c r="O55" s="22">
        <v>1.0275000000000001</v>
      </c>
      <c r="P55" s="22">
        <v>0.81120000000000003</v>
      </c>
      <c r="Q55" s="22">
        <v>0.79990000000000006</v>
      </c>
      <c r="R55" s="22">
        <v>0.88429999999999997</v>
      </c>
      <c r="T55" s="6"/>
      <c r="U55" s="4">
        <f t="shared" si="4"/>
        <v>72</v>
      </c>
      <c r="V55" s="20">
        <v>1.1173999999999999</v>
      </c>
      <c r="W55" s="20">
        <v>1.3093999999999999</v>
      </c>
      <c r="X55" s="20">
        <v>1.3024</v>
      </c>
      <c r="Y55" s="20">
        <v>0.92249999999999999</v>
      </c>
      <c r="Z55" s="20">
        <v>0.89839999999999998</v>
      </c>
      <c r="AA55" s="20">
        <v>0.82369999999999999</v>
      </c>
      <c r="AB55" s="20"/>
      <c r="AC55" s="20"/>
      <c r="AD55" s="20"/>
      <c r="AE55" s="23"/>
      <c r="AF55" s="23"/>
      <c r="AG55" s="20"/>
      <c r="AH55" s="20"/>
      <c r="AI55" s="20"/>
      <c r="AJ55" s="20"/>
      <c r="AK55" s="20"/>
      <c r="AL55" s="20"/>
      <c r="AM55" s="20"/>
      <c r="AN55" s="20"/>
      <c r="AO55" s="20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</row>
    <row r="56" spans="1:78" s="4" customFormat="1">
      <c r="A56" s="12">
        <f t="shared" si="0"/>
        <v>0.9466500000000001</v>
      </c>
      <c r="B56" s="12">
        <f t="shared" si="1"/>
        <v>0.12621644828698617</v>
      </c>
      <c r="C56" s="12">
        <f t="shared" si="2"/>
        <v>1.0806833333333332</v>
      </c>
      <c r="D56" s="12">
        <f t="shared" si="3"/>
        <v>0.18426867793161941</v>
      </c>
      <c r="E56" s="5"/>
      <c r="F56" s="21">
        <f t="shared" si="5"/>
        <v>73.5</v>
      </c>
      <c r="G56" s="22">
        <v>0.97099999999999997</v>
      </c>
      <c r="H56" s="22">
        <v>0.98109999999999997</v>
      </c>
      <c r="I56" s="22">
        <v>1.1736</v>
      </c>
      <c r="J56" s="22">
        <v>0.78239999999999998</v>
      </c>
      <c r="K56" s="22">
        <v>1.0154000000000001</v>
      </c>
      <c r="L56" s="22">
        <v>0.94389999999999996</v>
      </c>
      <c r="M56" s="22">
        <v>0.7208</v>
      </c>
      <c r="N56" s="22">
        <v>1.0381</v>
      </c>
      <c r="O56" s="22">
        <v>0.96930000000000005</v>
      </c>
      <c r="P56" s="22">
        <v>0.87880000000000003</v>
      </c>
      <c r="Q56" s="22">
        <v>0.82930000000000004</v>
      </c>
      <c r="R56" s="22">
        <v>1.0561</v>
      </c>
      <c r="T56" s="6"/>
      <c r="U56" s="4">
        <f t="shared" si="4"/>
        <v>73.5</v>
      </c>
      <c r="V56" s="20">
        <v>1.1465000000000001</v>
      </c>
      <c r="W56" s="20">
        <v>1.2414000000000001</v>
      </c>
      <c r="X56" s="20">
        <v>1.2897000000000001</v>
      </c>
      <c r="Y56" s="20">
        <v>0.94469999999999998</v>
      </c>
      <c r="Z56" s="20">
        <v>1.0585</v>
      </c>
      <c r="AA56" s="20">
        <v>0.80330000000000001</v>
      </c>
      <c r="AB56" s="20"/>
      <c r="AC56" s="20"/>
      <c r="AD56" s="20"/>
      <c r="AE56" s="23"/>
      <c r="AF56" s="23"/>
      <c r="AG56" s="20"/>
      <c r="AH56" s="20"/>
      <c r="AI56" s="20"/>
      <c r="AJ56" s="20"/>
      <c r="AK56" s="20"/>
      <c r="AL56" s="20"/>
      <c r="AM56" s="20"/>
      <c r="AN56" s="20"/>
      <c r="AO56" s="20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</row>
    <row r="57" spans="1:78" s="4" customFormat="1">
      <c r="A57" s="12">
        <f t="shared" si="0"/>
        <v>0.93508333333333338</v>
      </c>
      <c r="B57" s="12">
        <f t="shared" si="1"/>
        <v>0.13467407007852394</v>
      </c>
      <c r="C57" s="12">
        <f t="shared" si="2"/>
        <v>1.07145</v>
      </c>
      <c r="D57" s="12">
        <f t="shared" si="3"/>
        <v>0.20907653861684175</v>
      </c>
      <c r="E57" s="5"/>
      <c r="F57" s="21">
        <f t="shared" si="5"/>
        <v>75</v>
      </c>
      <c r="G57" s="22">
        <v>0.90310000000000001</v>
      </c>
      <c r="H57" s="22">
        <v>0.99070000000000003</v>
      </c>
      <c r="I57" s="22">
        <v>1.0918000000000001</v>
      </c>
      <c r="J57" s="22">
        <v>0.76880000000000004</v>
      </c>
      <c r="K57" s="22">
        <v>0.96840000000000004</v>
      </c>
      <c r="L57" s="22">
        <v>0.87880000000000003</v>
      </c>
      <c r="M57" s="22">
        <v>0.68269999999999997</v>
      </c>
      <c r="N57" s="22">
        <v>1.1748000000000001</v>
      </c>
      <c r="O57" s="22">
        <v>0.98919999999999997</v>
      </c>
      <c r="P57" s="22">
        <v>0.88319999999999999</v>
      </c>
      <c r="Q57" s="22">
        <v>0.86750000000000005</v>
      </c>
      <c r="R57" s="22">
        <v>1.022</v>
      </c>
      <c r="T57" s="6"/>
      <c r="U57" s="4">
        <f t="shared" si="4"/>
        <v>75</v>
      </c>
      <c r="V57" s="20">
        <v>1.1195999999999999</v>
      </c>
      <c r="W57" s="20">
        <v>1.1878</v>
      </c>
      <c r="X57" s="20">
        <v>1.2790999999999999</v>
      </c>
      <c r="Y57" s="20">
        <v>0.90080000000000005</v>
      </c>
      <c r="Z57" s="20">
        <v>1.2054</v>
      </c>
      <c r="AA57" s="20">
        <v>0.73599999999999999</v>
      </c>
      <c r="AB57" s="20"/>
      <c r="AC57" s="20"/>
      <c r="AD57" s="20"/>
      <c r="AE57" s="23"/>
      <c r="AF57" s="23"/>
      <c r="AG57" s="20"/>
      <c r="AH57" s="20"/>
      <c r="AI57" s="20"/>
      <c r="AJ57" s="20"/>
      <c r="AK57" s="20"/>
      <c r="AL57" s="20"/>
      <c r="AM57" s="20"/>
      <c r="AN57" s="20"/>
      <c r="AO57" s="20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</row>
    <row r="58" spans="1:78" s="4" customFormat="1">
      <c r="A58" s="12">
        <f t="shared" si="0"/>
        <v>0.92536666666666667</v>
      </c>
      <c r="B58" s="12">
        <f t="shared" si="1"/>
        <v>0.10471256183505787</v>
      </c>
      <c r="C58" s="12">
        <f t="shared" si="2"/>
        <v>1.06395</v>
      </c>
      <c r="D58" s="12">
        <f t="shared" si="3"/>
        <v>0.22262773187543289</v>
      </c>
      <c r="E58" s="5"/>
      <c r="F58" s="21">
        <f t="shared" si="5"/>
        <v>76.5</v>
      </c>
      <c r="G58" s="22">
        <v>0.89539999999999997</v>
      </c>
      <c r="H58" s="22">
        <v>0.93510000000000004</v>
      </c>
      <c r="I58" s="22">
        <v>1.0487</v>
      </c>
      <c r="J58" s="22">
        <v>0.83760000000000001</v>
      </c>
      <c r="K58" s="22">
        <v>0.95830000000000004</v>
      </c>
      <c r="L58" s="22">
        <v>0.87660000000000005</v>
      </c>
      <c r="M58" s="22">
        <v>0.81740000000000002</v>
      </c>
      <c r="N58" s="22">
        <v>1.1604000000000001</v>
      </c>
      <c r="O58" s="22">
        <v>0.96889999999999998</v>
      </c>
      <c r="P58" s="22">
        <v>0.83360000000000001</v>
      </c>
      <c r="Q58" s="22">
        <v>0.80569999999999997</v>
      </c>
      <c r="R58" s="22">
        <v>0.9667</v>
      </c>
      <c r="T58" s="6"/>
      <c r="U58" s="4">
        <f t="shared" si="4"/>
        <v>76.5</v>
      </c>
      <c r="V58" s="20">
        <v>1.1108</v>
      </c>
      <c r="W58" s="20">
        <v>1.1922999999999999</v>
      </c>
      <c r="X58" s="20">
        <v>1.2801</v>
      </c>
      <c r="Y58" s="20">
        <v>0.8821</v>
      </c>
      <c r="Z58" s="20">
        <v>1.2116</v>
      </c>
      <c r="AA58" s="20">
        <v>0.70679999999999998</v>
      </c>
      <c r="AB58" s="20"/>
      <c r="AC58" s="20"/>
      <c r="AD58" s="20"/>
      <c r="AE58" s="23"/>
      <c r="AF58" s="23"/>
      <c r="AG58" s="20"/>
      <c r="AH58" s="20"/>
      <c r="AI58" s="20"/>
      <c r="AJ58" s="20"/>
      <c r="AK58" s="20"/>
      <c r="AL58" s="20"/>
      <c r="AM58" s="20"/>
      <c r="AN58" s="20"/>
      <c r="AO58" s="20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</row>
    <row r="59" spans="1:78" s="4" customFormat="1">
      <c r="A59" s="12">
        <f t="shared" si="0"/>
        <v>0.92704166666666676</v>
      </c>
      <c r="B59" s="12">
        <f t="shared" si="1"/>
        <v>0.10652208868956671</v>
      </c>
      <c r="C59" s="12">
        <f t="shared" si="2"/>
        <v>1.0509999999999999</v>
      </c>
      <c r="D59" s="12">
        <f t="shared" si="3"/>
        <v>0.22713196164344671</v>
      </c>
      <c r="E59" s="5"/>
      <c r="F59" s="21">
        <f t="shared" si="5"/>
        <v>78</v>
      </c>
      <c r="G59" s="22">
        <v>0.94640000000000002</v>
      </c>
      <c r="H59" s="22">
        <v>0.96970000000000001</v>
      </c>
      <c r="I59" s="22">
        <v>1.0012000000000001</v>
      </c>
      <c r="J59" s="22">
        <v>0.76219999999999999</v>
      </c>
      <c r="K59" s="22">
        <v>1.0064</v>
      </c>
      <c r="L59" s="22">
        <v>0.87639999999999996</v>
      </c>
      <c r="M59" s="22">
        <v>0.79400000000000004</v>
      </c>
      <c r="N59" s="22">
        <v>1.1307</v>
      </c>
      <c r="O59" s="22">
        <v>1.0095000000000001</v>
      </c>
      <c r="P59" s="22">
        <v>0.84319999999999995</v>
      </c>
      <c r="Q59" s="22">
        <v>0.83909999999999996</v>
      </c>
      <c r="R59" s="22">
        <v>0.94569999999999999</v>
      </c>
      <c r="T59" s="6"/>
      <c r="U59" s="4">
        <f t="shared" si="4"/>
        <v>78</v>
      </c>
      <c r="V59" s="20">
        <v>1.0952999999999999</v>
      </c>
      <c r="W59" s="20">
        <v>1.1483000000000001</v>
      </c>
      <c r="X59" s="20">
        <v>1.2826</v>
      </c>
      <c r="Y59" s="20">
        <v>0.86799999999999999</v>
      </c>
      <c r="Z59" s="20">
        <v>1.2217</v>
      </c>
      <c r="AA59" s="20">
        <v>0.69010000000000005</v>
      </c>
      <c r="AB59" s="20"/>
      <c r="AC59" s="20"/>
      <c r="AD59" s="20"/>
      <c r="AE59" s="23"/>
      <c r="AF59" s="23"/>
      <c r="AG59" s="20"/>
      <c r="AH59" s="20"/>
      <c r="AI59" s="20"/>
      <c r="AJ59" s="20"/>
      <c r="AK59" s="20"/>
      <c r="AL59" s="20"/>
      <c r="AM59" s="20"/>
      <c r="AN59" s="20"/>
      <c r="AO59" s="20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</row>
    <row r="60" spans="1:78" s="4" customFormat="1">
      <c r="A60" s="12">
        <f t="shared" si="0"/>
        <v>0.92213333333333336</v>
      </c>
      <c r="B60" s="12">
        <f t="shared" si="1"/>
        <v>0.11492586015920549</v>
      </c>
      <c r="C60" s="12">
        <f t="shared" si="2"/>
        <v>1.07585</v>
      </c>
      <c r="D60" s="12">
        <f t="shared" si="3"/>
        <v>0.25247072503559698</v>
      </c>
      <c r="E60" s="5"/>
      <c r="F60" s="21">
        <f t="shared" si="5"/>
        <v>79.5</v>
      </c>
      <c r="G60" s="22">
        <v>0.95889999999999997</v>
      </c>
      <c r="H60" s="22">
        <v>0.96509999999999996</v>
      </c>
      <c r="I60" s="22">
        <v>1.0149999999999999</v>
      </c>
      <c r="J60" s="22">
        <v>0.75049999999999994</v>
      </c>
      <c r="K60" s="22">
        <v>0.92500000000000004</v>
      </c>
      <c r="L60" s="22">
        <v>0.95789999999999997</v>
      </c>
      <c r="M60" s="22">
        <v>0.82179999999999997</v>
      </c>
      <c r="N60" s="22">
        <v>1.107</v>
      </c>
      <c r="O60" s="22">
        <v>1.0375000000000001</v>
      </c>
      <c r="P60" s="22">
        <v>0.82120000000000004</v>
      </c>
      <c r="Q60" s="22">
        <v>0.74019999999999997</v>
      </c>
      <c r="R60" s="22">
        <v>0.96550000000000002</v>
      </c>
      <c r="T60" s="6"/>
      <c r="U60" s="4">
        <f t="shared" si="4"/>
        <v>79.5</v>
      </c>
      <c r="V60" s="20">
        <v>1.091</v>
      </c>
      <c r="W60" s="20">
        <v>1.1836</v>
      </c>
      <c r="X60" s="20">
        <v>1.2886</v>
      </c>
      <c r="Y60" s="20">
        <v>0.85529999999999995</v>
      </c>
      <c r="Z60" s="20">
        <v>1.3394999999999999</v>
      </c>
      <c r="AA60" s="20">
        <v>0.69710000000000005</v>
      </c>
      <c r="AB60" s="20"/>
      <c r="AC60" s="20"/>
      <c r="AD60" s="20"/>
      <c r="AE60" s="23"/>
      <c r="AF60" s="23"/>
      <c r="AG60" s="20"/>
      <c r="AH60" s="20"/>
      <c r="AI60" s="20"/>
      <c r="AJ60" s="20"/>
      <c r="AK60" s="20"/>
      <c r="AL60" s="20"/>
      <c r="AM60" s="20"/>
      <c r="AN60" s="20"/>
      <c r="AO60" s="20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</row>
    <row r="61" spans="1:78" s="4" customFormat="1">
      <c r="A61" s="12">
        <f t="shared" si="0"/>
        <v>0.90814166666666651</v>
      </c>
      <c r="B61" s="12">
        <f t="shared" si="1"/>
        <v>0.13336731546122396</v>
      </c>
      <c r="C61" s="12">
        <f t="shared" si="2"/>
        <v>1.0666</v>
      </c>
      <c r="D61" s="12">
        <f t="shared" si="3"/>
        <v>0.2395381472751256</v>
      </c>
      <c r="E61" s="5"/>
      <c r="F61" s="21">
        <f t="shared" si="5"/>
        <v>81</v>
      </c>
      <c r="G61" s="22">
        <v>0.97030000000000005</v>
      </c>
      <c r="H61" s="22">
        <v>0.97909999999999997</v>
      </c>
      <c r="I61" s="22">
        <v>1.0506</v>
      </c>
      <c r="J61" s="22">
        <v>0.64880000000000004</v>
      </c>
      <c r="K61" s="22">
        <v>0.89439999999999997</v>
      </c>
      <c r="L61" s="22">
        <v>0.96299999999999997</v>
      </c>
      <c r="M61" s="22">
        <v>0.83730000000000004</v>
      </c>
      <c r="N61" s="22">
        <v>1.0547</v>
      </c>
      <c r="O61" s="22">
        <v>0.98460000000000003</v>
      </c>
      <c r="P61" s="22">
        <v>0.83540000000000003</v>
      </c>
      <c r="Q61" s="22">
        <v>0.68320000000000003</v>
      </c>
      <c r="R61" s="22">
        <v>0.99629999999999996</v>
      </c>
      <c r="T61" s="6"/>
      <c r="U61" s="4">
        <f t="shared" si="4"/>
        <v>81</v>
      </c>
      <c r="V61" s="20">
        <v>1.0637000000000001</v>
      </c>
      <c r="W61" s="20">
        <v>1.1617</v>
      </c>
      <c r="X61" s="20">
        <v>1.2443</v>
      </c>
      <c r="Y61" s="20">
        <v>0.85409999999999997</v>
      </c>
      <c r="Z61" s="20">
        <v>1.3536999999999999</v>
      </c>
      <c r="AA61" s="20">
        <v>0.72209999999999996</v>
      </c>
      <c r="AB61" s="20"/>
      <c r="AC61" s="20"/>
      <c r="AD61" s="20"/>
      <c r="AE61" s="23"/>
      <c r="AF61" s="23"/>
      <c r="AG61" s="20"/>
      <c r="AH61" s="20"/>
      <c r="AI61" s="20"/>
      <c r="AJ61" s="20"/>
      <c r="AK61" s="20"/>
      <c r="AL61" s="20"/>
      <c r="AM61" s="20"/>
      <c r="AN61" s="20"/>
      <c r="AO61" s="20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</row>
    <row r="62" spans="1:78" s="4" customFormat="1">
      <c r="A62" s="12">
        <f t="shared" si="0"/>
        <v>0.90559166666666691</v>
      </c>
      <c r="B62" s="12">
        <f t="shared" si="1"/>
        <v>0.14003836135686076</v>
      </c>
      <c r="C62" s="12">
        <f t="shared" si="2"/>
        <v>1.0711666666666668</v>
      </c>
      <c r="D62" s="12">
        <f t="shared" si="3"/>
        <v>0.2334679135698664</v>
      </c>
      <c r="E62" s="5"/>
      <c r="F62" s="21">
        <f t="shared" si="5"/>
        <v>82.5</v>
      </c>
      <c r="G62" s="22">
        <v>0.96350000000000002</v>
      </c>
      <c r="H62" s="22">
        <v>0.97829999999999995</v>
      </c>
      <c r="I62" s="22">
        <v>0.94879999999999998</v>
      </c>
      <c r="J62" s="22">
        <v>0.70379999999999998</v>
      </c>
      <c r="K62" s="22">
        <v>0.92410000000000003</v>
      </c>
      <c r="L62" s="22">
        <v>0.99239999999999995</v>
      </c>
      <c r="M62" s="22">
        <v>0.89200000000000002</v>
      </c>
      <c r="N62" s="22">
        <v>1.1087</v>
      </c>
      <c r="O62" s="22">
        <v>1.0289999999999999</v>
      </c>
      <c r="P62" s="22">
        <v>0.71079999999999999</v>
      </c>
      <c r="Q62" s="22">
        <v>0.66139999999999999</v>
      </c>
      <c r="R62" s="22">
        <v>0.95430000000000004</v>
      </c>
      <c r="T62" s="6"/>
      <c r="U62" s="4">
        <f t="shared" si="4"/>
        <v>82.5</v>
      </c>
      <c r="V62" s="20">
        <v>1.0797000000000001</v>
      </c>
      <c r="W62" s="20">
        <v>1.179</v>
      </c>
      <c r="X62" s="20">
        <v>1.2525999999999999</v>
      </c>
      <c r="Y62" s="20">
        <v>0.86439999999999995</v>
      </c>
      <c r="Z62" s="20">
        <v>1.3265</v>
      </c>
      <c r="AA62" s="20">
        <v>0.7248</v>
      </c>
      <c r="AB62" s="20"/>
      <c r="AC62" s="20"/>
      <c r="AD62" s="20"/>
      <c r="AE62" s="23"/>
      <c r="AF62" s="23"/>
      <c r="AG62" s="20"/>
      <c r="AH62" s="20"/>
      <c r="AI62" s="20"/>
      <c r="AJ62" s="20"/>
      <c r="AK62" s="20"/>
      <c r="AL62" s="20"/>
      <c r="AM62" s="20"/>
      <c r="AN62" s="20"/>
      <c r="AO62" s="20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</row>
    <row r="63" spans="1:78" s="4" customFormat="1">
      <c r="A63" s="12">
        <f t="shared" si="0"/>
        <v>0.87290833333333329</v>
      </c>
      <c r="B63" s="12">
        <f t="shared" si="1"/>
        <v>0.13870872331703787</v>
      </c>
      <c r="C63" s="12">
        <f t="shared" si="2"/>
        <v>1.0562833333333332</v>
      </c>
      <c r="D63" s="12">
        <f t="shared" si="3"/>
        <v>0.23863068886181954</v>
      </c>
      <c r="E63" s="5"/>
      <c r="F63" s="21">
        <f t="shared" si="5"/>
        <v>84</v>
      </c>
      <c r="G63" s="22">
        <v>0.98839999999999995</v>
      </c>
      <c r="H63" s="22">
        <v>1.0054000000000001</v>
      </c>
      <c r="I63" s="22">
        <v>0.88949999999999996</v>
      </c>
      <c r="J63" s="22">
        <v>0.73370000000000002</v>
      </c>
      <c r="K63" s="22">
        <v>0.77710000000000001</v>
      </c>
      <c r="L63" s="22">
        <v>1.0016</v>
      </c>
      <c r="M63" s="22">
        <v>0.84219999999999995</v>
      </c>
      <c r="N63" s="22">
        <v>1.0811999999999999</v>
      </c>
      <c r="O63" s="22">
        <v>0.94630000000000003</v>
      </c>
      <c r="P63" s="22">
        <v>0.73709999999999998</v>
      </c>
      <c r="Q63" s="22">
        <v>0.61409999999999998</v>
      </c>
      <c r="R63" s="22">
        <v>0.85829999999999995</v>
      </c>
      <c r="T63" s="6"/>
      <c r="U63" s="4">
        <f t="shared" si="4"/>
        <v>84</v>
      </c>
      <c r="V63" s="20">
        <v>1.0772999999999999</v>
      </c>
      <c r="W63" s="20">
        <v>1.1291</v>
      </c>
      <c r="X63" s="20">
        <v>1.2079</v>
      </c>
      <c r="Y63" s="20">
        <v>0.86299999999999999</v>
      </c>
      <c r="Z63" s="20">
        <v>1.3597999999999999</v>
      </c>
      <c r="AA63" s="20">
        <v>0.7006</v>
      </c>
      <c r="AB63" s="20"/>
      <c r="AC63" s="20"/>
      <c r="AD63" s="20"/>
      <c r="AE63" s="23"/>
      <c r="AF63" s="23"/>
      <c r="AG63" s="20"/>
      <c r="AH63" s="20"/>
      <c r="AI63" s="20"/>
      <c r="AJ63" s="20"/>
      <c r="AK63" s="20"/>
      <c r="AL63" s="20"/>
      <c r="AM63" s="20"/>
      <c r="AN63" s="20"/>
      <c r="AO63" s="20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78" s="4" customFormat="1">
      <c r="A64" s="12">
        <f t="shared" si="0"/>
        <v>0.88735833333333325</v>
      </c>
      <c r="B64" s="12">
        <f t="shared" si="1"/>
        <v>0.12983723697792093</v>
      </c>
      <c r="C64" s="12">
        <f t="shared" si="2"/>
        <v>1.04945</v>
      </c>
      <c r="D64" s="12">
        <f t="shared" si="3"/>
        <v>0.21711627990549123</v>
      </c>
      <c r="E64" s="5"/>
      <c r="F64" s="21">
        <f t="shared" si="5"/>
        <v>85.5</v>
      </c>
      <c r="G64" s="22">
        <v>0.93340000000000001</v>
      </c>
      <c r="H64" s="22">
        <v>0.98950000000000005</v>
      </c>
      <c r="I64" s="22">
        <v>0.98309999999999997</v>
      </c>
      <c r="J64" s="22">
        <v>0.75680000000000003</v>
      </c>
      <c r="K64" s="22">
        <v>0.80400000000000005</v>
      </c>
      <c r="L64" s="22">
        <v>0.94120000000000004</v>
      </c>
      <c r="M64" s="22">
        <v>0.84750000000000003</v>
      </c>
      <c r="N64" s="22">
        <v>1.1126</v>
      </c>
      <c r="O64" s="22">
        <v>0.99070000000000003</v>
      </c>
      <c r="P64" s="22">
        <v>0.80120000000000002</v>
      </c>
      <c r="Q64" s="22">
        <v>0.63149999999999995</v>
      </c>
      <c r="R64" s="22">
        <v>0.85680000000000001</v>
      </c>
      <c r="T64" s="6"/>
      <c r="U64" s="4">
        <f t="shared" si="4"/>
        <v>85.5</v>
      </c>
      <c r="V64" s="20">
        <v>1.0664</v>
      </c>
      <c r="W64" s="20">
        <v>1.1512</v>
      </c>
      <c r="X64" s="20">
        <v>1.2030000000000001</v>
      </c>
      <c r="Y64" s="20">
        <v>0.82699999999999996</v>
      </c>
      <c r="Z64" s="20">
        <v>1.2990999999999999</v>
      </c>
      <c r="AA64" s="20">
        <v>0.75</v>
      </c>
      <c r="AB64" s="20"/>
      <c r="AC64" s="20"/>
      <c r="AD64" s="20"/>
      <c r="AE64" s="23"/>
      <c r="AF64" s="23"/>
      <c r="AG64" s="20"/>
      <c r="AH64" s="20"/>
      <c r="AI64" s="20"/>
      <c r="AJ64" s="20"/>
      <c r="AK64" s="20"/>
      <c r="AL64" s="20"/>
      <c r="AM64" s="20"/>
      <c r="AN64" s="20"/>
      <c r="AO64" s="20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</row>
    <row r="65" spans="1:78" s="4" customFormat="1">
      <c r="A65" s="12">
        <f t="shared" si="0"/>
        <v>0.87038333333333318</v>
      </c>
      <c r="B65" s="12">
        <f t="shared" si="1"/>
        <v>0.11914646321637086</v>
      </c>
      <c r="C65" s="12">
        <f t="shared" si="2"/>
        <v>1.0595333333333334</v>
      </c>
      <c r="D65" s="12">
        <f t="shared" si="3"/>
        <v>0.20661319093094349</v>
      </c>
      <c r="E65" s="5"/>
      <c r="F65" s="21">
        <f t="shared" si="5"/>
        <v>87</v>
      </c>
      <c r="G65" s="22">
        <v>0.89639999999999997</v>
      </c>
      <c r="H65" s="22">
        <v>1.0430999999999999</v>
      </c>
      <c r="I65" s="22">
        <v>0.89980000000000004</v>
      </c>
      <c r="J65" s="22">
        <v>0.71040000000000003</v>
      </c>
      <c r="K65" s="22">
        <v>0.79630000000000001</v>
      </c>
      <c r="L65" s="22">
        <v>0.87590000000000001</v>
      </c>
      <c r="M65" s="22">
        <v>0.87019999999999997</v>
      </c>
      <c r="N65" s="22">
        <v>1.0609999999999999</v>
      </c>
      <c r="O65" s="22">
        <v>0.99680000000000002</v>
      </c>
      <c r="P65" s="22">
        <v>0.76249999999999996</v>
      </c>
      <c r="Q65" s="22">
        <v>0.70299999999999996</v>
      </c>
      <c r="R65" s="22">
        <v>0.82920000000000005</v>
      </c>
      <c r="T65" s="6"/>
      <c r="U65" s="4">
        <f t="shared" si="4"/>
        <v>87</v>
      </c>
      <c r="V65" s="20">
        <v>1.0521</v>
      </c>
      <c r="W65" s="20">
        <v>1.1249</v>
      </c>
      <c r="X65" s="20">
        <v>1.2036</v>
      </c>
      <c r="Y65" s="20">
        <v>0.85389999999999999</v>
      </c>
      <c r="Z65" s="20">
        <v>1.3315999999999999</v>
      </c>
      <c r="AA65" s="20">
        <v>0.79110000000000003</v>
      </c>
      <c r="AB65" s="20"/>
      <c r="AC65" s="20"/>
      <c r="AD65" s="20"/>
      <c r="AE65" s="23"/>
      <c r="AF65" s="23"/>
      <c r="AG65" s="20"/>
      <c r="AH65" s="20"/>
      <c r="AI65" s="20"/>
      <c r="AJ65" s="20"/>
      <c r="AK65" s="20"/>
      <c r="AL65" s="20"/>
      <c r="AM65" s="20"/>
      <c r="AN65" s="20"/>
      <c r="AO65" s="20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</row>
    <row r="66" spans="1:78" s="4" customFormat="1">
      <c r="A66" s="12">
        <f t="shared" si="0"/>
        <v>0.86836666666666673</v>
      </c>
      <c r="B66" s="12">
        <f t="shared" si="1"/>
        <v>9.8018776803530869E-2</v>
      </c>
      <c r="C66" s="12">
        <f t="shared" si="2"/>
        <v>1.0656666666666668</v>
      </c>
      <c r="D66" s="12">
        <f t="shared" si="3"/>
        <v>0.18815604871134647</v>
      </c>
      <c r="E66" s="5"/>
      <c r="F66" s="21">
        <f t="shared" si="5"/>
        <v>88.5</v>
      </c>
      <c r="G66" s="22">
        <v>0.90649999999999997</v>
      </c>
      <c r="H66" s="22">
        <v>1.0225</v>
      </c>
      <c r="I66" s="22">
        <v>0.93530000000000002</v>
      </c>
      <c r="J66" s="22">
        <v>0.75449999999999995</v>
      </c>
      <c r="K66" s="22">
        <v>0.8357</v>
      </c>
      <c r="L66" s="22">
        <v>0.90769999999999995</v>
      </c>
      <c r="M66" s="22">
        <v>0.83430000000000004</v>
      </c>
      <c r="N66" s="22">
        <v>1.0017</v>
      </c>
      <c r="O66" s="22">
        <v>0.92549999999999999</v>
      </c>
      <c r="P66" s="22">
        <v>0.82740000000000002</v>
      </c>
      <c r="Q66" s="22">
        <v>0.75429999999999997</v>
      </c>
      <c r="R66" s="22">
        <v>0.71499999999999997</v>
      </c>
      <c r="T66" s="6"/>
      <c r="U66" s="4">
        <f t="shared" si="4"/>
        <v>88.5</v>
      </c>
      <c r="V66" s="20">
        <v>1.0424</v>
      </c>
      <c r="W66" s="20">
        <v>1.1182000000000001</v>
      </c>
      <c r="X66" s="20">
        <v>1.1910000000000001</v>
      </c>
      <c r="Y66" s="20">
        <v>0.85599999999999998</v>
      </c>
      <c r="Z66" s="20">
        <v>1.3304</v>
      </c>
      <c r="AA66" s="20">
        <v>0.85599999999999998</v>
      </c>
      <c r="AB66" s="20"/>
      <c r="AC66" s="20"/>
      <c r="AD66" s="20"/>
      <c r="AE66" s="23"/>
      <c r="AF66" s="23"/>
      <c r="AG66" s="20"/>
      <c r="AH66" s="20"/>
      <c r="AI66" s="20"/>
      <c r="AJ66" s="20"/>
      <c r="AK66" s="20"/>
      <c r="AL66" s="20"/>
      <c r="AM66" s="20"/>
      <c r="AN66" s="20"/>
      <c r="AO66" s="20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s="4" customFormat="1">
      <c r="A67" s="12">
        <f t="shared" si="0"/>
        <v>0.87211666666666654</v>
      </c>
      <c r="B67" s="12">
        <f t="shared" si="1"/>
        <v>9.4860278432242942E-2</v>
      </c>
      <c r="C67" s="12">
        <f t="shared" si="2"/>
        <v>1.0666666666666667</v>
      </c>
      <c r="D67" s="12">
        <f t="shared" si="3"/>
        <v>0.19301106358617443</v>
      </c>
      <c r="E67" s="5"/>
      <c r="F67" s="21">
        <f t="shared" si="5"/>
        <v>90</v>
      </c>
      <c r="G67" s="22">
        <v>0.87350000000000005</v>
      </c>
      <c r="H67" s="22">
        <v>1.0710999999999999</v>
      </c>
      <c r="I67" s="22">
        <v>0.89480000000000004</v>
      </c>
      <c r="J67" s="22">
        <v>0.82709999999999995</v>
      </c>
      <c r="K67" s="22">
        <v>0.7863</v>
      </c>
      <c r="L67" s="22">
        <v>0.85209999999999997</v>
      </c>
      <c r="M67" s="22">
        <v>0.88260000000000005</v>
      </c>
      <c r="N67" s="22">
        <v>0.99339999999999995</v>
      </c>
      <c r="O67" s="22">
        <v>0.91369999999999996</v>
      </c>
      <c r="P67" s="22">
        <v>0.88129999999999997</v>
      </c>
      <c r="Q67" s="22">
        <v>0.746</v>
      </c>
      <c r="R67" s="22">
        <v>0.74350000000000005</v>
      </c>
      <c r="T67" s="6"/>
      <c r="U67" s="4">
        <f t="shared" si="4"/>
        <v>90</v>
      </c>
      <c r="V67" s="20">
        <v>1.0371999999999999</v>
      </c>
      <c r="W67" s="20">
        <v>1.1915</v>
      </c>
      <c r="X67" s="20">
        <v>1.1978</v>
      </c>
      <c r="Y67" s="20">
        <v>0.82420000000000004</v>
      </c>
      <c r="Z67" s="20">
        <v>1.2910999999999999</v>
      </c>
      <c r="AA67" s="20">
        <v>0.85819999999999996</v>
      </c>
      <c r="AB67" s="20"/>
      <c r="AC67" s="20"/>
      <c r="AD67" s="20"/>
      <c r="AE67" s="23"/>
      <c r="AF67" s="23"/>
      <c r="AG67" s="20"/>
      <c r="AH67" s="20"/>
      <c r="AI67" s="20"/>
      <c r="AJ67" s="20"/>
      <c r="AK67" s="20"/>
      <c r="AL67" s="20"/>
      <c r="AM67" s="20"/>
      <c r="AN67" s="20"/>
      <c r="AO67" s="20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s="4" customFormat="1">
      <c r="A68" s="12">
        <f t="shared" si="0"/>
        <v>0.90070000000000006</v>
      </c>
      <c r="B68" s="12">
        <f t="shared" si="1"/>
        <v>0.10243663229706193</v>
      </c>
      <c r="C68" s="12">
        <f t="shared" si="2"/>
        <v>1.0512166666666667</v>
      </c>
      <c r="D68" s="12">
        <f t="shared" si="3"/>
        <v>0.18932426592137361</v>
      </c>
      <c r="E68" s="5"/>
      <c r="F68" s="21">
        <f t="shared" si="5"/>
        <v>91.5</v>
      </c>
      <c r="G68" s="22">
        <v>0.82909999999999995</v>
      </c>
      <c r="H68" s="22">
        <v>1.0285</v>
      </c>
      <c r="I68" s="22">
        <v>0.82930000000000004</v>
      </c>
      <c r="J68" s="22">
        <v>0.86629999999999996</v>
      </c>
      <c r="K68" s="22">
        <v>0.82569999999999999</v>
      </c>
      <c r="L68" s="22">
        <v>0.8891</v>
      </c>
      <c r="M68" s="22">
        <v>0.97050000000000003</v>
      </c>
      <c r="N68" s="22">
        <v>1.0677000000000001</v>
      </c>
      <c r="O68" s="22">
        <v>0.85840000000000005</v>
      </c>
      <c r="P68" s="22">
        <v>1.0527</v>
      </c>
      <c r="Q68" s="22">
        <v>0.76270000000000004</v>
      </c>
      <c r="R68" s="22">
        <v>0.82840000000000003</v>
      </c>
      <c r="T68" s="6"/>
      <c r="U68" s="4">
        <f t="shared" si="4"/>
        <v>91.5</v>
      </c>
      <c r="V68" s="20">
        <v>1.006</v>
      </c>
      <c r="W68" s="20">
        <v>1.1774</v>
      </c>
      <c r="X68" s="20">
        <v>1.1892</v>
      </c>
      <c r="Y68" s="20">
        <v>0.82969999999999999</v>
      </c>
      <c r="Z68" s="20">
        <v>1.2683</v>
      </c>
      <c r="AA68" s="20">
        <v>0.8367</v>
      </c>
      <c r="AB68" s="20"/>
      <c r="AC68" s="20"/>
      <c r="AD68" s="20"/>
      <c r="AE68" s="23"/>
      <c r="AF68" s="23"/>
      <c r="AG68" s="20"/>
      <c r="AH68" s="20"/>
      <c r="AI68" s="20"/>
      <c r="AJ68" s="20"/>
      <c r="AK68" s="20"/>
      <c r="AL68" s="20"/>
      <c r="AM68" s="20"/>
      <c r="AN68" s="20"/>
      <c r="AO68" s="20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s="4" customFormat="1">
      <c r="A69" s="12">
        <f t="shared" si="0"/>
        <v>0.92074166666666668</v>
      </c>
      <c r="B69" s="12">
        <f t="shared" si="1"/>
        <v>0.10529493174657124</v>
      </c>
      <c r="C69" s="12">
        <f t="shared" si="2"/>
        <v>1.0661166666666666</v>
      </c>
      <c r="D69" s="12">
        <f t="shared" si="3"/>
        <v>0.20532355360909454</v>
      </c>
      <c r="E69" s="5"/>
      <c r="F69" s="21">
        <f t="shared" si="5"/>
        <v>93</v>
      </c>
      <c r="G69" s="22">
        <v>0.83299999999999996</v>
      </c>
      <c r="H69" s="22">
        <v>1.0486</v>
      </c>
      <c r="I69" s="22">
        <v>0.90659999999999996</v>
      </c>
      <c r="J69" s="22">
        <v>0.84899999999999998</v>
      </c>
      <c r="K69" s="22">
        <v>0.8841</v>
      </c>
      <c r="L69" s="22">
        <v>0.96499999999999997</v>
      </c>
      <c r="M69" s="22">
        <v>0.9496</v>
      </c>
      <c r="N69" s="22">
        <v>1.1285000000000001</v>
      </c>
      <c r="O69" s="22">
        <v>0.98029999999999995</v>
      </c>
      <c r="P69" s="22">
        <v>0.94269999999999998</v>
      </c>
      <c r="Q69" s="22">
        <v>0.74880000000000002</v>
      </c>
      <c r="R69" s="22">
        <v>0.81269999999999998</v>
      </c>
      <c r="T69" s="6"/>
      <c r="U69" s="4">
        <f t="shared" si="4"/>
        <v>93</v>
      </c>
      <c r="V69" s="20">
        <v>1.0314000000000001</v>
      </c>
      <c r="W69" s="20">
        <v>1.1335999999999999</v>
      </c>
      <c r="X69" s="20">
        <v>1.18</v>
      </c>
      <c r="Y69" s="20">
        <v>0.81420000000000003</v>
      </c>
      <c r="Z69" s="20">
        <v>1.3668</v>
      </c>
      <c r="AA69" s="20">
        <v>0.87070000000000003</v>
      </c>
      <c r="AB69" s="20"/>
      <c r="AC69" s="20"/>
      <c r="AD69" s="20"/>
      <c r="AE69" s="23"/>
      <c r="AF69" s="23"/>
      <c r="AG69" s="20"/>
      <c r="AH69" s="20"/>
      <c r="AI69" s="20"/>
      <c r="AJ69" s="20"/>
      <c r="AK69" s="20"/>
      <c r="AL69" s="20"/>
      <c r="AM69" s="20"/>
      <c r="AN69" s="20"/>
      <c r="AO69" s="20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s="4" customFormat="1">
      <c r="A70" s="12">
        <f t="shared" si="0"/>
        <v>0.93662499999999982</v>
      </c>
      <c r="B70" s="12">
        <f t="shared" si="1"/>
        <v>0.11805772182207423</v>
      </c>
      <c r="C70" s="12">
        <f t="shared" si="2"/>
        <v>1.0607</v>
      </c>
      <c r="D70" s="12">
        <f t="shared" si="3"/>
        <v>0.21008547784175846</v>
      </c>
      <c r="E70" s="5"/>
      <c r="F70" s="21">
        <f t="shared" si="5"/>
        <v>94.5</v>
      </c>
      <c r="G70" s="22">
        <v>0.91839999999999999</v>
      </c>
      <c r="H70" s="22">
        <v>1.0609999999999999</v>
      </c>
      <c r="I70" s="22">
        <v>0.92969999999999997</v>
      </c>
      <c r="J70" s="22">
        <v>0.84850000000000003</v>
      </c>
      <c r="K70" s="22">
        <v>0.70320000000000005</v>
      </c>
      <c r="L70" s="22">
        <v>1.0293000000000001</v>
      </c>
      <c r="M70" s="22">
        <v>0.98660000000000003</v>
      </c>
      <c r="N70" s="22">
        <v>1.0775999999999999</v>
      </c>
      <c r="O70" s="22">
        <v>1.0649999999999999</v>
      </c>
      <c r="P70" s="22">
        <v>0.96960000000000002</v>
      </c>
      <c r="Q70" s="22">
        <v>0.79449999999999998</v>
      </c>
      <c r="R70" s="22">
        <v>0.85609999999999997</v>
      </c>
      <c r="T70" s="6"/>
      <c r="U70" s="4">
        <f t="shared" si="4"/>
        <v>94.5</v>
      </c>
      <c r="V70" s="20">
        <v>1.0261</v>
      </c>
      <c r="W70" s="20">
        <v>1.1151</v>
      </c>
      <c r="X70" s="20">
        <v>1.2009000000000001</v>
      </c>
      <c r="Y70" s="20">
        <v>0.81120000000000003</v>
      </c>
      <c r="Z70" s="20">
        <v>1.361</v>
      </c>
      <c r="AA70" s="20">
        <v>0.84989999999999999</v>
      </c>
      <c r="AB70" s="20"/>
      <c r="AC70" s="20"/>
      <c r="AD70" s="20"/>
      <c r="AE70" s="23"/>
      <c r="AF70" s="23"/>
      <c r="AG70" s="20"/>
      <c r="AH70" s="20"/>
      <c r="AI70" s="20"/>
      <c r="AJ70" s="20"/>
      <c r="AK70" s="20"/>
      <c r="AL70" s="20"/>
      <c r="AM70" s="20"/>
      <c r="AN70" s="20"/>
      <c r="AO70" s="20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s="4" customFormat="1">
      <c r="A71" s="12">
        <f t="shared" ref="A71:A86" si="6">AVERAGE(G71:R71)</f>
        <v>0.93016666666666648</v>
      </c>
      <c r="B71" s="12">
        <f t="shared" ref="B71:B86" si="7">STDEV(G71:S71)</f>
        <v>9.0537509387328546E-2</v>
      </c>
      <c r="C71" s="12">
        <f t="shared" ref="C71:C86" si="8">AVERAGE(V71:AD71)</f>
        <v>1.0608499999999998</v>
      </c>
      <c r="D71" s="12">
        <f t="shared" ref="D71:D86" si="9">STDEV(V71:AD71)</f>
        <v>0.20932423414406728</v>
      </c>
      <c r="E71" s="5"/>
      <c r="F71" s="21">
        <f t="shared" si="5"/>
        <v>96</v>
      </c>
      <c r="G71" s="22">
        <v>0.90549999999999997</v>
      </c>
      <c r="H71" s="22">
        <v>1.0178</v>
      </c>
      <c r="I71" s="22">
        <v>0.84150000000000003</v>
      </c>
      <c r="J71" s="22">
        <v>0.89929999999999999</v>
      </c>
      <c r="K71" s="22">
        <v>0.78879999999999995</v>
      </c>
      <c r="L71" s="22">
        <v>1.0470999999999999</v>
      </c>
      <c r="M71" s="22">
        <v>0.95279999999999998</v>
      </c>
      <c r="N71" s="22">
        <v>1.0668</v>
      </c>
      <c r="O71" s="22">
        <v>0.94889999999999997</v>
      </c>
      <c r="P71" s="22">
        <v>0.95140000000000002</v>
      </c>
      <c r="Q71" s="22">
        <v>0.79220000000000002</v>
      </c>
      <c r="R71" s="22">
        <v>0.94989999999999997</v>
      </c>
      <c r="T71" s="6"/>
      <c r="U71" s="4">
        <f t="shared" ref="U71:U86" si="10">F71</f>
        <v>96</v>
      </c>
      <c r="V71" s="20">
        <v>1.0287999999999999</v>
      </c>
      <c r="W71" s="20">
        <v>1.1668000000000001</v>
      </c>
      <c r="X71" s="20">
        <v>1.1753</v>
      </c>
      <c r="Y71" s="20">
        <v>0.79849999999999999</v>
      </c>
      <c r="Z71" s="20">
        <v>1.345</v>
      </c>
      <c r="AA71" s="20">
        <v>0.85070000000000001</v>
      </c>
      <c r="AB71" s="20"/>
      <c r="AC71" s="20"/>
      <c r="AD71" s="20"/>
      <c r="AE71" s="23"/>
      <c r="AF71" s="23"/>
      <c r="AG71" s="20"/>
      <c r="AH71" s="20"/>
      <c r="AI71" s="20"/>
      <c r="AJ71" s="20"/>
      <c r="AK71" s="20"/>
      <c r="AL71" s="20"/>
      <c r="AM71" s="20"/>
      <c r="AN71" s="20"/>
      <c r="AO71" s="20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s="4" customFormat="1">
      <c r="A72" s="12">
        <f t="shared" si="6"/>
        <v>0.94304999999999983</v>
      </c>
      <c r="B72" s="12">
        <f t="shared" si="7"/>
        <v>7.1023242034498182E-2</v>
      </c>
      <c r="C72" s="12">
        <f t="shared" si="8"/>
        <v>1.0536999999999999</v>
      </c>
      <c r="D72" s="12">
        <f t="shared" si="9"/>
        <v>0.20449176022519835</v>
      </c>
      <c r="E72" s="5"/>
      <c r="F72" s="21">
        <f t="shared" ref="F72:F86" si="11">F71+1.5</f>
        <v>97.5</v>
      </c>
      <c r="G72" s="22">
        <v>0.9153</v>
      </c>
      <c r="H72" s="22">
        <v>0.98699999999999999</v>
      </c>
      <c r="I72" s="22">
        <v>0.86299999999999999</v>
      </c>
      <c r="J72" s="22">
        <v>0.88300000000000001</v>
      </c>
      <c r="K72" s="22">
        <v>0.85499999999999998</v>
      </c>
      <c r="L72" s="22">
        <v>1.0169999999999999</v>
      </c>
      <c r="M72" s="22">
        <v>0.91590000000000005</v>
      </c>
      <c r="N72" s="22">
        <v>0.99980000000000002</v>
      </c>
      <c r="O72" s="22">
        <v>0.95379999999999998</v>
      </c>
      <c r="P72" s="22">
        <v>1.0704</v>
      </c>
      <c r="Q72" s="22">
        <v>0.86180000000000001</v>
      </c>
      <c r="R72" s="22">
        <v>0.99460000000000004</v>
      </c>
      <c r="T72" s="6"/>
      <c r="U72" s="4">
        <f t="shared" si="10"/>
        <v>97.5</v>
      </c>
      <c r="V72" s="20">
        <v>1.0549999999999999</v>
      </c>
      <c r="W72" s="20">
        <v>1.1375999999999999</v>
      </c>
      <c r="X72" s="20">
        <v>1.1839999999999999</v>
      </c>
      <c r="Y72" s="20">
        <v>0.79400000000000004</v>
      </c>
      <c r="Z72" s="20">
        <v>1.3172999999999999</v>
      </c>
      <c r="AA72" s="20">
        <v>0.83430000000000004</v>
      </c>
      <c r="AB72" s="20"/>
      <c r="AC72" s="20"/>
      <c r="AD72" s="20"/>
      <c r="AE72" s="23"/>
      <c r="AF72" s="23"/>
      <c r="AG72" s="20"/>
      <c r="AH72" s="20"/>
      <c r="AI72" s="20"/>
      <c r="AJ72" s="20"/>
      <c r="AK72" s="20"/>
      <c r="AL72" s="20"/>
      <c r="AM72" s="20"/>
      <c r="AN72" s="20"/>
      <c r="AO72" s="20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s="4" customFormat="1">
      <c r="A73" s="12">
        <f t="shared" si="6"/>
        <v>0.90954999999999997</v>
      </c>
      <c r="B73" s="12">
        <f t="shared" si="7"/>
        <v>8.8297724669541638E-2</v>
      </c>
      <c r="C73" s="12">
        <f t="shared" si="8"/>
        <v>1.0378499999999999</v>
      </c>
      <c r="D73" s="12">
        <f t="shared" si="9"/>
        <v>0.16912758202020189</v>
      </c>
      <c r="E73" s="5"/>
      <c r="F73" s="21">
        <f t="shared" si="11"/>
        <v>99</v>
      </c>
      <c r="G73" s="22">
        <v>0.84179999999999999</v>
      </c>
      <c r="H73" s="22">
        <v>1.0338000000000001</v>
      </c>
      <c r="I73" s="22">
        <v>0.77370000000000005</v>
      </c>
      <c r="J73" s="22">
        <v>0.90400000000000003</v>
      </c>
      <c r="K73" s="22">
        <v>0.83409999999999995</v>
      </c>
      <c r="L73" s="22">
        <v>1.0002</v>
      </c>
      <c r="M73" s="22">
        <v>0.91059999999999997</v>
      </c>
      <c r="N73" s="22">
        <v>1.0370999999999999</v>
      </c>
      <c r="O73" s="22">
        <v>0.82609999999999995</v>
      </c>
      <c r="P73" s="22">
        <v>0.96440000000000003</v>
      </c>
      <c r="Q73" s="22">
        <v>0.83679999999999999</v>
      </c>
      <c r="R73" s="22">
        <v>0.95199999999999996</v>
      </c>
      <c r="T73" s="6"/>
      <c r="U73" s="4">
        <f t="shared" si="10"/>
        <v>99</v>
      </c>
      <c r="V73" s="20">
        <v>1.0538000000000001</v>
      </c>
      <c r="W73" s="20">
        <v>1.1500999999999999</v>
      </c>
      <c r="X73" s="20">
        <v>1.1389</v>
      </c>
      <c r="Y73" s="20">
        <v>0.80840000000000001</v>
      </c>
      <c r="Z73" s="20">
        <v>1.2214</v>
      </c>
      <c r="AA73" s="20">
        <v>0.85450000000000004</v>
      </c>
      <c r="AB73" s="20"/>
      <c r="AC73" s="20"/>
      <c r="AD73" s="20"/>
      <c r="AE73" s="23"/>
      <c r="AF73" s="23"/>
      <c r="AG73" s="20"/>
      <c r="AH73" s="20"/>
      <c r="AI73" s="20"/>
      <c r="AJ73" s="20"/>
      <c r="AK73" s="20"/>
      <c r="AL73" s="20"/>
      <c r="AM73" s="20"/>
      <c r="AN73" s="20"/>
      <c r="AO73" s="20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s="4" customFormat="1">
      <c r="A74" s="12">
        <f t="shared" si="6"/>
        <v>0.91747499999999993</v>
      </c>
      <c r="B74" s="12">
        <f t="shared" si="7"/>
        <v>0.10139217403007807</v>
      </c>
      <c r="C74" s="12">
        <f t="shared" si="8"/>
        <v>1.0233833333333333</v>
      </c>
      <c r="D74" s="12">
        <f t="shared" si="9"/>
        <v>0.17579405469658763</v>
      </c>
      <c r="E74" s="5"/>
      <c r="F74" s="21">
        <f t="shared" si="11"/>
        <v>100.5</v>
      </c>
      <c r="G74" s="22">
        <v>0.84719999999999995</v>
      </c>
      <c r="H74" s="22">
        <v>1.0468999999999999</v>
      </c>
      <c r="I74" s="22">
        <v>0.83030000000000004</v>
      </c>
      <c r="J74" s="22">
        <v>0.97160000000000002</v>
      </c>
      <c r="K74" s="22">
        <v>0.77159999999999995</v>
      </c>
      <c r="L74" s="22">
        <v>1.097</v>
      </c>
      <c r="M74" s="22">
        <v>0.86250000000000004</v>
      </c>
      <c r="N74" s="22">
        <v>0.90749999999999997</v>
      </c>
      <c r="O74" s="22">
        <v>0.83020000000000005</v>
      </c>
      <c r="P74" s="22">
        <v>1.0156000000000001</v>
      </c>
      <c r="Q74" s="22">
        <v>0.85560000000000003</v>
      </c>
      <c r="R74" s="22">
        <v>0.97370000000000001</v>
      </c>
      <c r="T74" s="6"/>
      <c r="U74" s="4">
        <f t="shared" si="10"/>
        <v>100.5</v>
      </c>
      <c r="V74" s="20">
        <v>1.0358000000000001</v>
      </c>
      <c r="W74" s="20">
        <v>1.1355</v>
      </c>
      <c r="X74" s="20">
        <v>1.1666000000000001</v>
      </c>
      <c r="Y74" s="20">
        <v>0.80310000000000004</v>
      </c>
      <c r="Z74" s="20">
        <v>1.1889000000000001</v>
      </c>
      <c r="AA74" s="20">
        <v>0.81040000000000001</v>
      </c>
      <c r="AB74" s="20"/>
      <c r="AC74" s="20"/>
      <c r="AD74" s="20"/>
      <c r="AE74" s="23"/>
      <c r="AF74" s="23"/>
      <c r="AG74" s="20"/>
      <c r="AH74" s="20"/>
      <c r="AI74" s="20"/>
      <c r="AJ74" s="20"/>
      <c r="AK74" s="20"/>
      <c r="AL74" s="20"/>
      <c r="AM74" s="20"/>
      <c r="AN74" s="20"/>
      <c r="AO74" s="20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s="4" customFormat="1">
      <c r="A75" s="12">
        <f t="shared" si="6"/>
        <v>0.90248333333333342</v>
      </c>
      <c r="B75" s="12">
        <f t="shared" si="7"/>
        <v>9.9204745426574412E-2</v>
      </c>
      <c r="C75" s="12">
        <f t="shared" si="8"/>
        <v>1.0069333333333332</v>
      </c>
      <c r="D75" s="12">
        <f t="shared" si="9"/>
        <v>0.15571451655727725</v>
      </c>
      <c r="E75" s="5"/>
      <c r="F75" s="21">
        <f t="shared" si="11"/>
        <v>102</v>
      </c>
      <c r="G75" s="22">
        <v>0.81469999999999998</v>
      </c>
      <c r="H75" s="22">
        <v>1.0754999999999999</v>
      </c>
      <c r="I75" s="22">
        <v>0.77429999999999999</v>
      </c>
      <c r="J75" s="22">
        <v>0.8992</v>
      </c>
      <c r="K75" s="22">
        <v>0.83799999999999997</v>
      </c>
      <c r="L75" s="22">
        <v>1.0085999999999999</v>
      </c>
      <c r="M75" s="22">
        <v>0.9012</v>
      </c>
      <c r="N75" s="22">
        <v>0.88200000000000001</v>
      </c>
      <c r="O75" s="22">
        <v>0.82930000000000004</v>
      </c>
      <c r="P75" s="22">
        <v>1.0212000000000001</v>
      </c>
      <c r="Q75" s="22">
        <v>0.79620000000000002</v>
      </c>
      <c r="R75" s="22">
        <v>0.98960000000000004</v>
      </c>
      <c r="T75" s="6"/>
      <c r="U75" s="4">
        <f t="shared" si="10"/>
        <v>102</v>
      </c>
      <c r="V75" s="20">
        <v>1.0550999999999999</v>
      </c>
      <c r="W75" s="20">
        <v>1.079</v>
      </c>
      <c r="X75" s="20">
        <v>1.1274</v>
      </c>
      <c r="Y75" s="20">
        <v>0.79730000000000001</v>
      </c>
      <c r="Z75" s="20">
        <v>1.1569</v>
      </c>
      <c r="AA75" s="20">
        <v>0.82589999999999997</v>
      </c>
      <c r="AB75" s="20"/>
      <c r="AC75" s="20"/>
      <c r="AD75" s="20"/>
      <c r="AE75" s="23"/>
      <c r="AF75" s="23"/>
      <c r="AG75" s="20"/>
      <c r="AH75" s="20"/>
      <c r="AI75" s="20"/>
      <c r="AJ75" s="20"/>
      <c r="AK75" s="20"/>
      <c r="AL75" s="20"/>
      <c r="AM75" s="20"/>
      <c r="AN75" s="20"/>
      <c r="AO75" s="20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s="4" customFormat="1">
      <c r="A76" s="12">
        <f t="shared" si="6"/>
        <v>0.90600833333333364</v>
      </c>
      <c r="B76" s="12">
        <f t="shared" si="7"/>
        <v>0.115208028905289</v>
      </c>
      <c r="C76" s="12">
        <f t="shared" si="8"/>
        <v>1.0256000000000001</v>
      </c>
      <c r="D76" s="12">
        <f t="shared" si="9"/>
        <v>0.17705201495605752</v>
      </c>
      <c r="E76" s="5"/>
      <c r="F76" s="21">
        <f t="shared" si="11"/>
        <v>103.5</v>
      </c>
      <c r="G76" s="22">
        <v>0.87809999999999999</v>
      </c>
      <c r="H76" s="22">
        <v>1.0375000000000001</v>
      </c>
      <c r="I76" s="22">
        <v>0.69940000000000002</v>
      </c>
      <c r="J76" s="22">
        <v>0.99619999999999997</v>
      </c>
      <c r="K76" s="22">
        <v>0.872</v>
      </c>
      <c r="L76" s="22">
        <v>1.0666</v>
      </c>
      <c r="M76" s="22">
        <v>0.87980000000000003</v>
      </c>
      <c r="N76" s="22">
        <v>0.85580000000000001</v>
      </c>
      <c r="O76" s="22">
        <v>0.82079999999999997</v>
      </c>
      <c r="P76" s="22">
        <v>0.99199999999999999</v>
      </c>
      <c r="Q76" s="22">
        <v>0.76129999999999998</v>
      </c>
      <c r="R76" s="22">
        <v>1.0125999999999999</v>
      </c>
      <c r="T76" s="6"/>
      <c r="U76" s="4">
        <f t="shared" si="10"/>
        <v>103.5</v>
      </c>
      <c r="V76" s="20">
        <v>1.0615000000000001</v>
      </c>
      <c r="W76" s="20">
        <v>1.1156999999999999</v>
      </c>
      <c r="X76" s="20">
        <v>1.1319999999999999</v>
      </c>
      <c r="Y76" s="20">
        <v>0.77610000000000001</v>
      </c>
      <c r="Z76" s="20">
        <v>1.226</v>
      </c>
      <c r="AA76" s="20">
        <v>0.84230000000000005</v>
      </c>
      <c r="AB76" s="20"/>
      <c r="AC76" s="20"/>
      <c r="AD76" s="20"/>
      <c r="AE76" s="23"/>
      <c r="AF76" s="23"/>
      <c r="AG76" s="20"/>
      <c r="AH76" s="20"/>
      <c r="AI76" s="20"/>
      <c r="AJ76" s="20"/>
      <c r="AK76" s="20"/>
      <c r="AL76" s="20"/>
      <c r="AM76" s="20"/>
      <c r="AN76" s="20"/>
      <c r="AO76" s="20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s="4" customFormat="1">
      <c r="A77" s="12">
        <f t="shared" si="6"/>
        <v>0.89000833333333329</v>
      </c>
      <c r="B77" s="12">
        <f t="shared" si="7"/>
        <v>0.14103540792254571</v>
      </c>
      <c r="C77" s="12">
        <f t="shared" si="8"/>
        <v>0.98628333333333329</v>
      </c>
      <c r="D77" s="12">
        <f t="shared" si="9"/>
        <v>0.16163699349674526</v>
      </c>
      <c r="E77" s="5"/>
      <c r="F77" s="21">
        <f t="shared" si="11"/>
        <v>105</v>
      </c>
      <c r="G77" s="22">
        <v>0.92720000000000002</v>
      </c>
      <c r="H77" s="22">
        <v>0.96309999999999996</v>
      </c>
      <c r="I77" s="22">
        <v>0.79769999999999996</v>
      </c>
      <c r="J77" s="22">
        <v>0.96860000000000002</v>
      </c>
      <c r="K77" s="22">
        <v>0.7863</v>
      </c>
      <c r="L77" s="22">
        <v>1.0011000000000001</v>
      </c>
      <c r="M77" s="22">
        <v>0.73919999999999997</v>
      </c>
      <c r="N77" s="22">
        <v>0.83730000000000004</v>
      </c>
      <c r="O77" s="22">
        <v>0.74690000000000001</v>
      </c>
      <c r="P77" s="22">
        <v>1.1949000000000001</v>
      </c>
      <c r="Q77" s="22">
        <v>0.72970000000000002</v>
      </c>
      <c r="R77" s="22">
        <v>0.98809999999999998</v>
      </c>
      <c r="T77" s="6"/>
      <c r="U77" s="4">
        <f t="shared" si="10"/>
        <v>105</v>
      </c>
      <c r="V77" s="20">
        <v>1.0475000000000001</v>
      </c>
      <c r="W77" s="20">
        <v>1.0783</v>
      </c>
      <c r="X77" s="20">
        <v>1.1166</v>
      </c>
      <c r="Y77" s="20">
        <v>0.76719999999999999</v>
      </c>
      <c r="Z77" s="20">
        <v>1.1143000000000001</v>
      </c>
      <c r="AA77" s="20">
        <v>0.79379999999999995</v>
      </c>
      <c r="AB77" s="20"/>
      <c r="AC77" s="20"/>
      <c r="AD77" s="20"/>
      <c r="AE77" s="23"/>
      <c r="AF77" s="23"/>
      <c r="AG77" s="20"/>
      <c r="AH77" s="20"/>
      <c r="AI77" s="20"/>
      <c r="AJ77" s="20"/>
      <c r="AK77" s="20"/>
      <c r="AL77" s="20"/>
      <c r="AM77" s="20"/>
      <c r="AN77" s="20"/>
      <c r="AO77" s="20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s="4" customFormat="1">
      <c r="A78" s="12">
        <f t="shared" si="6"/>
        <v>0.91138333333333332</v>
      </c>
      <c r="B78" s="12">
        <f t="shared" si="7"/>
        <v>0.13113769192121782</v>
      </c>
      <c r="C78" s="12">
        <f t="shared" si="8"/>
        <v>0.96793333333333342</v>
      </c>
      <c r="D78" s="12">
        <f t="shared" si="9"/>
        <v>0.16062053002859386</v>
      </c>
      <c r="E78" s="5"/>
      <c r="F78" s="21">
        <f t="shared" si="11"/>
        <v>106.5</v>
      </c>
      <c r="G78" s="22">
        <v>0.96689999999999998</v>
      </c>
      <c r="H78" s="22">
        <v>0.93410000000000004</v>
      </c>
      <c r="I78" s="22">
        <v>0.81220000000000003</v>
      </c>
      <c r="J78" s="22">
        <v>0.93489999999999995</v>
      </c>
      <c r="K78" s="22">
        <v>0.8387</v>
      </c>
      <c r="L78" s="22">
        <v>1.1108</v>
      </c>
      <c r="M78" s="22">
        <v>0.81220000000000003</v>
      </c>
      <c r="N78" s="22">
        <v>0.91590000000000005</v>
      </c>
      <c r="O78" s="22">
        <v>0.82299999999999995</v>
      </c>
      <c r="P78" s="22">
        <v>1.1720999999999999</v>
      </c>
      <c r="Q78" s="22">
        <v>0.70050000000000001</v>
      </c>
      <c r="R78" s="22">
        <v>0.9153</v>
      </c>
      <c r="T78" s="6"/>
      <c r="U78" s="4">
        <f t="shared" si="10"/>
        <v>106.5</v>
      </c>
      <c r="V78" s="20">
        <v>1.0354000000000001</v>
      </c>
      <c r="W78" s="20">
        <v>1.0411999999999999</v>
      </c>
      <c r="X78" s="20">
        <v>1.0947</v>
      </c>
      <c r="Y78" s="20">
        <v>0.75609999999999999</v>
      </c>
      <c r="Z78" s="20">
        <v>1.1083000000000001</v>
      </c>
      <c r="AA78" s="20">
        <v>0.77190000000000003</v>
      </c>
      <c r="AB78" s="20"/>
      <c r="AC78" s="20"/>
      <c r="AD78" s="20"/>
      <c r="AE78" s="23"/>
      <c r="AF78" s="23"/>
      <c r="AG78" s="20"/>
      <c r="AH78" s="20"/>
      <c r="AI78" s="20"/>
      <c r="AJ78" s="20"/>
      <c r="AK78" s="20"/>
      <c r="AL78" s="20"/>
      <c r="AM78" s="20"/>
      <c r="AN78" s="20"/>
      <c r="AO78" s="20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s="4" customFormat="1">
      <c r="A79" s="12">
        <f t="shared" si="6"/>
        <v>0.90434166666666649</v>
      </c>
      <c r="B79" s="12">
        <f t="shared" si="7"/>
        <v>0.11698182810189249</v>
      </c>
      <c r="C79" s="12">
        <f t="shared" si="8"/>
        <v>0.95273333333333332</v>
      </c>
      <c r="D79" s="12">
        <f t="shared" si="9"/>
        <v>0.17071198747207708</v>
      </c>
      <c r="E79" s="5"/>
      <c r="F79" s="21">
        <f t="shared" si="11"/>
        <v>108</v>
      </c>
      <c r="G79" s="22">
        <v>0.88339999999999996</v>
      </c>
      <c r="H79" s="22">
        <v>0.97550000000000003</v>
      </c>
      <c r="I79" s="22">
        <v>0.80910000000000004</v>
      </c>
      <c r="J79" s="22">
        <v>0.87639999999999996</v>
      </c>
      <c r="K79" s="22">
        <v>0.87070000000000003</v>
      </c>
      <c r="L79" s="22">
        <v>1.1780999999999999</v>
      </c>
      <c r="M79" s="22">
        <v>0.87929999999999997</v>
      </c>
      <c r="N79" s="22">
        <v>0.92430000000000001</v>
      </c>
      <c r="O79" s="22">
        <v>0.80769999999999997</v>
      </c>
      <c r="P79" s="22">
        <v>1.0446</v>
      </c>
      <c r="Q79" s="22">
        <v>0.73860000000000003</v>
      </c>
      <c r="R79" s="22">
        <v>0.86439999999999995</v>
      </c>
      <c r="T79" s="6"/>
      <c r="U79" s="4">
        <f t="shared" si="10"/>
        <v>108</v>
      </c>
      <c r="V79" s="20">
        <v>1.0086999999999999</v>
      </c>
      <c r="W79" s="20">
        <v>1.0427</v>
      </c>
      <c r="X79" s="20">
        <v>1.0968</v>
      </c>
      <c r="Y79" s="20">
        <v>0.76759999999999995</v>
      </c>
      <c r="Z79" s="20">
        <v>1.0926</v>
      </c>
      <c r="AA79" s="20">
        <v>0.70799999999999996</v>
      </c>
      <c r="AB79" s="20"/>
      <c r="AC79" s="20"/>
      <c r="AD79" s="20"/>
      <c r="AE79" s="23"/>
      <c r="AF79" s="23"/>
      <c r="AG79" s="20"/>
      <c r="AH79" s="20"/>
      <c r="AI79" s="20"/>
      <c r="AJ79" s="20"/>
      <c r="AK79" s="20"/>
      <c r="AL79" s="20"/>
      <c r="AM79" s="20"/>
      <c r="AN79" s="20"/>
      <c r="AO79" s="20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s="4" customFormat="1">
      <c r="A80" s="12">
        <f t="shared" si="6"/>
        <v>0.84965833333333352</v>
      </c>
      <c r="B80" s="12">
        <f t="shared" si="7"/>
        <v>0.12533351476856525</v>
      </c>
      <c r="C80" s="12">
        <f t="shared" si="8"/>
        <v>0.95033333333333336</v>
      </c>
      <c r="D80" s="12">
        <f t="shared" si="9"/>
        <v>0.16404255139038351</v>
      </c>
      <c r="E80" s="5"/>
      <c r="F80" s="21">
        <f t="shared" si="11"/>
        <v>109.5</v>
      </c>
      <c r="G80" s="22">
        <v>0.7419</v>
      </c>
      <c r="H80" s="22">
        <v>0.95650000000000002</v>
      </c>
      <c r="I80" s="22">
        <v>0.81179999999999997</v>
      </c>
      <c r="J80" s="22">
        <v>0.88180000000000003</v>
      </c>
      <c r="K80" s="22">
        <v>0.90629999999999999</v>
      </c>
      <c r="L80" s="22">
        <v>1.0974999999999999</v>
      </c>
      <c r="M80" s="22">
        <v>0.69840000000000002</v>
      </c>
      <c r="N80" s="22">
        <v>0.90800000000000003</v>
      </c>
      <c r="O80" s="22">
        <v>0.71830000000000005</v>
      </c>
      <c r="P80" s="22">
        <v>0.96399999999999997</v>
      </c>
      <c r="Q80" s="22">
        <v>0.69089999999999996</v>
      </c>
      <c r="R80" s="22">
        <v>0.82050000000000001</v>
      </c>
      <c r="T80" s="6"/>
      <c r="U80" s="4">
        <f t="shared" si="10"/>
        <v>109.5</v>
      </c>
      <c r="V80" s="20">
        <v>1.0195000000000001</v>
      </c>
      <c r="W80" s="20">
        <v>1.0392999999999999</v>
      </c>
      <c r="X80" s="20">
        <v>1.1005</v>
      </c>
      <c r="Y80" s="20">
        <v>0.78169999999999995</v>
      </c>
      <c r="Z80" s="20">
        <v>1.0552999999999999</v>
      </c>
      <c r="AA80" s="20">
        <v>0.70569999999999999</v>
      </c>
      <c r="AB80" s="20"/>
      <c r="AC80" s="20"/>
      <c r="AD80" s="20"/>
      <c r="AE80" s="23"/>
      <c r="AF80" s="23"/>
      <c r="AG80" s="20"/>
      <c r="AH80" s="20"/>
      <c r="AI80" s="20"/>
      <c r="AJ80" s="20"/>
      <c r="AK80" s="20"/>
      <c r="AL80" s="20"/>
      <c r="AM80" s="20"/>
      <c r="AN80" s="20"/>
      <c r="AO80" s="20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1:78" s="4" customFormat="1">
      <c r="A81" s="12">
        <f t="shared" si="6"/>
        <v>0.84504166666666658</v>
      </c>
      <c r="B81" s="12">
        <f t="shared" si="7"/>
        <v>0.13295571688165705</v>
      </c>
      <c r="C81" s="12">
        <f t="shared" si="8"/>
        <v>0.92986666666666673</v>
      </c>
      <c r="D81" s="12">
        <f t="shared" si="9"/>
        <v>0.20292343055119802</v>
      </c>
      <c r="E81" s="5"/>
      <c r="F81" s="21">
        <f t="shared" si="11"/>
        <v>111</v>
      </c>
      <c r="G81" s="22">
        <v>0.71360000000000001</v>
      </c>
      <c r="H81" s="22">
        <v>0.98180000000000001</v>
      </c>
      <c r="I81" s="22">
        <v>0.79579999999999995</v>
      </c>
      <c r="J81" s="22">
        <v>0.80349999999999999</v>
      </c>
      <c r="K81" s="22">
        <v>0.77510000000000001</v>
      </c>
      <c r="L81" s="22">
        <v>0.9304</v>
      </c>
      <c r="M81" s="22">
        <v>0.75949999999999995</v>
      </c>
      <c r="N81" s="22">
        <v>0.98809999999999998</v>
      </c>
      <c r="O81" s="22">
        <v>0.74670000000000003</v>
      </c>
      <c r="P81" s="22">
        <v>1.0849</v>
      </c>
      <c r="Q81" s="22">
        <v>0.64119999999999999</v>
      </c>
      <c r="R81" s="22">
        <v>0.91990000000000005</v>
      </c>
      <c r="T81" s="6"/>
      <c r="U81" s="4">
        <f t="shared" si="10"/>
        <v>111</v>
      </c>
      <c r="V81" s="20">
        <v>0.99850000000000005</v>
      </c>
      <c r="W81" s="20">
        <v>1.0299</v>
      </c>
      <c r="X81" s="20">
        <v>1.0704</v>
      </c>
      <c r="Y81" s="20">
        <v>0.66439999999999999</v>
      </c>
      <c r="Z81" s="20">
        <v>1.1315999999999999</v>
      </c>
      <c r="AA81" s="20">
        <v>0.68440000000000001</v>
      </c>
      <c r="AB81" s="20"/>
      <c r="AC81" s="20"/>
      <c r="AD81" s="20"/>
      <c r="AE81" s="23"/>
      <c r="AF81" s="23"/>
      <c r="AG81" s="20"/>
      <c r="AH81" s="20"/>
      <c r="AI81" s="20"/>
      <c r="AJ81" s="20"/>
      <c r="AK81" s="20"/>
      <c r="AL81" s="20"/>
      <c r="AM81" s="20"/>
      <c r="AN81" s="20"/>
      <c r="AO81" s="20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1:78" s="4" customFormat="1">
      <c r="A82" s="12">
        <f t="shared" si="6"/>
        <v>0.8423666666666666</v>
      </c>
      <c r="B82" s="12">
        <f t="shared" si="7"/>
        <v>0.13065580969119067</v>
      </c>
      <c r="C82" s="12">
        <f t="shared" si="8"/>
        <v>0.9331666666666667</v>
      </c>
      <c r="D82" s="12">
        <f t="shared" si="9"/>
        <v>0.20155719452965823</v>
      </c>
      <c r="E82" s="5"/>
      <c r="F82" s="21">
        <f t="shared" si="11"/>
        <v>112.5</v>
      </c>
      <c r="G82" s="22">
        <v>0.75749999999999995</v>
      </c>
      <c r="H82" s="22">
        <v>0.95799999999999996</v>
      </c>
      <c r="I82" s="22">
        <v>0.78900000000000003</v>
      </c>
      <c r="J82" s="22">
        <v>0.94179999999999997</v>
      </c>
      <c r="K82" s="22">
        <v>0.80859999999999999</v>
      </c>
      <c r="L82" s="22">
        <v>0.80830000000000002</v>
      </c>
      <c r="M82" s="22">
        <v>0.78559999999999997</v>
      </c>
      <c r="N82" s="22">
        <v>0.99980000000000002</v>
      </c>
      <c r="O82" s="22">
        <v>0.77800000000000002</v>
      </c>
      <c r="P82" s="22">
        <v>1.0559000000000001</v>
      </c>
      <c r="Q82" s="22">
        <v>0.56989999999999996</v>
      </c>
      <c r="R82" s="22">
        <v>0.85599999999999998</v>
      </c>
      <c r="T82" s="6"/>
      <c r="U82" s="4">
        <f t="shared" si="10"/>
        <v>112.5</v>
      </c>
      <c r="V82" s="20">
        <v>0.96519999999999995</v>
      </c>
      <c r="W82" s="20">
        <v>0.99819999999999998</v>
      </c>
      <c r="X82" s="20">
        <v>1.0740000000000001</v>
      </c>
      <c r="Y82" s="20">
        <v>0.66539999999999999</v>
      </c>
      <c r="Z82" s="20">
        <v>1.1781999999999999</v>
      </c>
      <c r="AA82" s="20">
        <v>0.71799999999999997</v>
      </c>
      <c r="AB82" s="20"/>
      <c r="AC82" s="20"/>
      <c r="AD82" s="20"/>
      <c r="AE82" s="23"/>
      <c r="AF82" s="23"/>
      <c r="AG82" s="20"/>
      <c r="AH82" s="20"/>
      <c r="AI82" s="20"/>
      <c r="AJ82" s="20"/>
      <c r="AK82" s="20"/>
      <c r="AL82" s="20"/>
      <c r="AM82" s="20"/>
      <c r="AN82" s="20"/>
      <c r="AO82" s="20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1:78" s="4" customFormat="1">
      <c r="A83" s="12">
        <f t="shared" si="6"/>
        <v>0.82385000000000008</v>
      </c>
      <c r="B83" s="12">
        <f t="shared" si="7"/>
        <v>0.12116997452864513</v>
      </c>
      <c r="C83" s="12">
        <f t="shared" si="8"/>
        <v>0.95950000000000013</v>
      </c>
      <c r="D83" s="12">
        <f t="shared" si="9"/>
        <v>0.22674350266325125</v>
      </c>
      <c r="E83" s="5"/>
      <c r="F83" s="21">
        <f t="shared" si="11"/>
        <v>114</v>
      </c>
      <c r="G83" s="22">
        <v>0.78110000000000002</v>
      </c>
      <c r="H83" s="22">
        <v>0.83689999999999998</v>
      </c>
      <c r="I83" s="22">
        <v>0.84970000000000001</v>
      </c>
      <c r="J83" s="22">
        <v>0.95809999999999995</v>
      </c>
      <c r="K83" s="22">
        <v>0.70169999999999999</v>
      </c>
      <c r="L83" s="22">
        <v>0.67320000000000002</v>
      </c>
      <c r="M83" s="22">
        <v>0.82150000000000001</v>
      </c>
      <c r="N83" s="22">
        <v>0.97060000000000002</v>
      </c>
      <c r="O83" s="22">
        <v>0.77939999999999998</v>
      </c>
      <c r="P83" s="22">
        <v>0.98780000000000001</v>
      </c>
      <c r="Q83" s="22">
        <v>0.61240000000000006</v>
      </c>
      <c r="R83" s="22">
        <v>0.91379999999999995</v>
      </c>
      <c r="T83" s="6"/>
      <c r="U83" s="4">
        <f t="shared" si="10"/>
        <v>114</v>
      </c>
      <c r="V83" s="20">
        <v>0.95120000000000005</v>
      </c>
      <c r="W83" s="20">
        <v>0.93959999999999999</v>
      </c>
      <c r="X83" s="20">
        <v>1.0993999999999999</v>
      </c>
      <c r="Y83" s="20">
        <v>0.74229999999999996</v>
      </c>
      <c r="Z83" s="20">
        <v>1.3158000000000001</v>
      </c>
      <c r="AA83" s="20">
        <v>0.7087</v>
      </c>
      <c r="AB83" s="20"/>
      <c r="AC83" s="20"/>
      <c r="AD83" s="20"/>
      <c r="AE83" s="23"/>
      <c r="AF83" s="23"/>
      <c r="AG83" s="20"/>
      <c r="AH83" s="20"/>
      <c r="AI83" s="20"/>
      <c r="AJ83" s="20"/>
      <c r="AK83" s="20"/>
      <c r="AL83" s="20"/>
      <c r="AM83" s="20"/>
      <c r="AN83" s="20"/>
      <c r="AO83" s="20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1:78" s="4" customFormat="1">
      <c r="A84" s="12">
        <f t="shared" si="6"/>
        <v>0.84982499999999994</v>
      </c>
      <c r="B84" s="12">
        <f t="shared" si="7"/>
        <v>0.12674678496908739</v>
      </c>
      <c r="C84" s="12">
        <f t="shared" si="8"/>
        <v>0.93253333333333333</v>
      </c>
      <c r="D84" s="12">
        <f t="shared" si="9"/>
        <v>0.19501775987500874</v>
      </c>
      <c r="E84" s="5"/>
      <c r="F84" s="21">
        <f t="shared" si="11"/>
        <v>115.5</v>
      </c>
      <c r="G84" s="22">
        <v>0.72889999999999999</v>
      </c>
      <c r="H84" s="22">
        <v>0.79549999999999998</v>
      </c>
      <c r="I84" s="22">
        <v>0.81920000000000004</v>
      </c>
      <c r="J84" s="22">
        <v>1.1627000000000001</v>
      </c>
      <c r="K84" s="22">
        <v>0.7742</v>
      </c>
      <c r="L84" s="22">
        <v>0.86850000000000005</v>
      </c>
      <c r="M84" s="22">
        <v>0.78949999999999998</v>
      </c>
      <c r="N84" s="22">
        <v>0.9194</v>
      </c>
      <c r="O84" s="22">
        <v>0.84079999999999999</v>
      </c>
      <c r="P84" s="22">
        <v>0.93859999999999999</v>
      </c>
      <c r="Q84" s="22">
        <v>0.66169999999999995</v>
      </c>
      <c r="R84" s="22">
        <v>0.89890000000000003</v>
      </c>
      <c r="T84" s="6"/>
      <c r="U84" s="4">
        <f t="shared" si="10"/>
        <v>115.5</v>
      </c>
      <c r="V84" s="20">
        <v>0.96</v>
      </c>
      <c r="W84" s="20">
        <v>0.85909999999999997</v>
      </c>
      <c r="X84" s="20">
        <v>1.0913999999999999</v>
      </c>
      <c r="Y84" s="20">
        <v>0.81079999999999997</v>
      </c>
      <c r="Z84" s="20">
        <v>1.2052</v>
      </c>
      <c r="AA84" s="20">
        <v>0.66869999999999996</v>
      </c>
      <c r="AB84" s="20"/>
      <c r="AC84" s="20"/>
      <c r="AD84" s="20"/>
      <c r="AE84" s="23"/>
      <c r="AF84" s="23"/>
      <c r="AG84" s="20"/>
      <c r="AH84" s="20"/>
      <c r="AI84" s="20"/>
      <c r="AJ84" s="20"/>
      <c r="AK84" s="20"/>
      <c r="AL84" s="20"/>
      <c r="AM84" s="20"/>
      <c r="AN84" s="20"/>
      <c r="AO84" s="20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1:78" s="4" customFormat="1">
      <c r="A85" s="12">
        <f t="shared" si="6"/>
        <v>0.83071666666666666</v>
      </c>
      <c r="B85" s="12">
        <f t="shared" si="7"/>
        <v>6.5987847825232648E-2</v>
      </c>
      <c r="C85" s="12">
        <f t="shared" si="8"/>
        <v>0.93119999999999992</v>
      </c>
      <c r="D85" s="12">
        <f t="shared" si="9"/>
        <v>0.25621995238466549</v>
      </c>
      <c r="E85" s="5"/>
      <c r="F85" s="21">
        <f t="shared" si="11"/>
        <v>117</v>
      </c>
      <c r="G85" s="22">
        <v>0.71899999999999997</v>
      </c>
      <c r="H85" s="22">
        <v>0.75239999999999996</v>
      </c>
      <c r="I85" s="22">
        <v>0.81879999999999997</v>
      </c>
      <c r="J85" s="22">
        <v>0.94579999999999997</v>
      </c>
      <c r="K85" s="22">
        <v>0.8175</v>
      </c>
      <c r="L85" s="22">
        <v>0.83860000000000001</v>
      </c>
      <c r="M85" s="22">
        <v>0.82720000000000005</v>
      </c>
      <c r="N85" s="22">
        <v>0.9143</v>
      </c>
      <c r="O85" s="22">
        <v>0.86499999999999999</v>
      </c>
      <c r="P85" s="22">
        <v>0.88070000000000004</v>
      </c>
      <c r="Q85" s="22">
        <v>0.7601</v>
      </c>
      <c r="R85" s="22">
        <v>0.82920000000000005</v>
      </c>
      <c r="T85" s="6"/>
      <c r="U85" s="4">
        <f t="shared" si="10"/>
        <v>117</v>
      </c>
      <c r="V85" s="20">
        <v>0.97289999999999999</v>
      </c>
      <c r="W85" s="20">
        <v>0.81830000000000003</v>
      </c>
      <c r="X85" s="20">
        <v>1.1064000000000001</v>
      </c>
      <c r="Y85" s="20">
        <v>0.82650000000000001</v>
      </c>
      <c r="Z85" s="20">
        <v>1.3004</v>
      </c>
      <c r="AA85" s="20">
        <v>0.56269999999999998</v>
      </c>
      <c r="AB85" s="20"/>
      <c r="AC85" s="20"/>
      <c r="AD85" s="20"/>
      <c r="AE85" s="23"/>
      <c r="AF85" s="23"/>
      <c r="AG85" s="20"/>
      <c r="AH85" s="20"/>
      <c r="AI85" s="20"/>
      <c r="AJ85" s="20"/>
      <c r="AK85" s="20"/>
      <c r="AL85" s="20"/>
      <c r="AM85" s="20"/>
      <c r="AN85" s="20"/>
      <c r="AO85" s="20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1:78" s="4" customFormat="1">
      <c r="A86" s="12">
        <f t="shared" si="6"/>
        <v>0.84295000000000009</v>
      </c>
      <c r="B86" s="12">
        <f t="shared" si="7"/>
        <v>0.10359788958889279</v>
      </c>
      <c r="C86" s="12">
        <f t="shared" si="8"/>
        <v>0.92326666666666668</v>
      </c>
      <c r="D86" s="12">
        <f t="shared" si="9"/>
        <v>0.3035626898462106</v>
      </c>
      <c r="E86" s="5"/>
      <c r="F86" s="21">
        <f t="shared" si="11"/>
        <v>118.5</v>
      </c>
      <c r="G86" s="22">
        <v>0.70289999999999997</v>
      </c>
      <c r="H86" s="22">
        <v>0.73370000000000002</v>
      </c>
      <c r="I86" s="22">
        <v>0.93289999999999995</v>
      </c>
      <c r="J86" s="22">
        <v>0.96650000000000003</v>
      </c>
      <c r="K86" s="22">
        <v>0.9123</v>
      </c>
      <c r="L86" s="22">
        <v>0.77139999999999997</v>
      </c>
      <c r="M86" s="22">
        <v>0.87139999999999995</v>
      </c>
      <c r="N86" s="22">
        <v>0.9012</v>
      </c>
      <c r="O86" s="22">
        <v>0.91259999999999997</v>
      </c>
      <c r="P86" s="22">
        <v>0.96489999999999998</v>
      </c>
      <c r="Q86" s="22">
        <v>0.70820000000000005</v>
      </c>
      <c r="R86" s="22">
        <v>0.73740000000000006</v>
      </c>
      <c r="T86" s="6"/>
      <c r="U86" s="4">
        <f t="shared" si="10"/>
        <v>118.5</v>
      </c>
      <c r="V86" s="20">
        <v>0.96460000000000001</v>
      </c>
      <c r="W86" s="20">
        <v>0.7419</v>
      </c>
      <c r="X86" s="20">
        <v>1.0936999999999999</v>
      </c>
      <c r="Y86" s="20">
        <v>0.8175</v>
      </c>
      <c r="Z86" s="20">
        <v>1.3986000000000001</v>
      </c>
      <c r="AA86" s="20">
        <v>0.52329999999999999</v>
      </c>
      <c r="AB86" s="20"/>
      <c r="AC86" s="20"/>
      <c r="AD86" s="20"/>
      <c r="AE86" s="23"/>
      <c r="AF86" s="23"/>
      <c r="AG86" s="20"/>
      <c r="AH86" s="20"/>
      <c r="AI86" s="20"/>
      <c r="AJ86" s="20"/>
      <c r="AK86" s="20"/>
      <c r="AL86" s="20"/>
      <c r="AM86" s="20"/>
      <c r="AN86" s="20"/>
      <c r="AO86" s="20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1:78" s="4" customFormat="1">
      <c r="A87" s="12"/>
      <c r="B87" s="12"/>
      <c r="C87" s="12"/>
      <c r="D87" s="12"/>
      <c r="E87" s="5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V87" s="26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1:78" s="4" customFormat="1">
      <c r="A88" s="12"/>
      <c r="B88" s="12"/>
      <c r="C88" s="12"/>
      <c r="D88" s="12"/>
      <c r="E88" s="5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V88" s="26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1:78" s="4" customFormat="1">
      <c r="A89" s="12"/>
      <c r="B89" s="12"/>
      <c r="C89" s="12"/>
      <c r="D89" s="12"/>
      <c r="E89" s="5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V89" s="26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1:78" s="4" customFormat="1">
      <c r="A90" s="12"/>
      <c r="B90" s="12"/>
      <c r="C90" s="12"/>
      <c r="D90" s="12"/>
      <c r="E90" s="5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V90" s="26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1:78" s="4" customFormat="1">
      <c r="A91" s="12"/>
      <c r="B91" s="12"/>
      <c r="C91" s="12"/>
      <c r="D91" s="12"/>
      <c r="E91" s="5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V91" s="26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  <row r="92" spans="1:78" s="4" customFormat="1">
      <c r="A92" s="12"/>
      <c r="B92" s="12"/>
      <c r="C92" s="12"/>
      <c r="D92" s="12"/>
      <c r="E92" s="5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V92" s="26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</row>
    <row r="93" spans="1:78" s="4" customFormat="1">
      <c r="A93" s="12"/>
      <c r="B93" s="12"/>
      <c r="C93" s="12"/>
      <c r="D93" s="12"/>
      <c r="E93" s="5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V93" s="26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</row>
    <row r="94" spans="1:78" s="4" customFormat="1">
      <c r="A94" s="12"/>
      <c r="B94" s="12"/>
      <c r="C94" s="12"/>
      <c r="D94" s="12"/>
      <c r="E94" s="5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V94" s="26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</row>
    <row r="95" spans="1:78" s="4" customFormat="1">
      <c r="A95" s="12"/>
      <c r="B95" s="12"/>
      <c r="C95" s="12"/>
      <c r="D95" s="12"/>
      <c r="E95" s="5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V95" s="26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</row>
    <row r="96" spans="1:78" s="4" customFormat="1">
      <c r="A96" s="12"/>
      <c r="B96" s="12"/>
      <c r="C96" s="12"/>
      <c r="D96" s="12"/>
      <c r="E96" s="5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V96" s="26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</row>
    <row r="97" spans="1:78" s="4" customFormat="1">
      <c r="A97" s="12"/>
      <c r="B97" s="12"/>
      <c r="C97" s="12"/>
      <c r="D97" s="12"/>
      <c r="E97" s="5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V97" s="26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</row>
    <row r="98" spans="1:78" s="4" customFormat="1">
      <c r="A98" s="12"/>
      <c r="B98" s="12"/>
      <c r="C98" s="12"/>
      <c r="D98" s="12"/>
      <c r="E98" s="5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V98" s="26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</row>
    <row r="99" spans="1:78" s="4" customFormat="1">
      <c r="A99" s="12"/>
      <c r="B99" s="12"/>
      <c r="C99" s="12"/>
      <c r="D99" s="12"/>
      <c r="E99" s="5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V99" s="26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</row>
    <row r="100" spans="1:78" s="4" customFormat="1">
      <c r="A100" s="12"/>
      <c r="B100" s="12"/>
      <c r="C100" s="12"/>
      <c r="D100" s="12"/>
      <c r="E100" s="5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V100" s="26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spans="1:78" s="4" customFormat="1">
      <c r="A101" s="12"/>
      <c r="B101" s="12"/>
      <c r="C101" s="12"/>
      <c r="D101" s="12"/>
      <c r="E101" s="5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V101" s="26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spans="1:78" s="4" customFormat="1">
      <c r="A102" s="12"/>
      <c r="B102" s="12"/>
      <c r="C102" s="12"/>
      <c r="D102" s="12"/>
      <c r="E102" s="5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V102" s="2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spans="1:78" s="4" customFormat="1">
      <c r="A103" s="12"/>
      <c r="B103" s="12"/>
      <c r="C103" s="12"/>
      <c r="D103" s="12"/>
      <c r="E103" s="5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V103" s="2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spans="1:78" s="4" customFormat="1">
      <c r="A104" s="12"/>
      <c r="B104" s="12"/>
      <c r="C104" s="12"/>
      <c r="D104" s="12"/>
      <c r="E104" s="5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V104" s="2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spans="1:78" s="4" customFormat="1">
      <c r="A105" s="12"/>
      <c r="B105" s="12"/>
      <c r="C105" s="12"/>
      <c r="D105" s="12"/>
      <c r="E105" s="5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V105" s="2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spans="1:78" s="4" customFormat="1">
      <c r="A106" s="12"/>
      <c r="B106" s="12"/>
      <c r="C106" s="12"/>
      <c r="D106" s="12"/>
      <c r="E106" s="5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V106" s="2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spans="1:78" s="4" customFormat="1">
      <c r="A107" s="12"/>
      <c r="B107" s="12"/>
      <c r="C107" s="12"/>
      <c r="D107" s="12"/>
      <c r="E107" s="5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V107" s="26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spans="1:78" s="4" customFormat="1">
      <c r="A108" s="12"/>
      <c r="B108" s="12"/>
      <c r="C108" s="12"/>
      <c r="D108" s="12"/>
      <c r="E108" s="5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V108" s="2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spans="1:78" s="4" customFormat="1">
      <c r="A109" s="12"/>
      <c r="B109" s="12"/>
      <c r="C109" s="12"/>
      <c r="D109" s="12"/>
      <c r="E109" s="5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V109" s="2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spans="1:78" s="4" customFormat="1">
      <c r="A110" s="12"/>
      <c r="B110" s="12"/>
      <c r="C110" s="12"/>
      <c r="D110" s="12"/>
      <c r="E110" s="5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V110" s="2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spans="1:78" s="4" customFormat="1">
      <c r="A111" s="12"/>
      <c r="B111" s="12"/>
      <c r="C111" s="12"/>
      <c r="D111" s="12"/>
      <c r="E111" s="5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V111" s="2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1:78">
      <c r="A112" s="12"/>
      <c r="B112" s="12"/>
      <c r="C112" s="12"/>
      <c r="D112" s="1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V112" s="2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78">
      <c r="A113" s="12"/>
      <c r="B113" s="12"/>
      <c r="C113" s="12"/>
      <c r="D113" s="1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V113" s="2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78">
      <c r="A114" s="12"/>
      <c r="B114" s="12"/>
      <c r="C114" s="12"/>
      <c r="D114" s="1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V114" s="2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78">
      <c r="A115" s="12"/>
      <c r="B115" s="12"/>
      <c r="C115" s="12"/>
      <c r="D115" s="1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V115" s="2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78">
      <c r="A116" s="12"/>
      <c r="B116" s="12"/>
      <c r="C116" s="12"/>
      <c r="D116" s="1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V116" s="26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78">
      <c r="A117" s="12"/>
      <c r="B117" s="12"/>
      <c r="C117" s="12"/>
      <c r="D117" s="1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V117" s="2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78">
      <c r="A118" s="12"/>
      <c r="B118" s="12"/>
      <c r="C118" s="12"/>
      <c r="D118" s="1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V118" s="2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78">
      <c r="A119" s="12"/>
      <c r="B119" s="12"/>
      <c r="C119" s="12"/>
      <c r="D119" s="1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V119" s="2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78">
      <c r="A120" s="12"/>
      <c r="B120" s="12"/>
      <c r="C120" s="12"/>
      <c r="D120" s="1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U120" s="4">
        <f>F120</f>
        <v>0</v>
      </c>
      <c r="V120" s="2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78">
      <c r="A121" s="12"/>
      <c r="B121" s="12"/>
      <c r="C121" s="12"/>
      <c r="D121" s="1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U121" s="4">
        <f>F121</f>
        <v>0</v>
      </c>
      <c r="V121" s="2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78">
      <c r="A122" s="27"/>
      <c r="B122" s="27"/>
      <c r="C122" s="27"/>
      <c r="D122" s="27"/>
      <c r="E122" s="28"/>
      <c r="F122" s="27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7"/>
      <c r="U122" s="27"/>
      <c r="V122" s="30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27"/>
      <c r="AQ122" s="27"/>
      <c r="AR122" s="27"/>
      <c r="AS122" s="27"/>
      <c r="AT122" s="28"/>
      <c r="AU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</row>
    <row r="123" spans="1:78"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V123" s="2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78"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V124" s="2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78"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V125" s="26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78"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V126" s="2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78"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V127" s="2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78" s="4" customFormat="1">
      <c r="E128" s="5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V128" s="2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</row>
    <row r="129" spans="5:78" s="4" customFormat="1">
      <c r="E129" s="5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V129" s="2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</row>
    <row r="130" spans="5:78" s="4" customFormat="1">
      <c r="E130" s="5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V130" s="2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5:78" s="4" customFormat="1">
      <c r="E131" s="5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V131" s="2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</row>
    <row r="132" spans="5:78" s="4" customFormat="1">
      <c r="E132" s="5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V132" s="2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</row>
    <row r="133" spans="5:78" s="4" customFormat="1">
      <c r="E133" s="5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V133" s="2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</row>
    <row r="134" spans="5:78" s="4" customFormat="1">
      <c r="E134" s="5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V134" s="26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2022-05-25T08:37:10Z</dcterms:created>
  <dcterms:modified xsi:type="dcterms:W3CDTF">2022-05-27T08:49:30Z</dcterms:modified>
</cp:coreProperties>
</file>