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yoavb\Dropbox\Sumser et al 2022\Revision\"/>
    </mc:Choice>
  </mc:AlternateContent>
  <xr:revisionPtr revIDLastSave="0" documentId="8_{01559DD8-FC2B-459E-AE3D-5D645207C40A}" xr6:coauthVersionLast="47" xr6:coauthVersionMax="47" xr10:uidLastSave="{00000000-0000-0000-0000-000000000000}"/>
  <bookViews>
    <workbookView xWindow="2388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" i="1" l="1"/>
  <c r="S8" i="1"/>
  <c r="Z6" i="1"/>
  <c r="C18" i="1" s="1"/>
  <c r="T6" i="1"/>
  <c r="U6" i="1"/>
  <c r="V6" i="1"/>
  <c r="W6" i="1"/>
  <c r="X6" i="1"/>
  <c r="T7" i="1"/>
  <c r="U7" i="1"/>
  <c r="V7" i="1"/>
  <c r="W7" i="1"/>
  <c r="X7" i="1"/>
  <c r="T8" i="1"/>
  <c r="U8" i="1"/>
  <c r="V8" i="1"/>
  <c r="W8" i="1"/>
  <c r="X8" i="1"/>
  <c r="T9" i="1"/>
  <c r="U9" i="1"/>
  <c r="V9" i="1"/>
  <c r="W9" i="1"/>
  <c r="X9" i="1"/>
  <c r="T10" i="1"/>
  <c r="U10" i="1"/>
  <c r="V10" i="1"/>
  <c r="W10" i="1"/>
  <c r="X10" i="1"/>
  <c r="T11" i="1"/>
  <c r="U11" i="1"/>
  <c r="V11" i="1"/>
  <c r="W11" i="1"/>
  <c r="X11" i="1"/>
  <c r="T12" i="1"/>
  <c r="U12" i="1"/>
  <c r="V12" i="1"/>
  <c r="W12" i="1"/>
  <c r="X12" i="1"/>
  <c r="T13" i="1"/>
  <c r="U13" i="1"/>
  <c r="V13" i="1"/>
  <c r="W13" i="1"/>
  <c r="X13" i="1"/>
  <c r="S7" i="1"/>
  <c r="S9" i="1"/>
  <c r="S10" i="1"/>
  <c r="S11" i="1"/>
  <c r="S12" i="1"/>
  <c r="S13" i="1"/>
  <c r="X18" i="1" l="1"/>
  <c r="T18" i="1"/>
  <c r="V18" i="1"/>
  <c r="S18" i="1"/>
  <c r="W18" i="1"/>
  <c r="U18" i="1"/>
  <c r="Z7" i="1"/>
  <c r="S19" i="1" s="1"/>
  <c r="Z8" i="1"/>
  <c r="S20" i="1" s="1"/>
  <c r="Z9" i="1"/>
  <c r="U21" i="1" s="1"/>
  <c r="Z10" i="1"/>
  <c r="V22" i="1" s="1"/>
  <c r="Z11" i="1"/>
  <c r="U23" i="1" s="1"/>
  <c r="Z12" i="1"/>
  <c r="L24" i="1" s="1"/>
  <c r="Z13" i="1"/>
  <c r="Q13" i="1"/>
  <c r="Q12" i="1"/>
  <c r="Q11" i="1"/>
  <c r="Q10" i="1"/>
  <c r="Q9" i="1"/>
  <c r="Q8" i="1"/>
  <c r="Q7" i="1"/>
  <c r="Q6" i="1"/>
  <c r="I7" i="1"/>
  <c r="I8" i="1"/>
  <c r="I9" i="1"/>
  <c r="I10" i="1"/>
  <c r="I11" i="1"/>
  <c r="I12" i="1"/>
  <c r="I13" i="1"/>
  <c r="I6" i="1"/>
  <c r="M23" i="1" l="1"/>
  <c r="W22" i="1"/>
  <c r="G20" i="1"/>
  <c r="W19" i="1"/>
  <c r="M19" i="1"/>
  <c r="P23" i="1"/>
  <c r="U22" i="1"/>
  <c r="W24" i="1"/>
  <c r="F23" i="1"/>
  <c r="L19" i="1"/>
  <c r="U19" i="1"/>
  <c r="V24" i="1"/>
  <c r="C23" i="1"/>
  <c r="T19" i="1"/>
  <c r="E25" i="1"/>
  <c r="W25" i="1"/>
  <c r="S25" i="1"/>
  <c r="H25" i="1"/>
  <c r="C25" i="1"/>
  <c r="T21" i="1"/>
  <c r="D24" i="1"/>
  <c r="U24" i="1"/>
  <c r="X24" i="1"/>
  <c r="T24" i="1"/>
  <c r="D25" i="1"/>
  <c r="F20" i="1"/>
  <c r="V25" i="1"/>
  <c r="U25" i="1"/>
  <c r="D23" i="1"/>
  <c r="V23" i="1"/>
  <c r="P24" i="1"/>
  <c r="L23" i="1"/>
  <c r="C20" i="1"/>
  <c r="X19" i="1"/>
  <c r="T23" i="1"/>
  <c r="T25" i="1"/>
  <c r="X25" i="1"/>
  <c r="D21" i="1"/>
  <c r="W21" i="1"/>
  <c r="S21" i="1"/>
  <c r="C21" i="1"/>
  <c r="V21" i="1"/>
  <c r="D20" i="1"/>
  <c r="U20" i="1"/>
  <c r="X20" i="1"/>
  <c r="T20" i="1"/>
  <c r="G24" i="1"/>
  <c r="P20" i="1"/>
  <c r="V20" i="1"/>
  <c r="X21" i="1"/>
  <c r="C19" i="1"/>
  <c r="V19" i="1"/>
  <c r="F24" i="1"/>
  <c r="M21" i="1"/>
  <c r="M20" i="1"/>
  <c r="G19" i="1"/>
  <c r="D22" i="1"/>
  <c r="T22" i="1"/>
  <c r="X22" i="1"/>
  <c r="N25" i="1"/>
  <c r="M24" i="1"/>
  <c r="C24" i="1"/>
  <c r="G23" i="1"/>
  <c r="G21" i="1"/>
  <c r="L20" i="1"/>
  <c r="P19" i="1"/>
  <c r="F19" i="1"/>
  <c r="W20" i="1"/>
  <c r="X23" i="1"/>
  <c r="S24" i="1"/>
  <c r="S22" i="1"/>
  <c r="W23" i="1"/>
  <c r="S23" i="1"/>
  <c r="L18" i="1"/>
  <c r="G22" i="1"/>
  <c r="C22" i="1"/>
  <c r="K18" i="1"/>
  <c r="E18" i="1"/>
  <c r="G25" i="1"/>
  <c r="L22" i="1"/>
  <c r="P21" i="1"/>
  <c r="F21" i="1"/>
  <c r="N18" i="1"/>
  <c r="H18" i="1"/>
  <c r="P25" i="1"/>
  <c r="L25" i="1"/>
  <c r="F25" i="1"/>
  <c r="O24" i="1"/>
  <c r="K24" i="1"/>
  <c r="E24" i="1"/>
  <c r="O23" i="1"/>
  <c r="K23" i="1"/>
  <c r="E23" i="1"/>
  <c r="O22" i="1"/>
  <c r="K22" i="1"/>
  <c r="E22" i="1"/>
  <c r="O21" i="1"/>
  <c r="K21" i="1"/>
  <c r="E21" i="1"/>
  <c r="O20" i="1"/>
  <c r="K20" i="1"/>
  <c r="E20" i="1"/>
  <c r="O19" i="1"/>
  <c r="K19" i="1"/>
  <c r="E19" i="1"/>
  <c r="D19" i="1"/>
  <c r="P18" i="1"/>
  <c r="F18" i="1"/>
  <c r="M22" i="1"/>
  <c r="O18" i="1"/>
  <c r="M25" i="1"/>
  <c r="P22" i="1"/>
  <c r="F22" i="1"/>
  <c r="L21" i="1"/>
  <c r="D18" i="1"/>
  <c r="M18" i="1"/>
  <c r="G18" i="1"/>
  <c r="O25" i="1"/>
  <c r="K25" i="1"/>
  <c r="N24" i="1"/>
  <c r="H24" i="1"/>
  <c r="N23" i="1"/>
  <c r="H23" i="1"/>
  <c r="N22" i="1"/>
  <c r="H22" i="1"/>
  <c r="N21" i="1"/>
  <c r="H21" i="1"/>
  <c r="N20" i="1"/>
  <c r="H20" i="1"/>
  <c r="N19" i="1"/>
  <c r="H19" i="1"/>
  <c r="Z14" i="1"/>
</calcChain>
</file>

<file path=xl/sharedStrings.xml><?xml version="1.0" encoding="utf-8"?>
<sst xmlns="http://schemas.openxmlformats.org/spreadsheetml/2006/main" count="76" uniqueCount="26">
  <si>
    <t>CA1-P</t>
  </si>
  <si>
    <t>CA3-P</t>
  </si>
  <si>
    <t>Sub-P</t>
  </si>
  <si>
    <t>S.R</t>
  </si>
  <si>
    <t>S.O</t>
  </si>
  <si>
    <t>S.LM</t>
  </si>
  <si>
    <t>Total</t>
  </si>
  <si>
    <t>Section #</t>
  </si>
  <si>
    <t>Animal #</t>
  </si>
  <si>
    <t>Sum</t>
  </si>
  <si>
    <t>Sum total</t>
  </si>
  <si>
    <t>tdTomato + EGFP</t>
  </si>
  <si>
    <t>Average tdTomato + EGFP</t>
  </si>
  <si>
    <t>Average total</t>
  </si>
  <si>
    <t>SEM tdTomato + EGFP</t>
  </si>
  <si>
    <t>SEM total</t>
  </si>
  <si>
    <t>Figure 3C</t>
  </si>
  <si>
    <t>Figure 3E</t>
  </si>
  <si>
    <t>Raw data</t>
  </si>
  <si>
    <t>Calculated fractions</t>
  </si>
  <si>
    <t>tdTomato only</t>
  </si>
  <si>
    <t>Average tdTomato only</t>
  </si>
  <si>
    <t>SEM tdTomato only</t>
  </si>
  <si>
    <t>N2c-GFP</t>
  </si>
  <si>
    <t>SST+</t>
  </si>
  <si>
    <t>PV+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</si>
</sst>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topLeftCell="A16" workbookViewId="0">
      <selection activeCell="E37" sqref="E37"/>
    </sheetView>
  </sheetViews>
  <sheetFormatPr defaultRowHeight="15" x14ac:dyDescent="0.25"/>
  <cols>
    <col min="1" max="1" width="9.140625" bestFit="1" customWidth="1"/>
    <col min="5" max="6" width="10.42578125" bestFit="1" customWidth="1"/>
  </cols>
  <sheetData>
    <row r="1" spans="1:26" x14ac:dyDescent="0.25">
      <c r="A1" s="13" t="s">
        <v>16</v>
      </c>
    </row>
    <row r="2" spans="1:26" x14ac:dyDescent="0.25">
      <c r="A2" s="13"/>
      <c r="C2" s="12" t="s">
        <v>18</v>
      </c>
    </row>
    <row r="4" spans="1:26" x14ac:dyDescent="0.25">
      <c r="C4" s="3" t="s">
        <v>20</v>
      </c>
      <c r="D4" s="3"/>
      <c r="E4" s="3"/>
      <c r="F4" s="3"/>
      <c r="G4" s="3"/>
      <c r="H4" s="3"/>
      <c r="K4" s="4" t="s">
        <v>11</v>
      </c>
      <c r="L4" s="5"/>
      <c r="M4" s="5"/>
      <c r="N4" s="5"/>
      <c r="O4" s="5"/>
      <c r="P4" s="6"/>
      <c r="S4" s="3" t="s">
        <v>6</v>
      </c>
      <c r="T4" s="3"/>
      <c r="U4" s="3"/>
      <c r="V4" s="3"/>
      <c r="W4" s="3"/>
      <c r="X4" s="3"/>
    </row>
    <row r="5" spans="1:26" x14ac:dyDescent="0.25">
      <c r="A5" s="9" t="s">
        <v>8</v>
      </c>
      <c r="B5" s="9" t="s">
        <v>7</v>
      </c>
      <c r="C5" s="1" t="s">
        <v>1</v>
      </c>
      <c r="D5" s="1" t="s">
        <v>0</v>
      </c>
      <c r="E5" s="1" t="s">
        <v>2</v>
      </c>
      <c r="F5" s="1" t="s">
        <v>4</v>
      </c>
      <c r="G5" s="1" t="s">
        <v>3</v>
      </c>
      <c r="H5" s="1" t="s">
        <v>5</v>
      </c>
      <c r="I5" s="7" t="s">
        <v>9</v>
      </c>
      <c r="K5" s="1" t="s">
        <v>1</v>
      </c>
      <c r="L5" s="1" t="s">
        <v>0</v>
      </c>
      <c r="M5" s="1" t="s">
        <v>2</v>
      </c>
      <c r="N5" s="1" t="s">
        <v>4</v>
      </c>
      <c r="O5" s="1" t="s">
        <v>3</v>
      </c>
      <c r="P5" s="1" t="s">
        <v>5</v>
      </c>
      <c r="Q5" s="7" t="s">
        <v>9</v>
      </c>
      <c r="S5" s="1" t="s">
        <v>1</v>
      </c>
      <c r="T5" s="1" t="s">
        <v>0</v>
      </c>
      <c r="U5" s="1" t="s">
        <v>2</v>
      </c>
      <c r="V5" s="1" t="s">
        <v>4</v>
      </c>
      <c r="W5" s="1" t="s">
        <v>3</v>
      </c>
      <c r="X5" s="1" t="s">
        <v>5</v>
      </c>
      <c r="Z5" s="8" t="s">
        <v>10</v>
      </c>
    </row>
    <row r="6" spans="1:26" x14ac:dyDescent="0.25">
      <c r="A6" s="10">
        <v>1</v>
      </c>
      <c r="B6" s="9">
        <v>1</v>
      </c>
      <c r="C6" s="1">
        <v>3</v>
      </c>
      <c r="D6" s="1">
        <v>0</v>
      </c>
      <c r="E6" s="1">
        <v>10</v>
      </c>
      <c r="F6" s="1">
        <v>2</v>
      </c>
      <c r="G6" s="1">
        <v>0</v>
      </c>
      <c r="H6" s="1">
        <v>3</v>
      </c>
      <c r="I6" s="8">
        <f>SUM(C6:H6)</f>
        <v>18</v>
      </c>
      <c r="K6" s="1">
        <v>0</v>
      </c>
      <c r="L6" s="1">
        <v>0</v>
      </c>
      <c r="M6" s="1">
        <v>1</v>
      </c>
      <c r="N6" s="1">
        <v>5</v>
      </c>
      <c r="O6" s="1">
        <v>0</v>
      </c>
      <c r="P6" s="1">
        <v>7</v>
      </c>
      <c r="Q6" s="8">
        <f>SUM(K6:P6)</f>
        <v>13</v>
      </c>
      <c r="S6" s="1">
        <f>C6+K6</f>
        <v>3</v>
      </c>
      <c r="T6" s="1">
        <f>D6+L6</f>
        <v>0</v>
      </c>
      <c r="U6" s="1">
        <f>E6+M6</f>
        <v>11</v>
      </c>
      <c r="V6" s="1">
        <f>F6+N6</f>
        <v>7</v>
      </c>
      <c r="W6" s="1">
        <f>G6+O6</f>
        <v>0</v>
      </c>
      <c r="X6" s="1">
        <f>H6+P6</f>
        <v>10</v>
      </c>
      <c r="Z6" s="8">
        <f>SUM(C6:H6,K6:P6)</f>
        <v>31</v>
      </c>
    </row>
    <row r="7" spans="1:26" x14ac:dyDescent="0.25">
      <c r="A7" s="10"/>
      <c r="B7" s="9">
        <v>2</v>
      </c>
      <c r="C7" s="1">
        <v>2</v>
      </c>
      <c r="D7" s="1">
        <v>0</v>
      </c>
      <c r="E7" s="1">
        <v>10</v>
      </c>
      <c r="F7" s="1">
        <v>2</v>
      </c>
      <c r="G7" s="1">
        <v>0</v>
      </c>
      <c r="H7" s="1">
        <v>0</v>
      </c>
      <c r="I7" s="8">
        <f t="shared" ref="I7:I13" si="0">SUM(C7:H7)</f>
        <v>14</v>
      </c>
      <c r="K7" s="1">
        <v>0</v>
      </c>
      <c r="L7" s="1">
        <v>0</v>
      </c>
      <c r="M7" s="1">
        <v>0</v>
      </c>
      <c r="N7" s="1">
        <v>4</v>
      </c>
      <c r="O7" s="1">
        <v>0</v>
      </c>
      <c r="P7" s="1">
        <v>4</v>
      </c>
      <c r="Q7" s="8">
        <f t="shared" ref="Q7:Q13" si="1">SUM(K7:P7)</f>
        <v>8</v>
      </c>
      <c r="S7" s="1">
        <f>C7+K7</f>
        <v>2</v>
      </c>
      <c r="T7" s="1">
        <f>D7+L7</f>
        <v>0</v>
      </c>
      <c r="U7" s="1">
        <f>E7+M7</f>
        <v>10</v>
      </c>
      <c r="V7" s="1">
        <f>F7+N7</f>
        <v>6</v>
      </c>
      <c r="W7" s="1">
        <f>G7+O7</f>
        <v>0</v>
      </c>
      <c r="X7" s="1">
        <f>H7+P7</f>
        <v>4</v>
      </c>
      <c r="Z7" s="8">
        <f>SUM(C7:H7,K7:P7)</f>
        <v>22</v>
      </c>
    </row>
    <row r="8" spans="1:26" x14ac:dyDescent="0.25">
      <c r="A8" s="10">
        <v>2</v>
      </c>
      <c r="B8" s="9">
        <v>1</v>
      </c>
      <c r="C8" s="1">
        <v>6</v>
      </c>
      <c r="D8" s="1">
        <v>0</v>
      </c>
      <c r="E8" s="1">
        <v>4</v>
      </c>
      <c r="F8" s="1">
        <v>2</v>
      </c>
      <c r="G8" s="1">
        <v>0</v>
      </c>
      <c r="H8" s="1">
        <v>2</v>
      </c>
      <c r="I8" s="8">
        <f t="shared" si="0"/>
        <v>14</v>
      </c>
      <c r="K8" s="1">
        <v>0</v>
      </c>
      <c r="L8" s="1">
        <v>0</v>
      </c>
      <c r="M8" s="1">
        <v>1</v>
      </c>
      <c r="N8" s="1">
        <v>1</v>
      </c>
      <c r="O8" s="1">
        <v>1</v>
      </c>
      <c r="P8" s="1">
        <v>4</v>
      </c>
      <c r="Q8" s="8">
        <f t="shared" si="1"/>
        <v>7</v>
      </c>
      <c r="S8" s="1">
        <f>C8+K8</f>
        <v>6</v>
      </c>
      <c r="T8" s="1">
        <f>D8+L8</f>
        <v>0</v>
      </c>
      <c r="U8" s="1">
        <f>E8+M8</f>
        <v>5</v>
      </c>
      <c r="V8" s="1">
        <f>F8+N8</f>
        <v>3</v>
      </c>
      <c r="W8" s="1">
        <f>G8+O8</f>
        <v>1</v>
      </c>
      <c r="X8" s="1">
        <f>H8+P8</f>
        <v>6</v>
      </c>
      <c r="Z8" s="8">
        <f>SUM(C8:H8,K8:P8)</f>
        <v>21</v>
      </c>
    </row>
    <row r="9" spans="1:26" x14ac:dyDescent="0.25">
      <c r="A9" s="10"/>
      <c r="B9" s="9">
        <v>2</v>
      </c>
      <c r="C9" s="1">
        <v>4</v>
      </c>
      <c r="D9" s="1">
        <v>0</v>
      </c>
      <c r="E9" s="1">
        <v>4</v>
      </c>
      <c r="F9" s="1">
        <v>5</v>
      </c>
      <c r="G9" s="1">
        <v>0</v>
      </c>
      <c r="H9" s="1">
        <v>1</v>
      </c>
      <c r="I9" s="8">
        <f t="shared" si="0"/>
        <v>14</v>
      </c>
      <c r="K9" s="1">
        <v>0</v>
      </c>
      <c r="L9" s="1">
        <v>0</v>
      </c>
      <c r="M9" s="1">
        <v>0</v>
      </c>
      <c r="N9" s="1">
        <v>5</v>
      </c>
      <c r="O9" s="1">
        <v>1</v>
      </c>
      <c r="P9" s="1">
        <v>1</v>
      </c>
      <c r="Q9" s="8">
        <f t="shared" si="1"/>
        <v>7</v>
      </c>
      <c r="S9" s="1">
        <f>C9+K9</f>
        <v>4</v>
      </c>
      <c r="T9" s="1">
        <f>D9+L9</f>
        <v>0</v>
      </c>
      <c r="U9" s="1">
        <f>E9+M9</f>
        <v>4</v>
      </c>
      <c r="V9" s="1">
        <f>F9+N9</f>
        <v>10</v>
      </c>
      <c r="W9" s="1">
        <f>G9+O9</f>
        <v>1</v>
      </c>
      <c r="X9" s="1">
        <f>H9+P9</f>
        <v>2</v>
      </c>
      <c r="Z9" s="8">
        <f>SUM(C9:H9,K9:P9)</f>
        <v>21</v>
      </c>
    </row>
    <row r="10" spans="1:26" x14ac:dyDescent="0.25">
      <c r="A10" s="10"/>
      <c r="B10" s="9">
        <v>3</v>
      </c>
      <c r="C10" s="1">
        <v>2</v>
      </c>
      <c r="D10" s="1">
        <v>0</v>
      </c>
      <c r="E10" s="1">
        <v>10</v>
      </c>
      <c r="F10" s="1">
        <v>2</v>
      </c>
      <c r="G10" s="1">
        <v>0</v>
      </c>
      <c r="H10" s="1">
        <v>2</v>
      </c>
      <c r="I10" s="8">
        <f t="shared" si="0"/>
        <v>16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3</v>
      </c>
      <c r="Q10" s="8">
        <f t="shared" si="1"/>
        <v>3</v>
      </c>
      <c r="S10" s="1">
        <f>C10+K10</f>
        <v>2</v>
      </c>
      <c r="T10" s="1">
        <f>D10+L10</f>
        <v>0</v>
      </c>
      <c r="U10" s="1">
        <f>E10+M10</f>
        <v>10</v>
      </c>
      <c r="V10" s="1">
        <f>F10+N10</f>
        <v>2</v>
      </c>
      <c r="W10" s="1">
        <f>G10+O10</f>
        <v>0</v>
      </c>
      <c r="X10" s="1">
        <f>H10+P10</f>
        <v>5</v>
      </c>
      <c r="Z10" s="8">
        <f>SUM(C10:H10,K10:P10)</f>
        <v>19</v>
      </c>
    </row>
    <row r="11" spans="1:26" x14ac:dyDescent="0.25">
      <c r="A11" s="10">
        <v>3</v>
      </c>
      <c r="B11" s="9">
        <v>1</v>
      </c>
      <c r="C11" s="1">
        <v>5</v>
      </c>
      <c r="D11" s="1">
        <v>0</v>
      </c>
      <c r="E11" s="1">
        <v>7</v>
      </c>
      <c r="F11" s="1">
        <v>8</v>
      </c>
      <c r="G11" s="1">
        <v>0</v>
      </c>
      <c r="H11" s="1">
        <v>4</v>
      </c>
      <c r="I11" s="8">
        <f t="shared" si="0"/>
        <v>24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2</v>
      </c>
      <c r="Q11" s="8">
        <f t="shared" si="1"/>
        <v>2</v>
      </c>
      <c r="S11" s="1">
        <f>C11+K11</f>
        <v>5</v>
      </c>
      <c r="T11" s="1">
        <f>D11+L11</f>
        <v>0</v>
      </c>
      <c r="U11" s="1">
        <f>E11+M11</f>
        <v>7</v>
      </c>
      <c r="V11" s="1">
        <f>F11+N11</f>
        <v>8</v>
      </c>
      <c r="W11" s="1">
        <f>G11+O11</f>
        <v>0</v>
      </c>
      <c r="X11" s="1">
        <f>H11+P11</f>
        <v>6</v>
      </c>
      <c r="Z11" s="8">
        <f>SUM(C11:H11,K11:P11)</f>
        <v>26</v>
      </c>
    </row>
    <row r="12" spans="1:26" x14ac:dyDescent="0.25">
      <c r="A12" s="10"/>
      <c r="B12" s="9">
        <v>2</v>
      </c>
      <c r="C12" s="1">
        <v>1</v>
      </c>
      <c r="D12" s="1">
        <v>0</v>
      </c>
      <c r="E12" s="1">
        <v>10</v>
      </c>
      <c r="F12" s="1">
        <v>3</v>
      </c>
      <c r="G12" s="1">
        <v>0</v>
      </c>
      <c r="H12" s="1">
        <v>4</v>
      </c>
      <c r="I12" s="8">
        <f t="shared" si="0"/>
        <v>18</v>
      </c>
      <c r="K12" s="1">
        <v>0</v>
      </c>
      <c r="L12" s="1">
        <v>0</v>
      </c>
      <c r="M12" s="1">
        <v>1</v>
      </c>
      <c r="N12" s="1">
        <v>2</v>
      </c>
      <c r="O12" s="1">
        <v>0</v>
      </c>
      <c r="P12" s="1">
        <v>3</v>
      </c>
      <c r="Q12" s="8">
        <f t="shared" si="1"/>
        <v>6</v>
      </c>
      <c r="S12" s="1">
        <f>C12+K12</f>
        <v>1</v>
      </c>
      <c r="T12" s="1">
        <f>D12+L12</f>
        <v>0</v>
      </c>
      <c r="U12" s="1">
        <f>E12+M12</f>
        <v>11</v>
      </c>
      <c r="V12" s="1">
        <f>F12+N12</f>
        <v>5</v>
      </c>
      <c r="W12" s="1">
        <f>G12+O12</f>
        <v>0</v>
      </c>
      <c r="X12" s="1">
        <f>H12+P12</f>
        <v>7</v>
      </c>
      <c r="Z12" s="8">
        <f>SUM(C12:H12,K12:P12)</f>
        <v>24</v>
      </c>
    </row>
    <row r="13" spans="1:26" x14ac:dyDescent="0.25">
      <c r="A13" s="10"/>
      <c r="B13" s="9">
        <v>3</v>
      </c>
      <c r="C13" s="1">
        <v>4</v>
      </c>
      <c r="D13" s="1">
        <v>0</v>
      </c>
      <c r="E13" s="1">
        <v>9</v>
      </c>
      <c r="F13" s="1">
        <v>3</v>
      </c>
      <c r="G13" s="1">
        <v>0</v>
      </c>
      <c r="H13" s="1">
        <v>6</v>
      </c>
      <c r="I13" s="8">
        <f t="shared" si="0"/>
        <v>22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2</v>
      </c>
      <c r="Q13" s="8">
        <f t="shared" si="1"/>
        <v>3</v>
      </c>
      <c r="S13" s="1">
        <f>C13+K13</f>
        <v>4</v>
      </c>
      <c r="T13" s="1">
        <f>D13+L13</f>
        <v>0</v>
      </c>
      <c r="U13" s="1">
        <f>E13+M13</f>
        <v>9</v>
      </c>
      <c r="V13" s="1">
        <f>F13+N13</f>
        <v>4</v>
      </c>
      <c r="W13" s="1">
        <f>G13+O13</f>
        <v>0</v>
      </c>
      <c r="X13" s="1">
        <f>H13+P13</f>
        <v>8</v>
      </c>
      <c r="Z13" s="8">
        <f>SUM(C13:H13,K13:P13)</f>
        <v>25</v>
      </c>
    </row>
    <row r="14" spans="1:26" x14ac:dyDescent="0.25">
      <c r="Z14" s="11">
        <f>SUM(Z6:Z13)</f>
        <v>189</v>
      </c>
    </row>
    <row r="15" spans="1:26" x14ac:dyDescent="0.25">
      <c r="C15" s="12" t="s">
        <v>19</v>
      </c>
    </row>
    <row r="17" spans="1:24" x14ac:dyDescent="0.25">
      <c r="A17" s="9" t="s">
        <v>8</v>
      </c>
      <c r="B17" s="9" t="s">
        <v>7</v>
      </c>
      <c r="C17" s="1" t="s">
        <v>1</v>
      </c>
      <c r="D17" s="1" t="s">
        <v>0</v>
      </c>
      <c r="E17" s="1" t="s">
        <v>2</v>
      </c>
      <c r="F17" s="1" t="s">
        <v>4</v>
      </c>
      <c r="G17" s="1" t="s">
        <v>3</v>
      </c>
      <c r="H17" s="1" t="s">
        <v>5</v>
      </c>
      <c r="K17" s="1" t="s">
        <v>1</v>
      </c>
      <c r="L17" s="1" t="s">
        <v>0</v>
      </c>
      <c r="M17" s="1" t="s">
        <v>2</v>
      </c>
      <c r="N17" s="1" t="s">
        <v>4</v>
      </c>
      <c r="O17" s="1" t="s">
        <v>3</v>
      </c>
      <c r="P17" s="1" t="s">
        <v>5</v>
      </c>
      <c r="S17" s="1" t="s">
        <v>1</v>
      </c>
      <c r="T17" s="1" t="s">
        <v>0</v>
      </c>
      <c r="U17" s="1" t="s">
        <v>2</v>
      </c>
      <c r="V17" s="1" t="s">
        <v>4</v>
      </c>
      <c r="W17" s="1" t="s">
        <v>3</v>
      </c>
      <c r="X17" s="1" t="s">
        <v>5</v>
      </c>
    </row>
    <row r="18" spans="1:24" x14ac:dyDescent="0.25">
      <c r="A18" s="10">
        <v>1</v>
      </c>
      <c r="B18" s="9">
        <v>1</v>
      </c>
      <c r="C18" s="1">
        <f>C6/$Z6*100</f>
        <v>9.67741935483871</v>
      </c>
      <c r="D18" s="1">
        <f>D6/$Z6*100</f>
        <v>0</v>
      </c>
      <c r="E18" s="1">
        <f>E6/$Z6*100</f>
        <v>32.258064516129032</v>
      </c>
      <c r="F18" s="1">
        <f>F6/$Z6*100</f>
        <v>6.4516129032258061</v>
      </c>
      <c r="G18" s="1">
        <f>G6/$Z6*100</f>
        <v>0</v>
      </c>
      <c r="H18" s="1">
        <f>H6/$Z6*100</f>
        <v>9.67741935483871</v>
      </c>
      <c r="K18" s="1">
        <f>K6/$Z6*100</f>
        <v>0</v>
      </c>
      <c r="L18" s="1">
        <f>L6/$Z6*100</f>
        <v>0</v>
      </c>
      <c r="M18" s="1">
        <f>M6/$Z6*100</f>
        <v>3.225806451612903</v>
      </c>
      <c r="N18" s="1">
        <f>N6/$Z6*100</f>
        <v>16.129032258064516</v>
      </c>
      <c r="O18" s="1">
        <f>O6/$Z6*100</f>
        <v>0</v>
      </c>
      <c r="P18" s="1">
        <f>P6/$Z6*100</f>
        <v>22.58064516129032</v>
      </c>
      <c r="S18" s="1">
        <f>S6/$Z6*100</f>
        <v>9.67741935483871</v>
      </c>
      <c r="T18" s="1">
        <f>T6/$Z6*100</f>
        <v>0</v>
      </c>
      <c r="U18" s="1">
        <f>U6/$Z6*100</f>
        <v>35.483870967741936</v>
      </c>
      <c r="V18" s="1">
        <f>V6/$Z6*100</f>
        <v>22.58064516129032</v>
      </c>
      <c r="W18" s="1">
        <f>W6/$Z6*100</f>
        <v>0</v>
      </c>
      <c r="X18" s="1">
        <f>X6/$Z6*100</f>
        <v>32.258064516129032</v>
      </c>
    </row>
    <row r="19" spans="1:24" x14ac:dyDescent="0.25">
      <c r="A19" s="10"/>
      <c r="B19" s="9">
        <v>2</v>
      </c>
      <c r="C19" s="1">
        <f>C7/$Z7*100</f>
        <v>9.0909090909090917</v>
      </c>
      <c r="D19" s="1">
        <f>D7/$Z7*100</f>
        <v>0</v>
      </c>
      <c r="E19" s="1">
        <f>E7/$Z7*100</f>
        <v>45.454545454545453</v>
      </c>
      <c r="F19" s="1">
        <f>F7/$Z7*100</f>
        <v>9.0909090909090917</v>
      </c>
      <c r="G19" s="1">
        <f>G7/$Z7*100</f>
        <v>0</v>
      </c>
      <c r="H19" s="1">
        <f>H7/$Z7*100</f>
        <v>0</v>
      </c>
      <c r="K19" s="1">
        <f>K7/$Z7*100</f>
        <v>0</v>
      </c>
      <c r="L19" s="1">
        <f>L7/$Z7*100</f>
        <v>0</v>
      </c>
      <c r="M19" s="1">
        <f>M7/$Z7*100</f>
        <v>0</v>
      </c>
      <c r="N19" s="1">
        <f>N7/$Z7*100</f>
        <v>18.181818181818183</v>
      </c>
      <c r="O19" s="1">
        <f>O7/$Z7*100</f>
        <v>0</v>
      </c>
      <c r="P19" s="1">
        <f>P7/$Z7*100</f>
        <v>18.181818181818183</v>
      </c>
      <c r="S19" s="1">
        <f>S7/$Z7*100</f>
        <v>9.0909090909090917</v>
      </c>
      <c r="T19" s="1">
        <f>T7/$Z7*100</f>
        <v>0</v>
      </c>
      <c r="U19" s="1">
        <f>U7/$Z7*100</f>
        <v>45.454545454545453</v>
      </c>
      <c r="V19" s="1">
        <f>V7/$Z7*100</f>
        <v>27.27272727272727</v>
      </c>
      <c r="W19" s="1">
        <f>W7/$Z7*100</f>
        <v>0</v>
      </c>
      <c r="X19" s="1">
        <f>X7/$Z7*100</f>
        <v>18.181818181818183</v>
      </c>
    </row>
    <row r="20" spans="1:24" x14ac:dyDescent="0.25">
      <c r="A20" s="10">
        <v>2</v>
      </c>
      <c r="B20" s="9">
        <v>1</v>
      </c>
      <c r="C20" s="1">
        <f>C8/$Z8*100</f>
        <v>28.571428571428569</v>
      </c>
      <c r="D20" s="1">
        <f>D8/$Z8*100</f>
        <v>0</v>
      </c>
      <c r="E20" s="1">
        <f>E8/$Z8*100</f>
        <v>19.047619047619047</v>
      </c>
      <c r="F20" s="1">
        <f>F8/$Z8*100</f>
        <v>9.5238095238095237</v>
      </c>
      <c r="G20" s="1">
        <f>G8/$Z8*100</f>
        <v>0</v>
      </c>
      <c r="H20" s="1">
        <f>H8/$Z8*100</f>
        <v>9.5238095238095237</v>
      </c>
      <c r="K20" s="1">
        <f>K8/$Z8*100</f>
        <v>0</v>
      </c>
      <c r="L20" s="1">
        <f>L8/$Z8*100</f>
        <v>0</v>
      </c>
      <c r="M20" s="1">
        <f>M8/$Z8*100</f>
        <v>4.7619047619047619</v>
      </c>
      <c r="N20" s="1">
        <f>N8/$Z8*100</f>
        <v>4.7619047619047619</v>
      </c>
      <c r="O20" s="1">
        <f>O8/$Z8*100</f>
        <v>4.7619047619047619</v>
      </c>
      <c r="P20" s="1">
        <f>P8/$Z8*100</f>
        <v>19.047619047619047</v>
      </c>
      <c r="S20" s="1">
        <f>S8/$Z8*100</f>
        <v>28.571428571428569</v>
      </c>
      <c r="T20" s="1">
        <f>T8/$Z8*100</f>
        <v>0</v>
      </c>
      <c r="U20" s="1">
        <f>U8/$Z8*100</f>
        <v>23.809523809523807</v>
      </c>
      <c r="V20" s="1">
        <f>V8/$Z8*100</f>
        <v>14.285714285714285</v>
      </c>
      <c r="W20" s="1">
        <f>W8/$Z8*100</f>
        <v>4.7619047619047619</v>
      </c>
      <c r="X20" s="1">
        <f>X8/$Z8*100</f>
        <v>28.571428571428569</v>
      </c>
    </row>
    <row r="21" spans="1:24" x14ac:dyDescent="0.25">
      <c r="A21" s="10"/>
      <c r="B21" s="9">
        <v>2</v>
      </c>
      <c r="C21" s="1">
        <f>C9/$Z9*100</f>
        <v>19.047619047619047</v>
      </c>
      <c r="D21" s="1">
        <f>D9/$Z9*100</f>
        <v>0</v>
      </c>
      <c r="E21" s="1">
        <f>E9/$Z9*100</f>
        <v>19.047619047619047</v>
      </c>
      <c r="F21" s="1">
        <f>F9/$Z9*100</f>
        <v>23.809523809523807</v>
      </c>
      <c r="G21" s="1">
        <f>G9/$Z9*100</f>
        <v>0</v>
      </c>
      <c r="H21" s="1">
        <f>H9/$Z9*100</f>
        <v>4.7619047619047619</v>
      </c>
      <c r="K21" s="1">
        <f>K9/$Z9*100</f>
        <v>0</v>
      </c>
      <c r="L21" s="1">
        <f>L9/$Z9*100</f>
        <v>0</v>
      </c>
      <c r="M21" s="1">
        <f>M9/$Z9*100</f>
        <v>0</v>
      </c>
      <c r="N21" s="1">
        <f>N9/$Z9*100</f>
        <v>23.809523809523807</v>
      </c>
      <c r="O21" s="1">
        <f>O9/$Z9*100</f>
        <v>4.7619047619047619</v>
      </c>
      <c r="P21" s="1">
        <f>P9/$Z9*100</f>
        <v>4.7619047619047619</v>
      </c>
      <c r="S21" s="1">
        <f>S9/$Z9*100</f>
        <v>19.047619047619047</v>
      </c>
      <c r="T21" s="1">
        <f>T9/$Z9*100</f>
        <v>0</v>
      </c>
      <c r="U21" s="1">
        <f>U9/$Z9*100</f>
        <v>19.047619047619047</v>
      </c>
      <c r="V21" s="1">
        <f>V9/$Z9*100</f>
        <v>47.619047619047613</v>
      </c>
      <c r="W21" s="1">
        <f>W9/$Z9*100</f>
        <v>4.7619047619047619</v>
      </c>
      <c r="X21" s="1">
        <f>X9/$Z9*100</f>
        <v>9.5238095238095237</v>
      </c>
    </row>
    <row r="22" spans="1:24" x14ac:dyDescent="0.25">
      <c r="A22" s="10"/>
      <c r="B22" s="9">
        <v>3</v>
      </c>
      <c r="C22" s="1">
        <f>C10/$Z10*100</f>
        <v>10.526315789473683</v>
      </c>
      <c r="D22" s="1">
        <f>D10/$Z10*100</f>
        <v>0</v>
      </c>
      <c r="E22" s="1">
        <f>E10/$Z10*100</f>
        <v>52.631578947368418</v>
      </c>
      <c r="F22" s="1">
        <f>F10/$Z10*100</f>
        <v>10.526315789473683</v>
      </c>
      <c r="G22" s="1">
        <f>G10/$Z10*100</f>
        <v>0</v>
      </c>
      <c r="H22" s="1">
        <f>H10/$Z10*100</f>
        <v>10.526315789473683</v>
      </c>
      <c r="K22" s="1">
        <f>K10/$Z10*100</f>
        <v>0</v>
      </c>
      <c r="L22" s="1">
        <f>L10/$Z10*100</f>
        <v>0</v>
      </c>
      <c r="M22" s="1">
        <f>M10/$Z10*100</f>
        <v>0</v>
      </c>
      <c r="N22" s="1">
        <f>N10/$Z10*100</f>
        <v>0</v>
      </c>
      <c r="O22" s="1">
        <f>O10/$Z10*100</f>
        <v>0</v>
      </c>
      <c r="P22" s="1">
        <f>P10/$Z10*100</f>
        <v>15.789473684210526</v>
      </c>
      <c r="S22" s="1">
        <f>S10/$Z10*100</f>
        <v>10.526315789473683</v>
      </c>
      <c r="T22" s="1">
        <f>T10/$Z10*100</f>
        <v>0</v>
      </c>
      <c r="U22" s="1">
        <f>U10/$Z10*100</f>
        <v>52.631578947368418</v>
      </c>
      <c r="V22" s="1">
        <f>V10/$Z10*100</f>
        <v>10.526315789473683</v>
      </c>
      <c r="W22" s="1">
        <f>W10/$Z10*100</f>
        <v>0</v>
      </c>
      <c r="X22" s="1">
        <f>X10/$Z10*100</f>
        <v>26.315789473684209</v>
      </c>
    </row>
    <row r="23" spans="1:24" x14ac:dyDescent="0.25">
      <c r="A23" s="10">
        <v>3</v>
      </c>
      <c r="B23" s="9">
        <v>1</v>
      </c>
      <c r="C23" s="1">
        <f>C11/$Z11*100</f>
        <v>19.230769230769234</v>
      </c>
      <c r="D23" s="1">
        <f>D11/$Z11*100</f>
        <v>0</v>
      </c>
      <c r="E23" s="1">
        <f>E11/$Z11*100</f>
        <v>26.923076923076923</v>
      </c>
      <c r="F23" s="1">
        <f>F11/$Z11*100</f>
        <v>30.76923076923077</v>
      </c>
      <c r="G23" s="1">
        <f>G11/$Z11*100</f>
        <v>0</v>
      </c>
      <c r="H23" s="1">
        <f>H11/$Z11*100</f>
        <v>15.384615384615385</v>
      </c>
      <c r="K23" s="1">
        <f>K11/$Z11*100</f>
        <v>0</v>
      </c>
      <c r="L23" s="1">
        <f>L11/$Z11*100</f>
        <v>0</v>
      </c>
      <c r="M23" s="1">
        <f>M11/$Z11*100</f>
        <v>0</v>
      </c>
      <c r="N23" s="1">
        <f>N11/$Z11*100</f>
        <v>0</v>
      </c>
      <c r="O23" s="1">
        <f>O11/$Z11*100</f>
        <v>0</v>
      </c>
      <c r="P23" s="1">
        <f>P11/$Z11*100</f>
        <v>7.6923076923076925</v>
      </c>
      <c r="S23" s="1">
        <f>S11/$Z11*100</f>
        <v>19.230769230769234</v>
      </c>
      <c r="T23" s="1">
        <f>T11/$Z11*100</f>
        <v>0</v>
      </c>
      <c r="U23" s="1">
        <f>U11/$Z11*100</f>
        <v>26.923076923076923</v>
      </c>
      <c r="V23" s="1">
        <f>V11/$Z11*100</f>
        <v>30.76923076923077</v>
      </c>
      <c r="W23" s="1">
        <f>W11/$Z11*100</f>
        <v>0</v>
      </c>
      <c r="X23" s="1">
        <f>X11/$Z11*100</f>
        <v>23.076923076923077</v>
      </c>
    </row>
    <row r="24" spans="1:24" x14ac:dyDescent="0.25">
      <c r="A24" s="10"/>
      <c r="B24" s="9">
        <v>2</v>
      </c>
      <c r="C24" s="1">
        <f>C12/$Z12*100</f>
        <v>4.1666666666666661</v>
      </c>
      <c r="D24" s="1">
        <f>D12/$Z12*100</f>
        <v>0</v>
      </c>
      <c r="E24" s="1">
        <f>E12/$Z12*100</f>
        <v>41.666666666666671</v>
      </c>
      <c r="F24" s="1">
        <f>F12/$Z12*100</f>
        <v>12.5</v>
      </c>
      <c r="G24" s="1">
        <f>G12/$Z12*100</f>
        <v>0</v>
      </c>
      <c r="H24" s="1">
        <f>H12/$Z12*100</f>
        <v>16.666666666666664</v>
      </c>
      <c r="K24" s="1">
        <f>K12/$Z12*100</f>
        <v>0</v>
      </c>
      <c r="L24" s="1">
        <f>L12/$Z12*100</f>
        <v>0</v>
      </c>
      <c r="M24" s="1">
        <f>M12/$Z12*100</f>
        <v>4.1666666666666661</v>
      </c>
      <c r="N24" s="1">
        <f>N12/$Z12*100</f>
        <v>8.3333333333333321</v>
      </c>
      <c r="O24" s="1">
        <f>O12/$Z12*100</f>
        <v>0</v>
      </c>
      <c r="P24" s="1">
        <f>P12/$Z12*100</f>
        <v>12.5</v>
      </c>
      <c r="S24" s="1">
        <f>S12/$Z12*100</f>
        <v>4.1666666666666661</v>
      </c>
      <c r="T24" s="1">
        <f>T12/$Z12*100</f>
        <v>0</v>
      </c>
      <c r="U24" s="1">
        <f>U12/$Z12*100</f>
        <v>45.833333333333329</v>
      </c>
      <c r="V24" s="1">
        <f>V12/$Z12*100</f>
        <v>20.833333333333336</v>
      </c>
      <c r="W24" s="1">
        <f>W12/$Z12*100</f>
        <v>0</v>
      </c>
      <c r="X24" s="1">
        <f>X12/$Z12*100</f>
        <v>29.166666666666668</v>
      </c>
    </row>
    <row r="25" spans="1:24" x14ac:dyDescent="0.25">
      <c r="A25" s="10"/>
      <c r="B25" s="9">
        <v>3</v>
      </c>
      <c r="C25" s="1">
        <f>C13/$Z13*100</f>
        <v>16</v>
      </c>
      <c r="D25" s="1">
        <f>D13/$Z13*100</f>
        <v>0</v>
      </c>
      <c r="E25" s="1">
        <f>E13/$Z13*100</f>
        <v>36</v>
      </c>
      <c r="F25" s="1">
        <f>F13/$Z13*100</f>
        <v>12</v>
      </c>
      <c r="G25" s="1">
        <f>G13/$Z13*100</f>
        <v>0</v>
      </c>
      <c r="H25" s="1">
        <f>H13/$Z13*100</f>
        <v>24</v>
      </c>
      <c r="K25" s="1">
        <f>K13/$Z13*100</f>
        <v>0</v>
      </c>
      <c r="L25" s="1">
        <f>L13/$Z13*100</f>
        <v>0</v>
      </c>
      <c r="M25" s="1">
        <f>M13/$Z13*100</f>
        <v>0</v>
      </c>
      <c r="N25" s="1">
        <f>N13/$Z13*100</f>
        <v>4</v>
      </c>
      <c r="O25" s="1">
        <f>O13/$Z13*100</f>
        <v>0</v>
      </c>
      <c r="P25" s="1">
        <f>P13/$Z13*100</f>
        <v>8</v>
      </c>
      <c r="S25" s="1">
        <f>S13/$Z13*100</f>
        <v>16</v>
      </c>
      <c r="T25" s="1">
        <f>T13/$Z13*100</f>
        <v>0</v>
      </c>
      <c r="U25" s="1">
        <f>U13/$Z13*100</f>
        <v>36</v>
      </c>
      <c r="V25" s="1">
        <f>V13/$Z13*100</f>
        <v>16</v>
      </c>
      <c r="W25" s="1">
        <f>W13/$Z13*100</f>
        <v>0</v>
      </c>
      <c r="X25" s="1">
        <f>X13/$Z13*100</f>
        <v>32</v>
      </c>
    </row>
    <row r="28" spans="1:24" ht="45" x14ac:dyDescent="0.25">
      <c r="A28" s="1"/>
      <c r="B28" s="14" t="s">
        <v>21</v>
      </c>
      <c r="C28" s="14" t="s">
        <v>22</v>
      </c>
      <c r="D28" s="14" t="s">
        <v>12</v>
      </c>
      <c r="E28" s="14" t="s">
        <v>14</v>
      </c>
      <c r="F28" s="14" t="s">
        <v>13</v>
      </c>
      <c r="G28" s="14" t="s">
        <v>15</v>
      </c>
    </row>
    <row r="29" spans="1:24" x14ac:dyDescent="0.25">
      <c r="A29" s="1" t="s">
        <v>1</v>
      </c>
      <c r="B29" s="1">
        <v>14.538890968963125</v>
      </c>
      <c r="C29" s="1">
        <v>2.7333506094130273</v>
      </c>
      <c r="D29" s="1">
        <v>0</v>
      </c>
      <c r="E29" s="1">
        <v>0</v>
      </c>
      <c r="F29" s="1">
        <v>14.538890968963125</v>
      </c>
      <c r="G29" s="1">
        <v>2.7333506094130273</v>
      </c>
    </row>
    <row r="30" spans="1:24" x14ac:dyDescent="0.25">
      <c r="A30" s="1" t="s">
        <v>0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</row>
    <row r="31" spans="1:24" x14ac:dyDescent="0.25">
      <c r="A31" s="1" t="s">
        <v>2</v>
      </c>
      <c r="B31" s="1">
        <v>34.128646325378078</v>
      </c>
      <c r="C31" s="1">
        <v>4.312051832117672</v>
      </c>
      <c r="D31" s="1">
        <v>1.5192972350230414</v>
      </c>
      <c r="E31" s="1">
        <v>0.75565206738759871</v>
      </c>
      <c r="F31" s="1">
        <v>35.647943560401117</v>
      </c>
      <c r="G31" s="1">
        <v>4.184044083550555</v>
      </c>
    </row>
    <row r="32" spans="1:24" x14ac:dyDescent="0.25">
      <c r="A32" s="1" t="s">
        <v>4</v>
      </c>
      <c r="B32" s="1">
        <v>14.333925235771586</v>
      </c>
      <c r="C32" s="1">
        <v>2.9760109145186568</v>
      </c>
      <c r="D32" s="1">
        <v>9.4019515430805747</v>
      </c>
      <c r="E32" s="1">
        <v>3.1582212921004031</v>
      </c>
      <c r="F32" s="1">
        <v>23.735876778852159</v>
      </c>
      <c r="G32" s="1">
        <v>4.1528484413706623</v>
      </c>
    </row>
    <row r="33" spans="1:13" x14ac:dyDescent="0.25">
      <c r="A33" s="1" t="s">
        <v>3</v>
      </c>
      <c r="B33" s="1">
        <v>0</v>
      </c>
      <c r="C33" s="1">
        <v>0</v>
      </c>
      <c r="D33" s="1">
        <v>1.1904761904761905</v>
      </c>
      <c r="E33" s="1">
        <v>0.77934960798568698</v>
      </c>
      <c r="F33" s="1">
        <v>1.1904761904761905</v>
      </c>
      <c r="G33" s="1">
        <v>0.77934960798568698</v>
      </c>
    </row>
    <row r="34" spans="1:13" x14ac:dyDescent="0.25">
      <c r="A34" s="1" t="s">
        <v>5</v>
      </c>
      <c r="B34" s="1">
        <v>11.317591435163592</v>
      </c>
      <c r="C34" s="1">
        <v>2.6172355079917602</v>
      </c>
      <c r="D34" s="1">
        <v>13.569221066143816</v>
      </c>
      <c r="E34" s="1">
        <v>2.2428082315797009</v>
      </c>
      <c r="F34" s="1">
        <v>24.886812501307404</v>
      </c>
      <c r="G34" s="1">
        <v>2.7487751302871928</v>
      </c>
    </row>
    <row r="38" spans="1:13" x14ac:dyDescent="0.25">
      <c r="A38" s="13" t="s">
        <v>17</v>
      </c>
    </row>
    <row r="40" spans="1:13" x14ac:dyDescent="0.25">
      <c r="A40" s="1"/>
      <c r="B40" s="3" t="s">
        <v>4</v>
      </c>
      <c r="C40" s="3"/>
      <c r="D40" s="3" t="s">
        <v>5</v>
      </c>
      <c r="E40" s="3"/>
      <c r="I40" s="15"/>
      <c r="J40" s="3" t="s">
        <v>4</v>
      </c>
      <c r="K40" s="3"/>
      <c r="L40" s="3" t="s">
        <v>5</v>
      </c>
      <c r="M40" s="3"/>
    </row>
    <row r="41" spans="1:13" x14ac:dyDescent="0.25">
      <c r="A41" s="9" t="s">
        <v>8</v>
      </c>
      <c r="B41" s="2" t="s">
        <v>23</v>
      </c>
      <c r="C41" s="2" t="s">
        <v>24</v>
      </c>
      <c r="D41" s="2" t="s">
        <v>23</v>
      </c>
      <c r="E41" s="2" t="s">
        <v>24</v>
      </c>
      <c r="I41" s="9" t="s">
        <v>8</v>
      </c>
      <c r="J41" s="2" t="s">
        <v>23</v>
      </c>
      <c r="K41" s="2" t="s">
        <v>25</v>
      </c>
      <c r="L41" s="2" t="s">
        <v>23</v>
      </c>
      <c r="M41" s="2" t="s">
        <v>25</v>
      </c>
    </row>
    <row r="42" spans="1:13" x14ac:dyDescent="0.25">
      <c r="A42" s="9">
        <v>1</v>
      </c>
      <c r="B42" s="2">
        <v>12</v>
      </c>
      <c r="C42" s="2">
        <v>8</v>
      </c>
      <c r="D42" s="2">
        <v>16</v>
      </c>
      <c r="E42" s="2">
        <v>0</v>
      </c>
      <c r="I42" s="9">
        <v>1</v>
      </c>
      <c r="J42" s="2">
        <v>13</v>
      </c>
      <c r="K42" s="2">
        <v>0</v>
      </c>
      <c r="L42" s="2">
        <v>15</v>
      </c>
      <c r="M42" s="2">
        <v>0</v>
      </c>
    </row>
    <row r="43" spans="1:13" x14ac:dyDescent="0.25">
      <c r="A43" s="9">
        <v>2</v>
      </c>
      <c r="B43" s="2">
        <v>7</v>
      </c>
      <c r="C43" s="2">
        <v>4</v>
      </c>
      <c r="D43" s="2">
        <v>10</v>
      </c>
      <c r="E43" s="2">
        <v>0</v>
      </c>
      <c r="I43" s="9">
        <v>2</v>
      </c>
      <c r="J43" s="2">
        <v>6</v>
      </c>
      <c r="K43" s="2">
        <v>0</v>
      </c>
      <c r="L43" s="2">
        <v>4</v>
      </c>
      <c r="M43" s="2">
        <v>0</v>
      </c>
    </row>
    <row r="44" spans="1:13" x14ac:dyDescent="0.25">
      <c r="A44" s="9">
        <v>3</v>
      </c>
      <c r="B44" s="2">
        <v>9</v>
      </c>
      <c r="C44" s="2">
        <v>10</v>
      </c>
      <c r="D44" s="2">
        <v>9</v>
      </c>
      <c r="E44" s="2">
        <v>0</v>
      </c>
      <c r="I44" s="9">
        <v>3</v>
      </c>
      <c r="J44" s="2">
        <v>8</v>
      </c>
      <c r="K44" s="2">
        <v>0</v>
      </c>
      <c r="L44" s="2">
        <v>10</v>
      </c>
      <c r="M44" s="2">
        <v>0</v>
      </c>
    </row>
  </sheetData>
  <mergeCells count="13">
    <mergeCell ref="A23:A25"/>
    <mergeCell ref="B40:C40"/>
    <mergeCell ref="D40:E40"/>
    <mergeCell ref="J40:K40"/>
    <mergeCell ref="L40:M40"/>
    <mergeCell ref="A11:A13"/>
    <mergeCell ref="A18:A19"/>
    <mergeCell ref="A20:A22"/>
    <mergeCell ref="C4:H4"/>
    <mergeCell ref="K4:P4"/>
    <mergeCell ref="S4:X4"/>
    <mergeCell ref="A6:A7"/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Yoav Ben Simon</dc:creator>
  <cp:lastModifiedBy>Mica</cp:lastModifiedBy>
  <dcterms:created xsi:type="dcterms:W3CDTF">2020-01-17T17:16:49Z</dcterms:created>
  <dcterms:modified xsi:type="dcterms:W3CDTF">2022-07-22T06:47:34Z</dcterms:modified>
</cp:coreProperties>
</file>