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he_ri1jsc5\Desktop\New Data to go to eLife\"/>
    </mc:Choice>
  </mc:AlternateContent>
  <xr:revisionPtr revIDLastSave="0" documentId="8_{F0AF13E5-EB7F-45F9-9BED-A5DA1643523F}" xr6:coauthVersionLast="47" xr6:coauthVersionMax="47" xr10:uidLastSave="{00000000-0000-0000-0000-000000000000}"/>
  <bookViews>
    <workbookView xWindow="1110" yWindow="60" windowWidth="37080" windowHeight="20475" activeTab="1" xr2:uid="{D84CF8DB-8FDA-44BF-A3AC-89B019008D1E}"/>
  </bookViews>
  <sheets>
    <sheet name="Fig 1B" sheetId="1" r:id="rId1"/>
    <sheet name="Fig 1C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2" l="1"/>
  <c r="Q31" i="2" s="1"/>
  <c r="Q30" i="2"/>
  <c r="H32" i="2"/>
  <c r="H31" i="2" s="1"/>
  <c r="H30" i="2"/>
  <c r="P32" i="2"/>
  <c r="P31" i="2" s="1"/>
  <c r="P30" i="2"/>
  <c r="G32" i="2"/>
  <c r="G31" i="2" s="1"/>
  <c r="G30" i="2"/>
  <c r="O32" i="2"/>
  <c r="O31" i="2" s="1"/>
  <c r="O30" i="2"/>
  <c r="F32" i="2"/>
  <c r="F31" i="2"/>
  <c r="F30" i="2"/>
  <c r="N32" i="2"/>
  <c r="N31" i="2" s="1"/>
  <c r="N30" i="2"/>
  <c r="E32" i="2"/>
  <c r="E31" i="2"/>
  <c r="E30" i="2"/>
  <c r="M32" i="2"/>
  <c r="M31" i="2" s="1"/>
  <c r="M30" i="2"/>
  <c r="D32" i="2"/>
  <c r="D31" i="2"/>
  <c r="D30" i="2"/>
  <c r="L32" i="2"/>
  <c r="L31" i="2" s="1"/>
  <c r="L30" i="2"/>
  <c r="C32" i="2"/>
  <c r="C31" i="2"/>
  <c r="C30" i="2"/>
  <c r="O52" i="1"/>
  <c r="O51" i="1" s="1"/>
  <c r="N52" i="1"/>
  <c r="N51" i="1" s="1"/>
  <c r="M52" i="1"/>
  <c r="M51" i="1" s="1"/>
  <c r="L52" i="1"/>
  <c r="L51" i="1" s="1"/>
  <c r="K52" i="1"/>
  <c r="K51" i="1" s="1"/>
  <c r="J52" i="1"/>
  <c r="J51" i="1" s="1"/>
  <c r="H52" i="1"/>
  <c r="H51" i="1" s="1"/>
  <c r="G52" i="1"/>
  <c r="F52" i="1"/>
  <c r="F51" i="1" s="1"/>
  <c r="E52" i="1"/>
  <c r="E51" i="1" s="1"/>
  <c r="D52" i="1"/>
  <c r="D51" i="1" s="1"/>
  <c r="C52" i="1"/>
  <c r="C51" i="1" s="1"/>
  <c r="G51" i="1"/>
  <c r="O50" i="1"/>
  <c r="N50" i="1"/>
  <c r="M50" i="1"/>
  <c r="L50" i="1"/>
  <c r="K50" i="1"/>
  <c r="J50" i="1"/>
  <c r="H50" i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<sst xmlns="http://schemas.openxmlformats.org/spreadsheetml/2006/main" count="38" uniqueCount="24">
  <si>
    <t>pool uni DMSO</t>
  </si>
  <si>
    <t>pool uni RA</t>
  </si>
  <si>
    <t>pool PRE DMSO</t>
  </si>
  <si>
    <t>Pool PRE RA</t>
  </si>
  <si>
    <t>Pool Post DMSO</t>
  </si>
  <si>
    <t>Pool Post RA</t>
  </si>
  <si>
    <t>AVE</t>
    <phoneticPr fontId="0" type="noConversion"/>
  </si>
  <si>
    <t>SEM</t>
    <phoneticPr fontId="0" type="noConversion"/>
  </si>
  <si>
    <t>N</t>
    <phoneticPr fontId="0" type="noConversion"/>
  </si>
  <si>
    <t>pool uni control</t>
  </si>
  <si>
    <t>ave</t>
  </si>
  <si>
    <t>sem</t>
  </si>
  <si>
    <t>n</t>
  </si>
  <si>
    <t>mEPSC amp</t>
  </si>
  <si>
    <t>mEPSC freq</t>
  </si>
  <si>
    <t>pool uni CNQX</t>
  </si>
  <si>
    <t>pool Pre control</t>
  </si>
  <si>
    <t>pool Pre CNQX\</t>
  </si>
  <si>
    <t>pool Post control</t>
  </si>
  <si>
    <t>pool Post CNQX</t>
  </si>
  <si>
    <t>RARa cKO/RA</t>
  </si>
  <si>
    <t>RARa cKO/CNQX</t>
  </si>
  <si>
    <t>Quantification of mEPSC amplitudes and frequencies recorded from WT, presynaptic and postsynaptic RARα KO neurons treated with DMSO or RA.</t>
  </si>
  <si>
    <t>Quantification of mEPSC amplitudes and frequencies recorded from WT, presynaptic  and postsynaptic RARα KO neurons treated with DMSO or CNQX (36 hours).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</si>
</sst>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12" x14ac:knownFonts="1">
    <font>
      <sz val="11"/>
      <color theme="1"/>
      <name val="Calibri"/>
      <family val="2"/>
      <scheme val="minor"/>
    </font>
    <font>
      <sz val="13"/>
      <name val="Arial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name val="Arial"/>
      <family val="2"/>
    </font>
    <font>
      <i/>
      <sz val="13"/>
      <color indexed="12"/>
      <name val="Arial"/>
      <family val="2"/>
    </font>
    <font>
      <b/>
      <sz val="13"/>
      <color theme="1"/>
      <name val="Calibri"/>
      <family val="2"/>
      <scheme val="minor"/>
    </font>
    <font>
      <i/>
      <sz val="13"/>
      <color rgb="FF0000FF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4" fillId="0" borderId="0" xfId="0" applyNumberFormat="1" applyFont="1"/>
    <xf numFmtId="164" fontId="11" fillId="0" borderId="0" xfId="0" applyNumberFormat="1" applyFont="1"/>
    <xf numFmtId="164" fontId="7" fillId="0" borderId="0" xfId="0" applyNumberFormat="1" applyFont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7C42-FF7C-4C8E-8528-A094D36029EC}">
  <dimension ref="A1:P55"/>
  <sheetViews>
    <sheetView zoomScale="70" zoomScaleNormal="70" workbookViewId="0">
      <selection activeCell="O3" sqref="O3:O43"/>
    </sheetView>
  </sheetViews>
  <sheetFormatPr defaultRowHeight="15" x14ac:dyDescent="0.25"/>
  <cols>
    <col min="1" max="1" width="13.28515625" customWidth="1"/>
    <col min="2" max="2" width="13.7109375" customWidth="1"/>
    <col min="3" max="3" width="10.7109375" customWidth="1"/>
    <col min="4" max="4" width="11" customWidth="1"/>
    <col min="9" max="9" width="10.85546875" customWidth="1"/>
  </cols>
  <sheetData>
    <row r="1" spans="1:16" ht="15.75" x14ac:dyDescent="0.25">
      <c r="A1" s="9" t="s">
        <v>22</v>
      </c>
    </row>
    <row r="2" spans="1:16" ht="17.25" x14ac:dyDescent="0.3">
      <c r="A2" s="3" t="s">
        <v>20</v>
      </c>
      <c r="B2" s="3" t="s">
        <v>13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14</v>
      </c>
      <c r="J2" s="4" t="s">
        <v>0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3"/>
    </row>
    <row r="3" spans="1:16" ht="17.25" x14ac:dyDescent="0.3">
      <c r="A3" s="3"/>
      <c r="B3" s="3"/>
      <c r="C3" s="10">
        <v>7.8038569999999998</v>
      </c>
      <c r="D3" s="10">
        <v>10.061120000000001</v>
      </c>
      <c r="E3" s="10">
        <v>8.2485459999999993</v>
      </c>
      <c r="F3" s="10">
        <v>8.9386220000000005</v>
      </c>
      <c r="G3" s="10">
        <v>8.058268</v>
      </c>
      <c r="H3" s="10">
        <v>8.5096450000000008</v>
      </c>
      <c r="I3" s="3"/>
      <c r="J3" s="10">
        <v>0.16</v>
      </c>
      <c r="K3" s="10">
        <v>0.56999999999999995</v>
      </c>
      <c r="L3" s="10">
        <v>0.13</v>
      </c>
      <c r="M3" s="10">
        <v>0.38</v>
      </c>
      <c r="N3" s="10">
        <v>0.23</v>
      </c>
      <c r="O3" s="10">
        <v>0.21</v>
      </c>
      <c r="P3" s="3"/>
    </row>
    <row r="4" spans="1:16" ht="17.25" x14ac:dyDescent="0.3">
      <c r="A4" s="3"/>
      <c r="B4" s="3"/>
      <c r="C4" s="10">
        <v>8.4476169999999993</v>
      </c>
      <c r="D4" s="10">
        <v>10.205819999999999</v>
      </c>
      <c r="E4" s="10">
        <v>8.2674629999999993</v>
      </c>
      <c r="F4" s="10">
        <v>9.2220650000000006</v>
      </c>
      <c r="G4" s="10">
        <v>8.9050290000000007</v>
      </c>
      <c r="H4" s="10">
        <v>8.6632350000000002</v>
      </c>
      <c r="I4" s="3"/>
      <c r="J4" s="10">
        <v>0.19</v>
      </c>
      <c r="K4" s="10">
        <v>0.64</v>
      </c>
      <c r="L4" s="10">
        <v>0.35</v>
      </c>
      <c r="M4" s="10">
        <v>0.52</v>
      </c>
      <c r="N4" s="11">
        <v>0.42</v>
      </c>
      <c r="O4" s="10">
        <v>0.21</v>
      </c>
      <c r="P4" s="3"/>
    </row>
    <row r="5" spans="1:16" ht="17.25" x14ac:dyDescent="0.3">
      <c r="A5" s="3"/>
      <c r="B5" s="3"/>
      <c r="C5" s="10">
        <v>8.4613460000000007</v>
      </c>
      <c r="D5" s="10">
        <v>10.471069999999999</v>
      </c>
      <c r="E5" s="10">
        <v>8.303509</v>
      </c>
      <c r="F5" s="10">
        <v>9.5807369999999992</v>
      </c>
      <c r="G5" s="10">
        <v>9.0995139999999992</v>
      </c>
      <c r="H5" s="10">
        <v>8.6788869999999996</v>
      </c>
      <c r="I5" s="3"/>
      <c r="J5" s="10">
        <v>0.27</v>
      </c>
      <c r="K5" s="10">
        <v>0.7</v>
      </c>
      <c r="L5" s="10">
        <v>0.35</v>
      </c>
      <c r="M5" s="10">
        <v>0.52</v>
      </c>
      <c r="N5" s="10">
        <v>0.51</v>
      </c>
      <c r="O5" s="11">
        <v>0.27</v>
      </c>
      <c r="P5" s="3"/>
    </row>
    <row r="6" spans="1:16" ht="17.25" x14ac:dyDescent="0.3">
      <c r="A6" s="3"/>
      <c r="B6" s="3"/>
      <c r="C6" s="10">
        <v>8.4828240000000008</v>
      </c>
      <c r="D6" s="10">
        <v>10.880520000000001</v>
      </c>
      <c r="E6" s="10">
        <v>8.6905380000000001</v>
      </c>
      <c r="F6" s="10">
        <v>9.6595309999999994</v>
      </c>
      <c r="G6" s="10">
        <v>10.29579</v>
      </c>
      <c r="H6" s="10">
        <v>8.8084910000000001</v>
      </c>
      <c r="I6" s="3"/>
      <c r="J6" s="10">
        <v>0.27</v>
      </c>
      <c r="K6" s="10">
        <v>0.73</v>
      </c>
      <c r="L6" s="10">
        <v>0.36</v>
      </c>
      <c r="M6" s="10">
        <v>0.56000000000000005</v>
      </c>
      <c r="N6" s="10">
        <v>0.56000000000000005</v>
      </c>
      <c r="O6" s="10">
        <v>0.31</v>
      </c>
      <c r="P6" s="3"/>
    </row>
    <row r="7" spans="1:16" ht="17.25" x14ac:dyDescent="0.3">
      <c r="A7" s="3"/>
      <c r="B7" s="3"/>
      <c r="C7" s="10">
        <v>9.0027120000000007</v>
      </c>
      <c r="D7" s="10">
        <v>11.1699</v>
      </c>
      <c r="E7" s="10">
        <v>8.973808</v>
      </c>
      <c r="F7" s="10">
        <v>9.6827439999999996</v>
      </c>
      <c r="G7" s="10">
        <v>10.305720000000001</v>
      </c>
      <c r="H7" s="11">
        <v>9.1486289999999997</v>
      </c>
      <c r="I7" s="3"/>
      <c r="J7" s="10">
        <v>0.38</v>
      </c>
      <c r="K7" s="10">
        <v>0.74</v>
      </c>
      <c r="L7" s="10">
        <v>0.38</v>
      </c>
      <c r="M7" s="10">
        <v>0.61</v>
      </c>
      <c r="N7" s="11">
        <v>0.68</v>
      </c>
      <c r="O7" s="10">
        <v>0.35</v>
      </c>
      <c r="P7" s="3"/>
    </row>
    <row r="8" spans="1:16" ht="17.25" x14ac:dyDescent="0.3">
      <c r="A8" s="3"/>
      <c r="B8" s="3"/>
      <c r="C8" s="10">
        <v>9.0718999999999994</v>
      </c>
      <c r="D8" s="10">
        <v>11.5632</v>
      </c>
      <c r="E8" s="10">
        <v>9.0643499999999992</v>
      </c>
      <c r="F8" s="10">
        <v>9.6900960000000005</v>
      </c>
      <c r="G8" s="10">
        <v>10.33222</v>
      </c>
      <c r="H8" s="10">
        <v>9.2569330000000001</v>
      </c>
      <c r="I8" s="3"/>
      <c r="J8" s="10">
        <v>0.44</v>
      </c>
      <c r="K8" s="10">
        <v>0.79</v>
      </c>
      <c r="L8" s="10">
        <v>0.39</v>
      </c>
      <c r="M8" s="10">
        <v>0.73</v>
      </c>
      <c r="N8" s="10">
        <v>0.87</v>
      </c>
      <c r="O8" s="11">
        <v>0.43</v>
      </c>
      <c r="P8" s="3"/>
    </row>
    <row r="9" spans="1:16" ht="17.25" x14ac:dyDescent="0.3">
      <c r="A9" s="3"/>
      <c r="B9" s="3"/>
      <c r="C9" s="10">
        <v>9.3089040000000001</v>
      </c>
      <c r="D9" s="10">
        <v>11.74877</v>
      </c>
      <c r="E9" s="10">
        <v>9.1030669999999994</v>
      </c>
      <c r="F9" s="10">
        <v>10.32164</v>
      </c>
      <c r="G9" s="10">
        <v>10.49404</v>
      </c>
      <c r="H9" s="10">
        <v>9.4433209999999992</v>
      </c>
      <c r="I9" s="3"/>
      <c r="J9" s="10">
        <v>0.52</v>
      </c>
      <c r="K9" s="10">
        <v>0.83</v>
      </c>
      <c r="L9" s="10">
        <v>0.4</v>
      </c>
      <c r="M9" s="10">
        <v>0.75</v>
      </c>
      <c r="N9" s="10">
        <v>0.88</v>
      </c>
      <c r="O9" s="10">
        <v>0.56999999999999995</v>
      </c>
      <c r="P9" s="3"/>
    </row>
    <row r="10" spans="1:16" ht="17.25" x14ac:dyDescent="0.3">
      <c r="A10" s="3"/>
      <c r="B10" s="3"/>
      <c r="C10" s="10">
        <v>9.9217089999999999</v>
      </c>
      <c r="D10" s="10">
        <v>11.835889999999999</v>
      </c>
      <c r="E10" s="10">
        <v>9.1826609999999995</v>
      </c>
      <c r="F10" s="11">
        <v>10.336449999999999</v>
      </c>
      <c r="G10" s="11">
        <v>10.498469999999999</v>
      </c>
      <c r="H10" s="10">
        <v>9.8372259999999994</v>
      </c>
      <c r="I10" s="3"/>
      <c r="J10" s="10">
        <v>0.54</v>
      </c>
      <c r="K10" s="10">
        <v>0.91</v>
      </c>
      <c r="L10" s="11">
        <v>0.41</v>
      </c>
      <c r="M10" s="10">
        <v>0.8</v>
      </c>
      <c r="N10" s="10">
        <v>0.92</v>
      </c>
      <c r="O10" s="11">
        <v>0.61</v>
      </c>
      <c r="P10" s="3"/>
    </row>
    <row r="11" spans="1:16" ht="17.25" x14ac:dyDescent="0.3">
      <c r="A11" s="3"/>
      <c r="B11" s="3"/>
      <c r="C11" s="10">
        <v>10.162750000000001</v>
      </c>
      <c r="D11" s="10">
        <v>11.89955</v>
      </c>
      <c r="E11" s="10">
        <v>9.1833360000000006</v>
      </c>
      <c r="F11" s="10">
        <v>10.341379999999999</v>
      </c>
      <c r="G11" s="10">
        <v>10.573180000000001</v>
      </c>
      <c r="H11" s="10">
        <v>10.12491</v>
      </c>
      <c r="I11" s="3"/>
      <c r="J11" s="10">
        <v>0.57999999999999996</v>
      </c>
      <c r="K11" s="10">
        <v>0.92</v>
      </c>
      <c r="L11" s="10">
        <v>0.41</v>
      </c>
      <c r="M11" s="10">
        <v>0.93</v>
      </c>
      <c r="N11" s="10">
        <v>0.98</v>
      </c>
      <c r="O11" s="10">
        <v>0.65</v>
      </c>
      <c r="P11" s="3"/>
    </row>
    <row r="12" spans="1:16" ht="17.25" x14ac:dyDescent="0.3">
      <c r="A12" s="3"/>
      <c r="B12" s="3"/>
      <c r="C12" s="10">
        <v>10.31123</v>
      </c>
      <c r="D12" s="10">
        <v>12.12457</v>
      </c>
      <c r="E12" s="10">
        <v>9.2329690000000006</v>
      </c>
      <c r="F12" s="10">
        <v>10.380890000000001</v>
      </c>
      <c r="G12" s="11">
        <v>10.710990000000001</v>
      </c>
      <c r="H12" s="10">
        <v>10.16911</v>
      </c>
      <c r="I12" s="3"/>
      <c r="J12" s="10">
        <v>0.66</v>
      </c>
      <c r="K12" s="10">
        <v>0.94</v>
      </c>
      <c r="L12" s="10">
        <v>0.41</v>
      </c>
      <c r="M12" s="10">
        <v>1.01</v>
      </c>
      <c r="N12" s="10">
        <v>1.01</v>
      </c>
      <c r="O12" s="11">
        <v>0.74</v>
      </c>
      <c r="P12" s="3"/>
    </row>
    <row r="13" spans="1:16" ht="17.25" x14ac:dyDescent="0.3">
      <c r="A13" s="3"/>
      <c r="B13" s="3"/>
      <c r="C13" s="10">
        <v>10.35919</v>
      </c>
      <c r="D13" s="10">
        <v>12.24878</v>
      </c>
      <c r="E13" s="10">
        <v>9.4402380000000008</v>
      </c>
      <c r="F13" s="10">
        <v>10.442780000000001</v>
      </c>
      <c r="G13" s="10">
        <v>10.91545</v>
      </c>
      <c r="H13" s="10">
        <v>10.77163</v>
      </c>
      <c r="I13" s="3"/>
      <c r="J13" s="10">
        <v>0.69</v>
      </c>
      <c r="K13" s="10">
        <v>0.95</v>
      </c>
      <c r="L13" s="10">
        <v>0.51</v>
      </c>
      <c r="M13" s="10">
        <v>1.03</v>
      </c>
      <c r="N13" s="11">
        <v>1.01</v>
      </c>
      <c r="O13" s="10">
        <v>0.79</v>
      </c>
      <c r="P13" s="3"/>
    </row>
    <row r="14" spans="1:16" ht="17.25" x14ac:dyDescent="0.3">
      <c r="A14" s="3"/>
      <c r="B14" s="3"/>
      <c r="C14" s="10">
        <v>10.69219</v>
      </c>
      <c r="D14" s="10">
        <v>12.33774</v>
      </c>
      <c r="E14" s="10">
        <v>9.5646129999999996</v>
      </c>
      <c r="F14" s="11">
        <v>10.55583</v>
      </c>
      <c r="G14" s="11">
        <v>11.092919999999999</v>
      </c>
      <c r="H14" s="11">
        <v>10.87086</v>
      </c>
      <c r="I14" s="3"/>
      <c r="J14" s="10">
        <v>0.75</v>
      </c>
      <c r="K14" s="10">
        <v>1.03</v>
      </c>
      <c r="L14" s="10">
        <v>0.56000000000000005</v>
      </c>
      <c r="M14" s="11">
        <v>1.23</v>
      </c>
      <c r="N14" s="11">
        <v>1.01</v>
      </c>
      <c r="O14" s="10">
        <v>0.79</v>
      </c>
      <c r="P14" s="3"/>
    </row>
    <row r="15" spans="1:16" ht="17.25" x14ac:dyDescent="0.3">
      <c r="A15" s="3"/>
      <c r="B15" s="3"/>
      <c r="C15" s="10">
        <v>10.746359999999999</v>
      </c>
      <c r="D15" s="10">
        <v>12.49423</v>
      </c>
      <c r="E15" s="10">
        <v>9.7371639999999999</v>
      </c>
      <c r="F15" s="11">
        <v>11.063420000000001</v>
      </c>
      <c r="G15" s="11">
        <v>11.142160000000001</v>
      </c>
      <c r="H15" s="11">
        <v>10.89878</v>
      </c>
      <c r="I15" s="3"/>
      <c r="J15" s="10">
        <v>0.93</v>
      </c>
      <c r="K15" s="10">
        <v>1.0900000000000001</v>
      </c>
      <c r="L15" s="10">
        <v>0.57999999999999996</v>
      </c>
      <c r="M15" s="10">
        <v>1.32</v>
      </c>
      <c r="N15" s="10">
        <v>1.03</v>
      </c>
      <c r="O15" s="11">
        <v>0.8</v>
      </c>
      <c r="P15" s="3"/>
    </row>
    <row r="16" spans="1:16" ht="17.25" x14ac:dyDescent="0.3">
      <c r="A16" s="3"/>
      <c r="B16" s="3"/>
      <c r="C16" s="10">
        <v>10.86125</v>
      </c>
      <c r="D16" s="10">
        <v>12.668430000000001</v>
      </c>
      <c r="E16" s="10">
        <v>10.04439</v>
      </c>
      <c r="F16" s="11">
        <v>11.128500000000001</v>
      </c>
      <c r="G16" s="10">
        <v>11.28965</v>
      </c>
      <c r="H16" s="10">
        <v>10.900359999999999</v>
      </c>
      <c r="I16" s="3"/>
      <c r="J16" s="10">
        <v>0.94</v>
      </c>
      <c r="K16" s="10">
        <v>1.0900000000000001</v>
      </c>
      <c r="L16" s="10">
        <v>0.6</v>
      </c>
      <c r="M16" s="10">
        <v>1.43</v>
      </c>
      <c r="N16" s="10">
        <v>1.1100000000000001</v>
      </c>
      <c r="O16" s="10">
        <v>0.85</v>
      </c>
      <c r="P16" s="3"/>
    </row>
    <row r="17" spans="1:16" ht="17.25" x14ac:dyDescent="0.3">
      <c r="A17" s="3"/>
      <c r="B17" s="3"/>
      <c r="C17" s="10">
        <v>11.33825</v>
      </c>
      <c r="D17" s="10">
        <v>12.968389999999999</v>
      </c>
      <c r="E17" s="10">
        <v>10.20055</v>
      </c>
      <c r="F17" s="10">
        <v>11.73</v>
      </c>
      <c r="G17" s="11">
        <v>11.31493</v>
      </c>
      <c r="H17" s="11">
        <v>10.900969999999999</v>
      </c>
      <c r="I17" s="3"/>
      <c r="J17" s="10">
        <v>0.99</v>
      </c>
      <c r="K17" s="10">
        <v>1.1000000000000001</v>
      </c>
      <c r="L17" s="10">
        <v>0.6</v>
      </c>
      <c r="M17" s="11">
        <v>1.44</v>
      </c>
      <c r="N17" s="11">
        <v>1.1299999999999999</v>
      </c>
      <c r="O17" s="11">
        <v>0.86</v>
      </c>
      <c r="P17" s="3"/>
    </row>
    <row r="18" spans="1:16" ht="17.25" x14ac:dyDescent="0.3">
      <c r="A18" s="3"/>
      <c r="B18" s="3"/>
      <c r="C18" s="10">
        <v>11.35937</v>
      </c>
      <c r="D18" s="10">
        <v>13.114369999999999</v>
      </c>
      <c r="E18" s="11">
        <v>10.283480000000001</v>
      </c>
      <c r="F18" s="10">
        <v>11.901009999999999</v>
      </c>
      <c r="G18" s="10">
        <v>11.34563</v>
      </c>
      <c r="H18" s="11">
        <v>10.952439999999999</v>
      </c>
      <c r="I18" s="3"/>
      <c r="J18" s="10">
        <v>1.01</v>
      </c>
      <c r="K18" s="10">
        <v>1.1000000000000001</v>
      </c>
      <c r="L18" s="10">
        <v>0.61</v>
      </c>
      <c r="M18" s="10">
        <v>1.5</v>
      </c>
      <c r="N18" s="10">
        <v>1.19</v>
      </c>
      <c r="O18" s="10">
        <v>0.93</v>
      </c>
      <c r="P18" s="3"/>
    </row>
    <row r="19" spans="1:16" ht="17.25" x14ac:dyDescent="0.3">
      <c r="A19" s="3"/>
      <c r="B19" s="3"/>
      <c r="C19" s="10">
        <v>11.382580000000001</v>
      </c>
      <c r="D19" s="10">
        <v>13.214040000000001</v>
      </c>
      <c r="E19" s="10">
        <v>10.4376</v>
      </c>
      <c r="F19" s="10">
        <v>11.95248</v>
      </c>
      <c r="G19" s="10">
        <v>11.40893</v>
      </c>
      <c r="H19" s="11">
        <v>11.01313</v>
      </c>
      <c r="I19" s="3"/>
      <c r="J19" s="10">
        <v>1.08</v>
      </c>
      <c r="K19" s="10">
        <v>1.1499999999999999</v>
      </c>
      <c r="L19" s="10">
        <v>0.64</v>
      </c>
      <c r="M19" s="10">
        <v>1.52</v>
      </c>
      <c r="N19" s="11">
        <v>1.2</v>
      </c>
      <c r="O19" s="10">
        <v>0.94</v>
      </c>
      <c r="P19" s="3"/>
    </row>
    <row r="20" spans="1:16" ht="17.25" x14ac:dyDescent="0.3">
      <c r="A20" s="3"/>
      <c r="B20" s="3"/>
      <c r="C20" s="10">
        <v>11.70485</v>
      </c>
      <c r="D20" s="10">
        <v>13.455080000000001</v>
      </c>
      <c r="E20" s="10">
        <v>10.504759999999999</v>
      </c>
      <c r="F20" s="10">
        <v>12.03022</v>
      </c>
      <c r="G20" s="10">
        <v>11.508699999999999</v>
      </c>
      <c r="H20" s="10">
        <v>11.17492</v>
      </c>
      <c r="I20" s="3"/>
      <c r="J20" s="10">
        <v>1.0900000000000001</v>
      </c>
      <c r="K20" s="10">
        <v>1.21</v>
      </c>
      <c r="L20" s="10">
        <v>0.65</v>
      </c>
      <c r="M20" s="10">
        <v>1.53</v>
      </c>
      <c r="N20" s="11">
        <v>1.21</v>
      </c>
      <c r="O20" s="10">
        <v>0.96</v>
      </c>
      <c r="P20" s="3"/>
    </row>
    <row r="21" spans="1:16" ht="17.25" x14ac:dyDescent="0.3">
      <c r="A21" s="3"/>
      <c r="B21" s="3"/>
      <c r="C21" s="10">
        <v>11.992039999999999</v>
      </c>
      <c r="D21" s="10">
        <v>13.62764</v>
      </c>
      <c r="E21" s="10">
        <v>10.513260000000001</v>
      </c>
      <c r="F21" s="10">
        <v>12.066850000000001</v>
      </c>
      <c r="G21" s="10">
        <v>11.53098</v>
      </c>
      <c r="H21" s="11">
        <v>11.310840000000001</v>
      </c>
      <c r="I21" s="3"/>
      <c r="J21" s="10">
        <v>1.1200000000000001</v>
      </c>
      <c r="K21" s="10">
        <v>1.38</v>
      </c>
      <c r="L21" s="10">
        <v>0.65</v>
      </c>
      <c r="M21" s="11">
        <v>1.6</v>
      </c>
      <c r="N21" s="10">
        <v>1.23</v>
      </c>
      <c r="O21" s="11">
        <v>0.98</v>
      </c>
      <c r="P21" s="3"/>
    </row>
    <row r="22" spans="1:16" ht="17.25" x14ac:dyDescent="0.3">
      <c r="A22" s="3"/>
      <c r="B22" s="3"/>
      <c r="C22" s="10">
        <v>12.079230000000001</v>
      </c>
      <c r="D22" s="10">
        <v>13.694940000000001</v>
      </c>
      <c r="E22" s="11">
        <v>10.60352</v>
      </c>
      <c r="F22" s="10">
        <v>12.515790000000001</v>
      </c>
      <c r="G22" s="10">
        <v>11.552670000000001</v>
      </c>
      <c r="H22" s="10">
        <v>11.456480000000001</v>
      </c>
      <c r="I22" s="3"/>
      <c r="J22" s="10">
        <v>1.17</v>
      </c>
      <c r="K22" s="10">
        <v>1.42</v>
      </c>
      <c r="L22" s="10">
        <v>0.67</v>
      </c>
      <c r="M22" s="10">
        <v>1.69</v>
      </c>
      <c r="N22" s="10">
        <v>1.26</v>
      </c>
      <c r="O22" s="10">
        <v>1.04</v>
      </c>
      <c r="P22" s="3"/>
    </row>
    <row r="23" spans="1:16" ht="17.25" x14ac:dyDescent="0.3">
      <c r="A23" s="3"/>
      <c r="B23" s="3"/>
      <c r="C23" s="10">
        <v>12.10426</v>
      </c>
      <c r="D23" s="10">
        <v>14.06161</v>
      </c>
      <c r="E23" s="11">
        <v>10.62785</v>
      </c>
      <c r="F23" s="11">
        <v>12.55259</v>
      </c>
      <c r="G23" s="10">
        <v>11.682700000000001</v>
      </c>
      <c r="H23" s="10">
        <v>11.48019</v>
      </c>
      <c r="I23" s="3"/>
      <c r="J23" s="10">
        <v>1.25</v>
      </c>
      <c r="K23" s="10">
        <v>1.44</v>
      </c>
      <c r="L23" s="10">
        <v>0.69</v>
      </c>
      <c r="M23" s="11">
        <v>1.75</v>
      </c>
      <c r="N23" s="10">
        <v>1.32</v>
      </c>
      <c r="O23" s="10">
        <v>1.05</v>
      </c>
      <c r="P23" s="3"/>
    </row>
    <row r="24" spans="1:16" ht="17.25" x14ac:dyDescent="0.3">
      <c r="A24" s="3"/>
      <c r="B24" s="3"/>
      <c r="C24" s="10">
        <v>12.378489999999999</v>
      </c>
      <c r="D24" s="10">
        <v>14.725490000000001</v>
      </c>
      <c r="E24" s="10">
        <v>10.719609999999999</v>
      </c>
      <c r="F24" s="11">
        <v>12.599320000000001</v>
      </c>
      <c r="G24" s="11">
        <v>11.74006</v>
      </c>
      <c r="H24" s="10">
        <v>11.707050000000001</v>
      </c>
      <c r="I24" s="3"/>
      <c r="J24" s="10">
        <v>1.43</v>
      </c>
      <c r="K24" s="10">
        <v>1.45</v>
      </c>
      <c r="L24" s="10">
        <v>0.72</v>
      </c>
      <c r="M24" s="11">
        <v>1.92</v>
      </c>
      <c r="N24" s="10">
        <v>1.32</v>
      </c>
      <c r="O24" s="10">
        <v>1.06</v>
      </c>
      <c r="P24" s="3"/>
    </row>
    <row r="25" spans="1:16" ht="17.25" x14ac:dyDescent="0.3">
      <c r="A25" s="3"/>
      <c r="B25" s="3"/>
      <c r="C25" s="10">
        <v>12.68732</v>
      </c>
      <c r="D25" s="10">
        <v>14.924239999999999</v>
      </c>
      <c r="E25" s="10">
        <v>10.95173</v>
      </c>
      <c r="F25" s="11">
        <v>12.687709999999999</v>
      </c>
      <c r="G25" s="11">
        <v>11.92112</v>
      </c>
      <c r="H25" s="11">
        <v>12.274050000000001</v>
      </c>
      <c r="I25" s="3"/>
      <c r="J25" s="10">
        <v>1.48</v>
      </c>
      <c r="K25" s="10">
        <v>1.5</v>
      </c>
      <c r="L25" s="10">
        <v>0.85</v>
      </c>
      <c r="M25" s="10">
        <v>1.95</v>
      </c>
      <c r="N25" s="10">
        <v>1.35</v>
      </c>
      <c r="O25" s="10">
        <v>1.0900000000000001</v>
      </c>
      <c r="P25" s="3"/>
    </row>
    <row r="26" spans="1:16" ht="17.25" x14ac:dyDescent="0.3">
      <c r="A26" s="3"/>
      <c r="B26" s="3"/>
      <c r="C26" s="10">
        <v>12.804489999999999</v>
      </c>
      <c r="D26" s="10">
        <v>15.12651</v>
      </c>
      <c r="E26" s="10">
        <v>11.007669999999999</v>
      </c>
      <c r="F26" s="10">
        <v>13.007630000000001</v>
      </c>
      <c r="G26" s="10">
        <v>11.984870000000001</v>
      </c>
      <c r="H26" s="10">
        <v>12.321389999999999</v>
      </c>
      <c r="I26" s="3"/>
      <c r="J26" s="10">
        <v>1.53</v>
      </c>
      <c r="K26" s="10">
        <v>1.53</v>
      </c>
      <c r="L26" s="10">
        <v>0.86</v>
      </c>
      <c r="M26" s="11">
        <v>2</v>
      </c>
      <c r="N26" s="10">
        <v>1.38</v>
      </c>
      <c r="O26" s="11">
        <v>1.1100000000000001</v>
      </c>
      <c r="P26" s="3"/>
    </row>
    <row r="27" spans="1:16" ht="17.25" x14ac:dyDescent="0.3">
      <c r="A27" s="3"/>
      <c r="B27" s="3"/>
      <c r="C27" s="10">
        <v>12.804880000000001</v>
      </c>
      <c r="D27" s="10">
        <v>15.54119</v>
      </c>
      <c r="E27" s="10">
        <v>11.121029999999999</v>
      </c>
      <c r="F27" s="10">
        <v>13.05837</v>
      </c>
      <c r="G27" s="10">
        <v>12.218999999999999</v>
      </c>
      <c r="H27" s="10">
        <v>12.80481</v>
      </c>
      <c r="I27" s="3"/>
      <c r="J27" s="10">
        <v>1.67</v>
      </c>
      <c r="K27" s="10">
        <v>1.56</v>
      </c>
      <c r="L27" s="11">
        <v>0.92</v>
      </c>
      <c r="M27" s="11">
        <v>2.11</v>
      </c>
      <c r="N27" s="10">
        <v>1.39</v>
      </c>
      <c r="O27" s="10">
        <v>1.1100000000000001</v>
      </c>
      <c r="P27" s="3"/>
    </row>
    <row r="28" spans="1:16" ht="17.25" x14ac:dyDescent="0.3">
      <c r="A28" s="3"/>
      <c r="B28" s="3"/>
      <c r="C28" s="10">
        <v>12.98115</v>
      </c>
      <c r="D28" s="10">
        <v>16.321860000000001</v>
      </c>
      <c r="E28" s="11">
        <v>11.21442</v>
      </c>
      <c r="F28" s="10">
        <v>13.677670000000001</v>
      </c>
      <c r="G28" s="10">
        <v>12.43023</v>
      </c>
      <c r="H28" s="10">
        <v>12.89837</v>
      </c>
      <c r="I28" s="3"/>
      <c r="J28" s="10">
        <v>1.78</v>
      </c>
      <c r="K28" s="10">
        <v>1.61</v>
      </c>
      <c r="L28" s="10">
        <v>0.96</v>
      </c>
      <c r="M28" s="10">
        <v>2.31</v>
      </c>
      <c r="N28" s="10">
        <v>1.39</v>
      </c>
      <c r="O28" s="10">
        <v>1.1200000000000001</v>
      </c>
      <c r="P28" s="3"/>
    </row>
    <row r="29" spans="1:16" ht="17.25" x14ac:dyDescent="0.3">
      <c r="A29" s="3"/>
      <c r="B29" s="3"/>
      <c r="C29" s="10">
        <v>13.1113</v>
      </c>
      <c r="D29" s="10">
        <v>16.451059999999998</v>
      </c>
      <c r="E29" s="10">
        <v>11.22146</v>
      </c>
      <c r="F29" s="10">
        <v>13.747299999999999</v>
      </c>
      <c r="G29" s="10">
        <v>12.873810000000001</v>
      </c>
      <c r="H29" s="10">
        <v>12.90788</v>
      </c>
      <c r="I29" s="3"/>
      <c r="J29" s="10">
        <v>1.82</v>
      </c>
      <c r="K29" s="10">
        <v>1.68</v>
      </c>
      <c r="L29" s="11">
        <v>1</v>
      </c>
      <c r="M29" s="10">
        <v>2.52</v>
      </c>
      <c r="N29" s="10">
        <v>1.46</v>
      </c>
      <c r="O29" s="10">
        <v>1.1599999999999999</v>
      </c>
      <c r="P29" s="3"/>
    </row>
    <row r="30" spans="1:16" ht="17.25" x14ac:dyDescent="0.3">
      <c r="A30" s="3"/>
      <c r="B30" s="3"/>
      <c r="C30" s="10">
        <v>13.80794</v>
      </c>
      <c r="D30" s="10">
        <v>16.45214</v>
      </c>
      <c r="E30" s="10">
        <v>11.30589</v>
      </c>
      <c r="F30" s="10">
        <v>14.381489999999999</v>
      </c>
      <c r="G30" s="10">
        <v>12.942019999999999</v>
      </c>
      <c r="H30" s="10">
        <v>12.923690000000001</v>
      </c>
      <c r="I30" s="3"/>
      <c r="J30" s="10">
        <v>2.2999999999999998</v>
      </c>
      <c r="K30" s="10">
        <v>1.82</v>
      </c>
      <c r="L30" s="10">
        <v>1.01</v>
      </c>
      <c r="M30" s="10">
        <v>2.64</v>
      </c>
      <c r="N30" s="10">
        <v>1.76</v>
      </c>
      <c r="O30" s="10">
        <v>1.17</v>
      </c>
      <c r="P30" s="3"/>
    </row>
    <row r="31" spans="1:16" ht="17.25" x14ac:dyDescent="0.3">
      <c r="A31" s="3"/>
      <c r="B31" s="3"/>
      <c r="C31" s="6"/>
      <c r="D31" s="10">
        <v>16.453859999999999</v>
      </c>
      <c r="E31" s="10">
        <v>11.379709999999999</v>
      </c>
      <c r="F31" s="10">
        <v>14.740180000000001</v>
      </c>
      <c r="G31" s="10">
        <v>13.135450000000001</v>
      </c>
      <c r="H31" s="11">
        <v>13.10223</v>
      </c>
      <c r="I31" s="3"/>
      <c r="J31" s="6"/>
      <c r="K31" s="10">
        <v>2.04</v>
      </c>
      <c r="L31" s="11">
        <v>1.02</v>
      </c>
      <c r="M31" s="10">
        <v>2.82</v>
      </c>
      <c r="N31" s="10">
        <v>1.78</v>
      </c>
      <c r="O31" s="10">
        <v>1.18</v>
      </c>
      <c r="P31" s="3"/>
    </row>
    <row r="32" spans="1:16" ht="17.25" x14ac:dyDescent="0.3">
      <c r="A32" s="3"/>
      <c r="B32" s="3"/>
      <c r="C32" s="6"/>
      <c r="D32" s="10">
        <v>17.17381</v>
      </c>
      <c r="E32" s="11">
        <v>11.68572</v>
      </c>
      <c r="F32" s="10">
        <v>14.9262</v>
      </c>
      <c r="G32" s="10">
        <v>13.875080000000001</v>
      </c>
      <c r="H32" s="10">
        <v>13.293200000000001</v>
      </c>
      <c r="I32" s="3"/>
      <c r="J32" s="6"/>
      <c r="K32" s="10">
        <v>2.1800000000000002</v>
      </c>
      <c r="L32" s="10">
        <v>1.0900000000000001</v>
      </c>
      <c r="M32" s="10">
        <v>2.97</v>
      </c>
      <c r="N32" s="10">
        <v>1.87</v>
      </c>
      <c r="O32" s="10">
        <v>1.19</v>
      </c>
      <c r="P32" s="3"/>
    </row>
    <row r="33" spans="1:16" ht="17.25" x14ac:dyDescent="0.3">
      <c r="A33" s="3"/>
      <c r="B33" s="3"/>
      <c r="C33" s="6"/>
      <c r="D33" s="10">
        <v>17.431699999999999</v>
      </c>
      <c r="E33" s="10">
        <v>11.73175</v>
      </c>
      <c r="F33" s="10">
        <v>15.77285</v>
      </c>
      <c r="G33" s="10">
        <v>14.034990000000001</v>
      </c>
      <c r="H33" s="10">
        <v>14.040319999999999</v>
      </c>
      <c r="I33" s="3"/>
      <c r="J33" s="6"/>
      <c r="K33" s="10">
        <v>2.68</v>
      </c>
      <c r="L33" s="10">
        <v>1.0900000000000001</v>
      </c>
      <c r="M33" s="10">
        <v>3.43</v>
      </c>
      <c r="N33" s="10">
        <v>1.89</v>
      </c>
      <c r="O33" s="10">
        <v>1.37</v>
      </c>
      <c r="P33" s="3"/>
    </row>
    <row r="34" spans="1:16" ht="17.25" x14ac:dyDescent="0.3">
      <c r="A34" s="3"/>
      <c r="B34" s="3"/>
      <c r="C34" s="5"/>
      <c r="D34" s="10">
        <v>22.233370000000001</v>
      </c>
      <c r="E34" s="10">
        <v>12.05194</v>
      </c>
      <c r="F34" s="10">
        <v>16.218419999999998</v>
      </c>
      <c r="G34" s="10">
        <v>14.14053</v>
      </c>
      <c r="H34" s="10">
        <v>14.04706</v>
      </c>
      <c r="I34" s="3"/>
      <c r="J34" s="5"/>
      <c r="K34" s="10">
        <v>2.69</v>
      </c>
      <c r="L34" s="10">
        <v>1.1200000000000001</v>
      </c>
      <c r="M34" s="10">
        <v>3.57</v>
      </c>
      <c r="N34" s="10">
        <v>2.0099999999999998</v>
      </c>
      <c r="O34" s="10">
        <v>1.53</v>
      </c>
      <c r="P34" s="3"/>
    </row>
    <row r="35" spans="1:16" ht="17.25" x14ac:dyDescent="0.3">
      <c r="A35" s="3"/>
      <c r="B35" s="3"/>
      <c r="C35" s="5"/>
      <c r="D35" s="10">
        <v>23.541740000000001</v>
      </c>
      <c r="E35" s="10">
        <v>12.058619999999999</v>
      </c>
      <c r="F35" s="10">
        <v>16.568259999999999</v>
      </c>
      <c r="G35" s="11">
        <v>15.49474</v>
      </c>
      <c r="H35" s="10">
        <v>14.509600000000001</v>
      </c>
      <c r="I35" s="3"/>
      <c r="J35" s="5"/>
      <c r="K35" s="10">
        <v>2.87</v>
      </c>
      <c r="L35" s="10">
        <v>1.1499999999999999</v>
      </c>
      <c r="M35" s="10">
        <v>3.85</v>
      </c>
      <c r="N35" s="11">
        <v>2.09</v>
      </c>
      <c r="O35" s="10">
        <v>1.59</v>
      </c>
      <c r="P35" s="3"/>
    </row>
    <row r="36" spans="1:16" ht="17.25" x14ac:dyDescent="0.3">
      <c r="A36" s="3"/>
      <c r="B36" s="3"/>
      <c r="C36" s="5"/>
      <c r="D36" s="10">
        <v>24.495380000000001</v>
      </c>
      <c r="E36" s="10">
        <v>12.25123</v>
      </c>
      <c r="F36" s="10">
        <v>17.002479999999998</v>
      </c>
      <c r="G36" s="10">
        <v>18.579000000000001</v>
      </c>
      <c r="H36" s="10">
        <v>15.12764</v>
      </c>
      <c r="I36" s="3"/>
      <c r="J36" s="5"/>
      <c r="K36" s="10">
        <v>4.76</v>
      </c>
      <c r="L36" s="11">
        <v>1.27</v>
      </c>
      <c r="M36" s="10">
        <v>4.4400000000000004</v>
      </c>
      <c r="N36" s="10">
        <v>2.42</v>
      </c>
      <c r="O36" s="10">
        <v>1.77</v>
      </c>
      <c r="P36" s="3"/>
    </row>
    <row r="37" spans="1:16" ht="17.25" x14ac:dyDescent="0.3">
      <c r="A37" s="3"/>
      <c r="B37" s="3"/>
      <c r="C37" s="5"/>
      <c r="D37" s="10">
        <v>27.099640000000001</v>
      </c>
      <c r="E37" s="10">
        <v>12.495620000000001</v>
      </c>
      <c r="F37" s="10">
        <v>17.614159999999998</v>
      </c>
      <c r="G37" s="5"/>
      <c r="H37" s="10">
        <v>15.982239999999999</v>
      </c>
      <c r="I37" s="3"/>
      <c r="J37" s="5"/>
      <c r="K37" s="10">
        <v>6.3</v>
      </c>
      <c r="L37" s="10">
        <v>1.27</v>
      </c>
      <c r="M37" s="10">
        <v>5.23</v>
      </c>
      <c r="N37" s="5"/>
      <c r="O37" s="10">
        <v>1.82</v>
      </c>
      <c r="P37" s="3"/>
    </row>
    <row r="38" spans="1:16" ht="17.25" x14ac:dyDescent="0.3">
      <c r="A38" s="3"/>
      <c r="B38" s="3"/>
      <c r="C38" s="5"/>
      <c r="D38" s="5"/>
      <c r="E38" s="10">
        <v>12.68042</v>
      </c>
      <c r="F38" s="10">
        <v>19.157019999999999</v>
      </c>
      <c r="G38" s="5"/>
      <c r="H38" s="10">
        <v>16.31663</v>
      </c>
      <c r="I38" s="3"/>
      <c r="J38" s="5"/>
      <c r="K38" s="5"/>
      <c r="L38" s="11">
        <v>1.33</v>
      </c>
      <c r="M38" s="10">
        <v>5.56</v>
      </c>
      <c r="N38" s="5"/>
      <c r="O38" s="10">
        <v>1.92</v>
      </c>
      <c r="P38" s="3"/>
    </row>
    <row r="39" spans="1:16" ht="17.25" x14ac:dyDescent="0.3">
      <c r="A39" s="3"/>
      <c r="B39" s="3"/>
      <c r="C39" s="5"/>
      <c r="D39" s="5"/>
      <c r="E39" s="11">
        <v>13.228680000000001</v>
      </c>
      <c r="F39" s="10">
        <v>22.296019999999999</v>
      </c>
      <c r="G39" s="5"/>
      <c r="H39" s="10">
        <v>16.472169999999998</v>
      </c>
      <c r="I39" s="3"/>
      <c r="J39" s="5"/>
      <c r="K39" s="5"/>
      <c r="L39" s="10">
        <v>1.33</v>
      </c>
      <c r="M39" s="10">
        <v>6.04</v>
      </c>
      <c r="N39" s="5"/>
      <c r="O39" s="10">
        <v>1.96</v>
      </c>
      <c r="P39" s="3"/>
    </row>
    <row r="40" spans="1:16" ht="17.25" x14ac:dyDescent="0.3">
      <c r="A40" s="3"/>
      <c r="B40" s="3"/>
      <c r="C40" s="5"/>
      <c r="D40" s="5"/>
      <c r="E40" s="10">
        <v>14.027139999999999</v>
      </c>
      <c r="F40" s="5"/>
      <c r="G40" s="5"/>
      <c r="H40" s="10">
        <v>16.530999999999999</v>
      </c>
      <c r="I40" s="3"/>
      <c r="J40" s="5"/>
      <c r="K40" s="5"/>
      <c r="L40" s="10">
        <v>1.44</v>
      </c>
      <c r="M40" s="5"/>
      <c r="N40" s="5"/>
      <c r="O40" s="10">
        <v>1.96</v>
      </c>
      <c r="P40" s="3"/>
    </row>
    <row r="41" spans="1:16" ht="17.25" x14ac:dyDescent="0.3">
      <c r="A41" s="3"/>
      <c r="B41" s="3"/>
      <c r="C41" s="5"/>
      <c r="D41" s="5"/>
      <c r="E41" s="10">
        <v>14.518689999999999</v>
      </c>
      <c r="F41" s="5"/>
      <c r="G41" s="5"/>
      <c r="H41" s="10">
        <v>17.419080000000001</v>
      </c>
      <c r="I41" s="3"/>
      <c r="J41" s="5"/>
      <c r="K41" s="5"/>
      <c r="L41" s="10">
        <v>1.72</v>
      </c>
      <c r="M41" s="5"/>
      <c r="N41" s="5"/>
      <c r="O41" s="10">
        <v>2.0499999999999998</v>
      </c>
      <c r="P41" s="3"/>
    </row>
    <row r="42" spans="1:16" ht="17.25" x14ac:dyDescent="0.3">
      <c r="A42" s="3"/>
      <c r="B42" s="3"/>
      <c r="C42" s="5"/>
      <c r="D42" s="5"/>
      <c r="E42" s="5"/>
      <c r="F42" s="5"/>
      <c r="G42" s="5"/>
      <c r="H42" s="10">
        <v>18.34121</v>
      </c>
      <c r="I42" s="3"/>
      <c r="J42" s="5"/>
      <c r="K42" s="5"/>
      <c r="L42" s="5"/>
      <c r="M42" s="5"/>
      <c r="N42" s="5"/>
      <c r="O42" s="11">
        <v>2.57</v>
      </c>
      <c r="P42" s="3"/>
    </row>
    <row r="43" spans="1:16" ht="17.25" x14ac:dyDescent="0.3">
      <c r="A43" s="3"/>
      <c r="B43" s="3"/>
      <c r="C43" s="5"/>
      <c r="D43" s="5"/>
      <c r="E43" s="5"/>
      <c r="F43" s="5"/>
      <c r="G43" s="5"/>
      <c r="H43" s="10">
        <v>21.682870000000001</v>
      </c>
      <c r="I43" s="3"/>
      <c r="J43" s="5"/>
      <c r="K43" s="5"/>
      <c r="L43" s="5"/>
      <c r="M43" s="5"/>
      <c r="N43" s="5"/>
      <c r="O43" s="10">
        <v>2.91</v>
      </c>
      <c r="P43" s="3"/>
    </row>
    <row r="44" spans="1:16" ht="17.25" x14ac:dyDescent="0.3">
      <c r="A44" s="3"/>
      <c r="B44" s="3"/>
      <c r="C44" s="5"/>
      <c r="D44" s="5"/>
      <c r="E44" s="5"/>
      <c r="F44" s="5"/>
      <c r="G44" s="5"/>
      <c r="H44" s="5"/>
      <c r="I44" s="3"/>
      <c r="J44" s="5"/>
      <c r="K44" s="5"/>
      <c r="L44" s="5"/>
      <c r="M44" s="5"/>
      <c r="N44" s="5"/>
      <c r="O44" s="5"/>
      <c r="P44" s="3"/>
    </row>
    <row r="45" spans="1:16" ht="17.25" x14ac:dyDescent="0.3">
      <c r="A45" s="3"/>
      <c r="B45" s="3"/>
      <c r="C45" s="5"/>
      <c r="D45" s="5"/>
      <c r="E45" s="5"/>
      <c r="F45" s="5"/>
      <c r="G45" s="5"/>
      <c r="H45" s="5"/>
      <c r="I45" s="3"/>
      <c r="J45" s="5"/>
      <c r="K45" s="5"/>
      <c r="L45" s="5"/>
      <c r="M45" s="5"/>
      <c r="N45" s="5"/>
      <c r="O45" s="5"/>
      <c r="P45" s="3"/>
    </row>
    <row r="46" spans="1:16" ht="17.25" x14ac:dyDescent="0.3">
      <c r="A46" s="3"/>
      <c r="B46" s="3"/>
      <c r="C46" s="5"/>
      <c r="D46" s="5"/>
      <c r="E46" s="5"/>
      <c r="F46" s="5"/>
      <c r="G46" s="5"/>
      <c r="H46" s="5"/>
      <c r="I46" s="3"/>
      <c r="J46" s="5"/>
      <c r="K46" s="5"/>
      <c r="L46" s="5"/>
      <c r="M46" s="5"/>
      <c r="N46" s="5"/>
      <c r="O46" s="5"/>
      <c r="P46" s="3"/>
    </row>
    <row r="47" spans="1:16" ht="17.25" x14ac:dyDescent="0.3">
      <c r="A47" s="3"/>
      <c r="B47" s="3"/>
      <c r="C47" s="5"/>
      <c r="D47" s="5"/>
      <c r="E47" s="5"/>
      <c r="F47" s="5"/>
      <c r="G47" s="5"/>
      <c r="H47" s="5"/>
      <c r="I47" s="3"/>
      <c r="J47" s="5"/>
      <c r="K47" s="5"/>
      <c r="L47" s="5"/>
      <c r="M47" s="5"/>
      <c r="N47" s="5"/>
      <c r="O47" s="5"/>
      <c r="P47" s="3"/>
    </row>
    <row r="48" spans="1:16" ht="17.25" x14ac:dyDescent="0.3">
      <c r="A48" s="3"/>
      <c r="B48" s="3"/>
      <c r="C48" s="5"/>
      <c r="D48" s="5"/>
      <c r="E48" s="5"/>
      <c r="F48" s="5"/>
      <c r="G48" s="5"/>
      <c r="H48" s="5"/>
      <c r="I48" s="3"/>
      <c r="J48" s="5"/>
      <c r="K48" s="5"/>
      <c r="L48" s="5"/>
      <c r="M48" s="5"/>
      <c r="N48" s="5"/>
      <c r="O48" s="5"/>
      <c r="P48" s="3"/>
    </row>
    <row r="49" spans="1:16" ht="17.25" x14ac:dyDescent="0.3">
      <c r="A49" s="3"/>
      <c r="B49" s="3"/>
      <c r="C49" s="5"/>
      <c r="D49" s="5"/>
      <c r="E49" s="5"/>
      <c r="F49" s="5"/>
      <c r="G49" s="5"/>
      <c r="H49" s="5"/>
      <c r="I49" s="3"/>
      <c r="J49" s="5"/>
      <c r="K49" s="5"/>
      <c r="L49" s="5"/>
      <c r="M49" s="5"/>
      <c r="N49" s="5"/>
      <c r="O49" s="5"/>
      <c r="P49" s="3"/>
    </row>
    <row r="50" spans="1:16" ht="17.25" x14ac:dyDescent="0.3">
      <c r="A50" s="7" t="s">
        <v>6</v>
      </c>
      <c r="B50" s="7"/>
      <c r="C50" s="2">
        <f>(AVERAGE(C3:C47))</f>
        <v>10.934642464285712</v>
      </c>
      <c r="D50" s="2">
        <f t="shared" ref="D50:O50" si="0">(AVERAGE(D3:D47))</f>
        <v>14.680504285714285</v>
      </c>
      <c r="E50" s="2">
        <f t="shared" si="0"/>
        <v>10.66305133333333</v>
      </c>
      <c r="F50" s="2">
        <f t="shared" si="0"/>
        <v>12.798613648648647</v>
      </c>
      <c r="G50" s="2">
        <f t="shared" si="0"/>
        <v>11.747907088235294</v>
      </c>
      <c r="H50" s="2">
        <f t="shared" si="0"/>
        <v>12.41642626829268</v>
      </c>
      <c r="I50" s="2"/>
      <c r="J50" s="2">
        <f t="shared" si="0"/>
        <v>0.96571428571428586</v>
      </c>
      <c r="K50" s="2">
        <f t="shared" si="0"/>
        <v>1.5828571428571425</v>
      </c>
      <c r="L50" s="2">
        <f t="shared" si="0"/>
        <v>0.78205128205128194</v>
      </c>
      <c r="M50" s="2">
        <f t="shared" si="0"/>
        <v>2.0597297297297299</v>
      </c>
      <c r="N50" s="2">
        <f t="shared" si="0"/>
        <v>1.2314705882352943</v>
      </c>
      <c r="O50" s="2">
        <f t="shared" si="0"/>
        <v>1.1214634146341464</v>
      </c>
      <c r="P50" s="3"/>
    </row>
    <row r="51" spans="1:16" ht="17.25" x14ac:dyDescent="0.3">
      <c r="A51" s="7" t="s">
        <v>7</v>
      </c>
      <c r="B51" s="7"/>
      <c r="C51" s="2">
        <f>(STDEV(C3:C47)/SQRT(C52))</f>
        <v>0.31427263694777102</v>
      </c>
      <c r="D51" s="2">
        <f t="shared" ref="D51:O51" si="1">(STDEV(D3:D47)/SQRT(D52))</f>
        <v>0.69286792171516876</v>
      </c>
      <c r="E51" s="2">
        <f t="shared" si="1"/>
        <v>0.24702991696383192</v>
      </c>
      <c r="F51" s="2">
        <f t="shared" si="1"/>
        <v>0.49815253244395963</v>
      </c>
      <c r="G51" s="2">
        <f t="shared" si="1"/>
        <v>0.33294413249625454</v>
      </c>
      <c r="H51" s="2">
        <f t="shared" si="1"/>
        <v>0.46225849387911522</v>
      </c>
      <c r="I51" s="2"/>
      <c r="J51" s="2">
        <f t="shared" si="1"/>
        <v>0.10433770538462207</v>
      </c>
      <c r="K51" s="2">
        <f t="shared" si="1"/>
        <v>0.19617629330584807</v>
      </c>
      <c r="L51" s="2">
        <f t="shared" si="1"/>
        <v>5.9457942231094817E-2</v>
      </c>
      <c r="M51" s="2">
        <f t="shared" si="1"/>
        <v>0.24042988479487204</v>
      </c>
      <c r="N51" s="2">
        <f t="shared" si="1"/>
        <v>8.3909734576352882E-2</v>
      </c>
      <c r="O51" s="2">
        <f t="shared" si="1"/>
        <v>9.6339441164327133E-2</v>
      </c>
      <c r="P51" s="3"/>
    </row>
    <row r="52" spans="1:16" ht="17.25" x14ac:dyDescent="0.3">
      <c r="A52" s="7" t="s">
        <v>8</v>
      </c>
      <c r="B52" s="7"/>
      <c r="C52" s="2">
        <f>(COUNT(C3:C47))</f>
        <v>28</v>
      </c>
      <c r="D52" s="2">
        <f t="shared" ref="D52:O52" si="2">(COUNT(D3:D47))</f>
        <v>35</v>
      </c>
      <c r="E52" s="2">
        <f t="shared" si="2"/>
        <v>39</v>
      </c>
      <c r="F52" s="2">
        <f t="shared" si="2"/>
        <v>37</v>
      </c>
      <c r="G52" s="2">
        <f t="shared" si="2"/>
        <v>34</v>
      </c>
      <c r="H52" s="2">
        <f t="shared" si="2"/>
        <v>41</v>
      </c>
      <c r="I52" s="2"/>
      <c r="J52" s="2">
        <f t="shared" si="2"/>
        <v>28</v>
      </c>
      <c r="K52" s="2">
        <f t="shared" si="2"/>
        <v>35</v>
      </c>
      <c r="L52" s="2">
        <f t="shared" si="2"/>
        <v>39</v>
      </c>
      <c r="M52" s="2">
        <f t="shared" si="2"/>
        <v>37</v>
      </c>
      <c r="N52" s="2">
        <f t="shared" si="2"/>
        <v>34</v>
      </c>
      <c r="O52" s="2">
        <f t="shared" si="2"/>
        <v>41</v>
      </c>
      <c r="P52" s="3"/>
    </row>
    <row r="53" spans="1:16" ht="17.2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7.2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7.2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4121-B172-45B0-9C57-4A84AF187C87}">
  <dimension ref="A1:R33"/>
  <sheetViews>
    <sheetView tabSelected="1" workbookViewId="0">
      <selection activeCell="L3" sqref="L3:Q27"/>
    </sheetView>
  </sheetViews>
  <sheetFormatPr defaultRowHeight="15" x14ac:dyDescent="0.25"/>
  <cols>
    <col min="1" max="1" width="18.28515625" customWidth="1"/>
    <col min="2" max="2" width="18.42578125" customWidth="1"/>
    <col min="3" max="3" width="12.7109375" customWidth="1"/>
    <col min="4" max="4" width="24.140625" customWidth="1"/>
    <col min="5" max="5" width="22.28515625" customWidth="1"/>
    <col min="6" max="6" width="26.5703125" customWidth="1"/>
    <col min="7" max="7" width="27.85546875" customWidth="1"/>
    <col min="8" max="8" width="26.28515625" customWidth="1"/>
  </cols>
  <sheetData>
    <row r="1" spans="1:18" ht="15.75" x14ac:dyDescent="0.25">
      <c r="A1" s="9" t="s">
        <v>23</v>
      </c>
    </row>
    <row r="2" spans="1:18" ht="17.25" x14ac:dyDescent="0.3">
      <c r="A2" s="3" t="s">
        <v>21</v>
      </c>
      <c r="B2" s="3" t="s">
        <v>13</v>
      </c>
      <c r="C2" s="4" t="s">
        <v>9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3"/>
      <c r="J2" s="3" t="s">
        <v>14</v>
      </c>
      <c r="K2" s="3"/>
      <c r="L2" s="4" t="s">
        <v>9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3"/>
    </row>
    <row r="3" spans="1:18" ht="17.25" x14ac:dyDescent="0.3">
      <c r="A3" s="3"/>
      <c r="B3" s="3"/>
      <c r="C3" s="5">
        <v>8.5295542169999994</v>
      </c>
      <c r="D3" s="12">
        <v>9.6062346938775534</v>
      </c>
      <c r="E3" s="12">
        <v>7.9883030303030296</v>
      </c>
      <c r="F3" s="12">
        <v>10.018859154929578</v>
      </c>
      <c r="G3" s="13">
        <v>7.7546168933370998</v>
      </c>
      <c r="H3" s="12">
        <v>8.2198285714285717</v>
      </c>
      <c r="I3" s="3"/>
      <c r="J3" s="3"/>
      <c r="K3" s="3"/>
      <c r="L3" s="5">
        <v>0.26</v>
      </c>
      <c r="M3" s="5">
        <v>0.18</v>
      </c>
      <c r="N3" s="5">
        <v>0.11</v>
      </c>
      <c r="O3" s="5">
        <v>0.47</v>
      </c>
      <c r="P3" s="5">
        <v>0.16</v>
      </c>
      <c r="Q3" s="5">
        <v>0.19</v>
      </c>
      <c r="R3" s="3"/>
    </row>
    <row r="4" spans="1:18" ht="17.25" x14ac:dyDescent="0.3">
      <c r="A4" s="3"/>
      <c r="B4" s="3"/>
      <c r="C4" s="5">
        <v>8.6345885419999995</v>
      </c>
      <c r="D4" s="12">
        <v>9.8926087751371234</v>
      </c>
      <c r="E4" s="12">
        <v>8.1872777777777781</v>
      </c>
      <c r="F4" s="12">
        <v>10.08482887700535</v>
      </c>
      <c r="G4" s="12">
        <v>8.803428571428574</v>
      </c>
      <c r="H4" s="12">
        <v>8.309437499999996</v>
      </c>
      <c r="I4" s="3"/>
      <c r="J4" s="3"/>
      <c r="K4" s="3"/>
      <c r="L4" s="5">
        <v>0.26</v>
      </c>
      <c r="M4" s="5">
        <v>0.33</v>
      </c>
      <c r="N4" s="5">
        <v>0.19</v>
      </c>
      <c r="O4" s="5">
        <v>0.56000000000000005</v>
      </c>
      <c r="P4" s="5">
        <v>0.2</v>
      </c>
      <c r="Q4" s="5">
        <v>0.21</v>
      </c>
      <c r="R4" s="3"/>
    </row>
    <row r="5" spans="1:18" ht="17.25" x14ac:dyDescent="0.3">
      <c r="A5" s="3"/>
      <c r="B5" s="3"/>
      <c r="C5" s="5">
        <v>8.8549518070000008</v>
      </c>
      <c r="D5" s="12">
        <v>10.047792452830187</v>
      </c>
      <c r="E5" s="12">
        <v>8.9668000000000045</v>
      </c>
      <c r="F5" s="12">
        <v>10.259627009646303</v>
      </c>
      <c r="G5" s="13">
        <v>9.4559691076345196</v>
      </c>
      <c r="H5" s="12">
        <v>8.7476330275229373</v>
      </c>
      <c r="I5" s="3"/>
      <c r="J5" s="3"/>
      <c r="K5" s="3"/>
      <c r="L5" s="5">
        <v>0.28000000000000003</v>
      </c>
      <c r="M5" s="5">
        <v>0.45</v>
      </c>
      <c r="N5" s="5">
        <v>0.24</v>
      </c>
      <c r="O5" s="5">
        <v>0.6</v>
      </c>
      <c r="P5" s="5">
        <v>0.2</v>
      </c>
      <c r="Q5" s="5">
        <v>0.23</v>
      </c>
      <c r="R5" s="3"/>
    </row>
    <row r="6" spans="1:18" ht="17.25" x14ac:dyDescent="0.3">
      <c r="A6" s="3"/>
      <c r="B6" s="3"/>
      <c r="C6" s="5">
        <v>8.8594444439999993</v>
      </c>
      <c r="D6" s="12">
        <v>10.062574585635371</v>
      </c>
      <c r="E6" s="12">
        <v>9.0934630872483186</v>
      </c>
      <c r="F6" s="12">
        <v>10.444802631578945</v>
      </c>
      <c r="G6" s="12">
        <v>9.6399466666666704</v>
      </c>
      <c r="H6" s="12">
        <v>9.4973739130434751</v>
      </c>
      <c r="I6" s="3"/>
      <c r="J6" s="3"/>
      <c r="K6" s="3"/>
      <c r="L6" s="5">
        <v>0.32</v>
      </c>
      <c r="M6" s="5">
        <v>0.66</v>
      </c>
      <c r="N6" s="5">
        <v>0.3</v>
      </c>
      <c r="O6" s="5">
        <v>0.62</v>
      </c>
      <c r="P6" s="5">
        <v>0.33</v>
      </c>
      <c r="Q6" s="5">
        <v>0.25</v>
      </c>
      <c r="R6" s="3"/>
    </row>
    <row r="7" spans="1:18" ht="17.25" x14ac:dyDescent="0.3">
      <c r="A7" s="3"/>
      <c r="B7" s="3"/>
      <c r="C7" s="5">
        <v>9.1337153850000004</v>
      </c>
      <c r="D7" s="12">
        <v>10.279881006864983</v>
      </c>
      <c r="E7" s="12">
        <v>9.1861386138613863</v>
      </c>
      <c r="F7" s="12">
        <v>10.842811715481165</v>
      </c>
      <c r="G7" s="12">
        <v>9.9074824561403521</v>
      </c>
      <c r="H7" s="12">
        <v>9.515122807017546</v>
      </c>
      <c r="I7" s="3"/>
      <c r="J7" s="3"/>
      <c r="K7" s="3"/>
      <c r="L7" s="5">
        <v>0.41</v>
      </c>
      <c r="M7" s="5">
        <v>0.7</v>
      </c>
      <c r="N7" s="5">
        <v>0.34</v>
      </c>
      <c r="O7" s="5">
        <v>0.76</v>
      </c>
      <c r="P7" s="5">
        <v>0.38</v>
      </c>
      <c r="Q7" s="5">
        <v>0.36</v>
      </c>
      <c r="R7" s="3"/>
    </row>
    <row r="8" spans="1:18" ht="17.25" x14ac:dyDescent="0.3">
      <c r="A8" s="3"/>
      <c r="B8" s="3"/>
      <c r="C8" s="5">
        <v>9.2938461540000006</v>
      </c>
      <c r="D8" s="12">
        <v>10.762260683760688</v>
      </c>
      <c r="E8" s="12">
        <v>9.293473684210527</v>
      </c>
      <c r="F8" s="12">
        <v>10.892932960893857</v>
      </c>
      <c r="G8" s="12">
        <v>9.9941218487394998</v>
      </c>
      <c r="H8" s="12">
        <v>9.5544797979798037</v>
      </c>
      <c r="I8" s="3"/>
      <c r="J8" s="3"/>
      <c r="K8" s="3"/>
      <c r="L8" s="5">
        <v>0.43</v>
      </c>
      <c r="M8" s="5">
        <v>0.71</v>
      </c>
      <c r="N8" s="5">
        <v>0.41</v>
      </c>
      <c r="O8" s="5">
        <v>0.8</v>
      </c>
      <c r="P8" s="5">
        <v>0.42</v>
      </c>
      <c r="Q8" s="5">
        <v>0.51</v>
      </c>
      <c r="R8" s="3"/>
    </row>
    <row r="9" spans="1:18" ht="17.25" x14ac:dyDescent="0.3">
      <c r="A9" s="3"/>
      <c r="B9" s="3"/>
      <c r="C9" s="5">
        <v>9.7851632649999996</v>
      </c>
      <c r="D9" s="12">
        <v>10.833200892857137</v>
      </c>
      <c r="E9" s="12">
        <v>9.342746666666665</v>
      </c>
      <c r="F9" s="12">
        <v>10.989562674094723</v>
      </c>
      <c r="G9" s="13">
        <v>10.1355540176103</v>
      </c>
      <c r="H9" s="12">
        <v>9.8675878136200801</v>
      </c>
      <c r="I9" s="3"/>
      <c r="J9" s="3"/>
      <c r="K9" s="3"/>
      <c r="L9" s="5">
        <v>0.45</v>
      </c>
      <c r="M9" s="5">
        <v>0.75</v>
      </c>
      <c r="N9" s="5">
        <v>0.43</v>
      </c>
      <c r="O9" s="5">
        <v>0.8</v>
      </c>
      <c r="P9" s="5">
        <v>0.43</v>
      </c>
      <c r="Q9" s="5">
        <v>0.56000000000000005</v>
      </c>
      <c r="R9" s="3"/>
    </row>
    <row r="10" spans="1:18" ht="17.25" x14ac:dyDescent="0.3">
      <c r="A10" s="3"/>
      <c r="B10" s="3"/>
      <c r="C10" s="5">
        <v>9.8182278479999994</v>
      </c>
      <c r="D10" s="12">
        <v>10.987285714285708</v>
      </c>
      <c r="E10" s="12">
        <v>9.448701754385965</v>
      </c>
      <c r="F10" s="12">
        <v>11.569032154340837</v>
      </c>
      <c r="G10" s="12">
        <v>10.442065573770495</v>
      </c>
      <c r="H10" s="12">
        <v>9.8805974025974042</v>
      </c>
      <c r="I10" s="3"/>
      <c r="J10" s="3"/>
      <c r="K10" s="3"/>
      <c r="L10" s="5">
        <v>0.47</v>
      </c>
      <c r="M10" s="5">
        <v>0.78</v>
      </c>
      <c r="N10" s="5">
        <v>0.46</v>
      </c>
      <c r="O10" s="5">
        <v>0.82</v>
      </c>
      <c r="P10" s="5">
        <v>0.5</v>
      </c>
      <c r="Q10" s="5">
        <v>0.63</v>
      </c>
      <c r="R10" s="3"/>
    </row>
    <row r="11" spans="1:18" ht="17.25" x14ac:dyDescent="0.3">
      <c r="A11" s="3"/>
      <c r="B11" s="3"/>
      <c r="C11" s="5">
        <v>9.9045886519999993</v>
      </c>
      <c r="D11" s="12">
        <v>10.996790476190478</v>
      </c>
      <c r="E11" s="12">
        <v>9.8525307692307678</v>
      </c>
      <c r="F11" s="12">
        <v>11.686386904761902</v>
      </c>
      <c r="G11" s="12">
        <v>10.47930612244898</v>
      </c>
      <c r="H11" s="12">
        <v>9.9678090452261348</v>
      </c>
      <c r="I11" s="3"/>
      <c r="J11" s="3"/>
      <c r="K11" s="3"/>
      <c r="L11" s="5">
        <v>0.49</v>
      </c>
      <c r="M11" s="5">
        <v>1.04</v>
      </c>
      <c r="N11" s="5">
        <v>0.5</v>
      </c>
      <c r="O11" s="5">
        <v>1.03</v>
      </c>
      <c r="P11" s="5">
        <v>0.5</v>
      </c>
      <c r="Q11" s="5">
        <v>0.66</v>
      </c>
      <c r="R11" s="3"/>
    </row>
    <row r="12" spans="1:18" ht="17.25" x14ac:dyDescent="0.3">
      <c r="A12" s="3"/>
      <c r="B12" s="3"/>
      <c r="C12" s="5">
        <v>10.223216450000001</v>
      </c>
      <c r="D12" s="12">
        <v>11.575128048780487</v>
      </c>
      <c r="E12" s="12">
        <v>9.9400158730158736</v>
      </c>
      <c r="F12" s="12">
        <v>12.099778242677825</v>
      </c>
      <c r="G12" s="12">
        <v>11.297277486910998</v>
      </c>
      <c r="H12" s="12">
        <v>10.555071090047399</v>
      </c>
      <c r="I12" s="3"/>
      <c r="J12" s="3"/>
      <c r="K12" s="3"/>
      <c r="L12" s="5">
        <v>0.52</v>
      </c>
      <c r="M12" s="5">
        <v>1.07</v>
      </c>
      <c r="N12" s="5">
        <v>0.56000000000000005</v>
      </c>
      <c r="O12" s="5">
        <v>1.04</v>
      </c>
      <c r="P12" s="5">
        <v>0.57999999999999996</v>
      </c>
      <c r="Q12" s="5">
        <v>0.66</v>
      </c>
      <c r="R12" s="3"/>
    </row>
    <row r="13" spans="1:18" ht="17.25" x14ac:dyDescent="0.3">
      <c r="A13" s="3"/>
      <c r="B13" s="3"/>
      <c r="C13" s="5">
        <v>10.47995879</v>
      </c>
      <c r="D13" s="12">
        <v>11.626327586206907</v>
      </c>
      <c r="E13" s="12">
        <v>10.051959349593499</v>
      </c>
      <c r="F13" s="12">
        <v>12.275629213483153</v>
      </c>
      <c r="G13" s="12">
        <v>11.688695312500004</v>
      </c>
      <c r="H13" s="12">
        <v>10.826526315789474</v>
      </c>
      <c r="I13" s="3"/>
      <c r="J13" s="3"/>
      <c r="K13" s="3"/>
      <c r="L13" s="5">
        <v>0.55000000000000004</v>
      </c>
      <c r="M13" s="5">
        <v>1.0900000000000001</v>
      </c>
      <c r="N13" s="5">
        <v>0.6</v>
      </c>
      <c r="O13" s="5">
        <v>1.19</v>
      </c>
      <c r="P13" s="5">
        <v>0.6</v>
      </c>
      <c r="Q13" s="5">
        <v>0.67</v>
      </c>
      <c r="R13" s="3"/>
    </row>
    <row r="14" spans="1:18" ht="17.25" x14ac:dyDescent="0.3">
      <c r="A14" s="3"/>
      <c r="B14" s="3"/>
      <c r="C14" s="5">
        <v>10.554827960000001</v>
      </c>
      <c r="D14" s="12">
        <v>11.880475155279507</v>
      </c>
      <c r="E14" s="12">
        <v>10.184989218328834</v>
      </c>
      <c r="F14" s="12">
        <v>12.330589430894307</v>
      </c>
      <c r="G14" s="12">
        <v>11.876865900383152</v>
      </c>
      <c r="H14" s="12">
        <v>11.319182242990655</v>
      </c>
      <c r="I14" s="3"/>
      <c r="J14" s="3"/>
      <c r="K14" s="3"/>
      <c r="L14" s="5">
        <v>0.55000000000000004</v>
      </c>
      <c r="M14" s="5">
        <v>1.1000000000000001</v>
      </c>
      <c r="N14" s="5">
        <v>0.61</v>
      </c>
      <c r="O14" s="5">
        <v>1.2</v>
      </c>
      <c r="P14" s="5">
        <v>0.64</v>
      </c>
      <c r="Q14" s="5">
        <v>0.7</v>
      </c>
      <c r="R14" s="3"/>
    </row>
    <row r="15" spans="1:18" ht="17.25" x14ac:dyDescent="0.3">
      <c r="A15" s="3"/>
      <c r="B15" s="3"/>
      <c r="C15" s="5">
        <v>10.63195516</v>
      </c>
      <c r="D15" s="12">
        <v>12.162906422018343</v>
      </c>
      <c r="E15" s="12">
        <v>10.266262295081969</v>
      </c>
      <c r="F15" s="12">
        <v>13.098525000000006</v>
      </c>
      <c r="G15" s="12">
        <v>11.992189427312779</v>
      </c>
      <c r="H15" s="12">
        <v>11.816627586206893</v>
      </c>
      <c r="I15" s="3"/>
      <c r="J15" s="3"/>
      <c r="K15" s="3"/>
      <c r="L15" s="5">
        <v>0.56999999999999995</v>
      </c>
      <c r="M15" s="5">
        <v>1.1599999999999999</v>
      </c>
      <c r="N15" s="5">
        <v>0.63</v>
      </c>
      <c r="O15" s="5">
        <v>1.23</v>
      </c>
      <c r="P15" s="5">
        <v>0.73</v>
      </c>
      <c r="Q15" s="5">
        <v>0.75</v>
      </c>
      <c r="R15" s="3"/>
    </row>
    <row r="16" spans="1:18" ht="17.25" x14ac:dyDescent="0.3">
      <c r="A16" s="3"/>
      <c r="B16" s="3"/>
      <c r="C16" s="5">
        <v>10.7253253</v>
      </c>
      <c r="D16" s="12">
        <v>12.334789719626171</v>
      </c>
      <c r="E16" s="12">
        <v>11.421952380952373</v>
      </c>
      <c r="F16" s="12">
        <v>13.389600600600609</v>
      </c>
      <c r="G16" s="12">
        <v>12.064181481481477</v>
      </c>
      <c r="H16" s="12">
        <v>11.870367021276598</v>
      </c>
      <c r="I16" s="3"/>
      <c r="J16" s="3"/>
      <c r="K16" s="3"/>
      <c r="L16" s="5">
        <v>0.62</v>
      </c>
      <c r="M16" s="5">
        <v>1.21</v>
      </c>
      <c r="N16" s="5">
        <v>0.69</v>
      </c>
      <c r="O16" s="5">
        <v>1.35</v>
      </c>
      <c r="P16" s="5">
        <v>0.73</v>
      </c>
      <c r="Q16" s="5">
        <v>0.83</v>
      </c>
      <c r="R16" s="3"/>
    </row>
    <row r="17" spans="1:18" ht="17.25" x14ac:dyDescent="0.3">
      <c r="A17" s="3"/>
      <c r="B17" s="3"/>
      <c r="C17" s="5">
        <v>10.72714978</v>
      </c>
      <c r="D17" s="12">
        <v>12.573876606683807</v>
      </c>
      <c r="E17" s="12">
        <v>11.576474164133744</v>
      </c>
      <c r="F17" s="12">
        <v>14.562183870967758</v>
      </c>
      <c r="G17" s="12">
        <v>12.150446927374299</v>
      </c>
      <c r="H17" s="12">
        <v>12.48427860696518</v>
      </c>
      <c r="I17" s="3"/>
      <c r="J17" s="3"/>
      <c r="K17" s="3"/>
      <c r="L17" s="5">
        <v>0.64</v>
      </c>
      <c r="M17" s="5">
        <v>1.27</v>
      </c>
      <c r="N17" s="5">
        <v>0.71</v>
      </c>
      <c r="O17" s="5">
        <v>1.42</v>
      </c>
      <c r="P17" s="5">
        <v>0.87</v>
      </c>
      <c r="Q17" s="5">
        <v>0.92</v>
      </c>
      <c r="R17" s="3"/>
    </row>
    <row r="18" spans="1:18" ht="17.25" x14ac:dyDescent="0.3">
      <c r="A18" s="3"/>
      <c r="B18" s="3"/>
      <c r="C18" s="5">
        <v>10.74151163</v>
      </c>
      <c r="D18" s="12">
        <v>12.597858208955222</v>
      </c>
      <c r="E18" s="12">
        <v>11.625024154589379</v>
      </c>
      <c r="F18" s="12">
        <v>15.109157142857145</v>
      </c>
      <c r="G18" s="12">
        <v>12.290666666666672</v>
      </c>
      <c r="H18" s="12">
        <v>12.963458333333335</v>
      </c>
      <c r="I18" s="3"/>
      <c r="J18" s="3"/>
      <c r="K18" s="3"/>
      <c r="L18" s="5">
        <v>0.68</v>
      </c>
      <c r="M18" s="5">
        <v>1.3</v>
      </c>
      <c r="N18" s="5">
        <v>0.74</v>
      </c>
      <c r="O18" s="5">
        <v>1.59</v>
      </c>
      <c r="P18" s="5">
        <v>0.9</v>
      </c>
      <c r="Q18" s="5">
        <v>0.93</v>
      </c>
      <c r="R18" s="3"/>
    </row>
    <row r="19" spans="1:18" ht="17.25" x14ac:dyDescent="0.3">
      <c r="A19" s="3"/>
      <c r="B19" s="3"/>
      <c r="C19" s="5">
        <v>11.34936458</v>
      </c>
      <c r="D19" s="12">
        <v>12.961416513761469</v>
      </c>
      <c r="E19" s="12">
        <v>11.737072992700732</v>
      </c>
      <c r="F19" s="12">
        <v>16.376826359832616</v>
      </c>
      <c r="G19" s="12">
        <v>12.541953333333334</v>
      </c>
      <c r="H19" s="12">
        <v>13.084231046931414</v>
      </c>
      <c r="I19" s="3"/>
      <c r="J19" s="3"/>
      <c r="K19" s="3"/>
      <c r="L19" s="5">
        <v>0.72</v>
      </c>
      <c r="M19" s="5">
        <v>1.31</v>
      </c>
      <c r="N19" s="5">
        <v>0.75</v>
      </c>
      <c r="O19" s="5">
        <v>1.67</v>
      </c>
      <c r="P19" s="5">
        <v>0.9</v>
      </c>
      <c r="Q19" s="5">
        <v>0.97</v>
      </c>
      <c r="R19" s="3"/>
    </row>
    <row r="20" spans="1:18" ht="17.25" x14ac:dyDescent="0.3">
      <c r="A20" s="3"/>
      <c r="B20" s="3"/>
      <c r="C20" s="5">
        <v>11.42190678</v>
      </c>
      <c r="D20" s="12">
        <v>13.085777777777786</v>
      </c>
      <c r="E20" s="12">
        <v>11.750666666666667</v>
      </c>
      <c r="F20" s="12">
        <v>16.959951086956508</v>
      </c>
      <c r="G20" s="12">
        <v>12.761204724409456</v>
      </c>
      <c r="H20" s="12">
        <v>13.226798353909464</v>
      </c>
      <c r="I20" s="3"/>
      <c r="J20" s="3"/>
      <c r="K20" s="3"/>
      <c r="L20" s="5">
        <v>0.74</v>
      </c>
      <c r="M20" s="5">
        <v>1.36</v>
      </c>
      <c r="N20" s="5">
        <v>0.76</v>
      </c>
      <c r="O20" s="5">
        <v>1.68</v>
      </c>
      <c r="P20" s="5">
        <v>0.93</v>
      </c>
      <c r="Q20" s="5">
        <v>1.1599999999999999</v>
      </c>
      <c r="R20" s="3"/>
    </row>
    <row r="21" spans="1:18" ht="17.25" x14ac:dyDescent="0.3">
      <c r="A21" s="3"/>
      <c r="B21" s="3"/>
      <c r="C21" s="5">
        <v>11.80281967</v>
      </c>
      <c r="D21" s="12">
        <v>13.182954314720819</v>
      </c>
      <c r="E21" s="12">
        <v>12.213876865671637</v>
      </c>
      <c r="F21" s="12">
        <v>17.667583333333347</v>
      </c>
      <c r="G21" s="12">
        <v>13.629448028673835</v>
      </c>
      <c r="H21" s="12">
        <v>13.285100864553307</v>
      </c>
      <c r="I21" s="3"/>
      <c r="J21" s="3"/>
      <c r="K21" s="3"/>
      <c r="L21" s="5">
        <v>0.76</v>
      </c>
      <c r="M21" s="5">
        <v>1.44</v>
      </c>
      <c r="N21" s="5">
        <v>0.76</v>
      </c>
      <c r="O21" s="5">
        <v>2.33</v>
      </c>
      <c r="P21" s="5">
        <v>0.95</v>
      </c>
      <c r="Q21" s="5">
        <v>1.33</v>
      </c>
      <c r="R21" s="3"/>
    </row>
    <row r="22" spans="1:18" ht="17.25" x14ac:dyDescent="0.3">
      <c r="A22" s="3"/>
      <c r="B22" s="3"/>
      <c r="C22" s="5">
        <v>11.971552239999999</v>
      </c>
      <c r="D22" s="12">
        <v>13.392061093247593</v>
      </c>
      <c r="E22" s="12">
        <v>12.523828897338412</v>
      </c>
      <c r="F22" s="12">
        <v>20.420641456582629</v>
      </c>
      <c r="G22" s="12">
        <v>13.971109195402299</v>
      </c>
      <c r="H22" s="12">
        <v>13.428522123893808</v>
      </c>
      <c r="I22" s="3"/>
      <c r="J22" s="3"/>
      <c r="K22" s="3"/>
      <c r="L22" s="5">
        <v>0.79</v>
      </c>
      <c r="M22" s="5">
        <v>1.46</v>
      </c>
      <c r="N22" s="5">
        <v>0.88</v>
      </c>
      <c r="O22" s="5">
        <v>2.48</v>
      </c>
      <c r="P22" s="5">
        <v>1.08</v>
      </c>
      <c r="Q22" s="15">
        <v>1.52</v>
      </c>
      <c r="R22" s="3"/>
    </row>
    <row r="23" spans="1:18" ht="17.25" x14ac:dyDescent="0.3">
      <c r="A23" s="3"/>
      <c r="B23" s="3"/>
      <c r="C23" s="5">
        <v>12.061645670000001</v>
      </c>
      <c r="D23" s="12">
        <v>13.836228699551562</v>
      </c>
      <c r="E23" s="12">
        <v>13.299030434782621</v>
      </c>
      <c r="F23" s="12">
        <v>20.437884705882347</v>
      </c>
      <c r="G23" s="12">
        <v>14.458038596491235</v>
      </c>
      <c r="H23" s="12">
        <v>13.642135678391961</v>
      </c>
      <c r="I23" s="3"/>
      <c r="J23" s="3"/>
      <c r="K23" s="3"/>
      <c r="L23" s="5">
        <v>0.85</v>
      </c>
      <c r="M23" s="5">
        <v>1.58</v>
      </c>
      <c r="N23" s="5">
        <v>0.89</v>
      </c>
      <c r="O23" s="5">
        <v>2.5499999999999998</v>
      </c>
      <c r="P23" s="15">
        <v>1.1000000000000001</v>
      </c>
      <c r="Q23" s="5">
        <v>1.64</v>
      </c>
      <c r="R23" s="3"/>
    </row>
    <row r="24" spans="1:18" ht="17.25" x14ac:dyDescent="0.3">
      <c r="A24" s="3"/>
      <c r="B24" s="3"/>
      <c r="C24" s="5">
        <v>12.30997633</v>
      </c>
      <c r="D24" s="12">
        <v>16.792094076655051</v>
      </c>
      <c r="E24" s="12">
        <v>13.423155660377368</v>
      </c>
      <c r="F24" s="12">
        <v>28.241181451612899</v>
      </c>
      <c r="G24" s="12">
        <v>14.93065301204819</v>
      </c>
      <c r="H24" s="12">
        <v>13.853736040609135</v>
      </c>
      <c r="I24" s="3"/>
      <c r="J24" s="3"/>
      <c r="K24" s="3"/>
      <c r="L24" s="5">
        <v>0.85</v>
      </c>
      <c r="M24" s="5">
        <v>1.82</v>
      </c>
      <c r="N24" s="5">
        <v>1.1000000000000001</v>
      </c>
      <c r="O24" s="5">
        <v>2.75</v>
      </c>
      <c r="P24" s="5">
        <v>1.38</v>
      </c>
      <c r="Q24" s="5">
        <v>1.65</v>
      </c>
      <c r="R24" s="3"/>
    </row>
    <row r="25" spans="1:18" ht="17.25" x14ac:dyDescent="0.3">
      <c r="A25" s="3"/>
      <c r="B25" s="3"/>
      <c r="C25" s="5">
        <v>12.79946569</v>
      </c>
      <c r="D25" s="12">
        <v>18.58330069930069</v>
      </c>
      <c r="E25" s="12">
        <v>14.636634980988594</v>
      </c>
      <c r="F25" s="12">
        <v>32.581552219321189</v>
      </c>
      <c r="G25" s="12">
        <v>15.010554545454545</v>
      </c>
      <c r="H25" s="8"/>
      <c r="I25" s="3"/>
      <c r="J25" s="3"/>
      <c r="K25" s="3"/>
      <c r="L25" s="5">
        <v>1.1499999999999999</v>
      </c>
      <c r="M25" s="5">
        <v>1.82</v>
      </c>
      <c r="N25" s="5">
        <v>1.2</v>
      </c>
      <c r="O25" s="5">
        <v>4.24</v>
      </c>
      <c r="P25" s="5">
        <v>1.5</v>
      </c>
      <c r="Q25" s="5"/>
      <c r="R25" s="3"/>
    </row>
    <row r="26" spans="1:18" ht="17.25" x14ac:dyDescent="0.3">
      <c r="A26" s="3"/>
      <c r="B26" s="3"/>
      <c r="C26" s="5">
        <v>13.010400000000001</v>
      </c>
      <c r="D26" s="12">
        <v>18.919168421052635</v>
      </c>
      <c r="E26" s="12">
        <v>16.934063348416288</v>
      </c>
      <c r="F26" s="8"/>
      <c r="G26" s="14"/>
      <c r="H26" s="8"/>
      <c r="I26" s="3"/>
      <c r="J26" s="3"/>
      <c r="K26" s="3"/>
      <c r="L26" s="5">
        <v>1.21</v>
      </c>
      <c r="M26" s="5">
        <v>1.82</v>
      </c>
      <c r="N26" s="5">
        <v>1.77</v>
      </c>
      <c r="O26" s="8"/>
      <c r="P26" s="8"/>
      <c r="Q26" s="5"/>
      <c r="R26" s="3"/>
    </row>
    <row r="27" spans="1:18" ht="17.25" x14ac:dyDescent="0.3">
      <c r="A27" s="3"/>
      <c r="B27" s="3"/>
      <c r="C27" s="5"/>
      <c r="D27" s="12">
        <v>19.454472222222215</v>
      </c>
      <c r="E27" s="5"/>
      <c r="F27" s="8"/>
      <c r="G27" s="14"/>
      <c r="H27" s="5"/>
      <c r="I27" s="3"/>
      <c r="J27" s="3"/>
      <c r="K27" s="3"/>
      <c r="L27" s="5"/>
      <c r="M27" s="5">
        <v>2.97</v>
      </c>
      <c r="N27" s="5"/>
      <c r="O27" s="8"/>
      <c r="P27" s="8"/>
      <c r="Q27" s="5"/>
      <c r="R27" s="3"/>
    </row>
    <row r="28" spans="1:18" ht="17.25" x14ac:dyDescent="0.3">
      <c r="A28" s="3"/>
      <c r="B28" s="3"/>
      <c r="C28" s="5"/>
      <c r="D28" s="5"/>
      <c r="E28" s="5"/>
      <c r="F28" s="8"/>
      <c r="G28" s="8"/>
      <c r="H28" s="5"/>
      <c r="I28" s="3"/>
      <c r="J28" s="3"/>
      <c r="K28" s="3"/>
      <c r="L28" s="5"/>
      <c r="M28" s="5"/>
      <c r="N28" s="5"/>
      <c r="O28" s="8"/>
      <c r="P28" s="8"/>
      <c r="Q28" s="5"/>
      <c r="R28" s="3"/>
    </row>
    <row r="29" spans="1:18" ht="17.25" x14ac:dyDescent="0.3">
      <c r="A29" s="3"/>
      <c r="B29" s="3"/>
      <c r="C29" s="5"/>
      <c r="D29" s="5"/>
      <c r="E29" s="5"/>
      <c r="F29" s="8"/>
      <c r="G29" s="8"/>
      <c r="H29" s="5"/>
      <c r="I29" s="3"/>
      <c r="J29" s="3"/>
      <c r="K29" s="3"/>
      <c r="L29" s="5"/>
      <c r="M29" s="5"/>
      <c r="N29" s="5"/>
      <c r="O29" s="8"/>
      <c r="P29" s="8"/>
      <c r="Q29" s="5"/>
      <c r="R29" s="3"/>
    </row>
    <row r="30" spans="1:18" ht="17.25" x14ac:dyDescent="0.3">
      <c r="A30" s="3"/>
      <c r="B30" s="7" t="s">
        <v>10</v>
      </c>
      <c r="C30" s="2">
        <f>(AVERAGE(C3:C28))</f>
        <v>10.567714847666666</v>
      </c>
      <c r="D30" s="2">
        <f t="shared" ref="D30:H30" si="0">(AVERAGE(D3:D28))</f>
        <v>12.737098593891181</v>
      </c>
      <c r="E30" s="2">
        <f t="shared" si="0"/>
        <v>10.9560184444301</v>
      </c>
      <c r="F30" s="2">
        <f t="shared" si="0"/>
        <v>14.884344704249347</v>
      </c>
      <c r="G30" s="2">
        <f t="shared" si="0"/>
        <v>11.620685908531254</v>
      </c>
      <c r="H30" s="2">
        <f t="shared" si="0"/>
        <v>11.177995690151571</v>
      </c>
      <c r="I30" s="3"/>
      <c r="J30" s="3"/>
      <c r="K30" s="3"/>
      <c r="L30" s="2">
        <f t="shared" ref="L30:Q30" si="1">(AVERAGE(L3:L28))</f>
        <v>0.60708333333333331</v>
      </c>
      <c r="M30" s="2">
        <f t="shared" si="1"/>
        <v>1.1752</v>
      </c>
      <c r="N30" s="2">
        <f t="shared" si="1"/>
        <v>0.65125</v>
      </c>
      <c r="O30" s="2">
        <f t="shared" si="1"/>
        <v>1.442608695652174</v>
      </c>
      <c r="P30" s="2">
        <f t="shared" si="1"/>
        <v>0.69608695652173902</v>
      </c>
      <c r="Q30" s="2">
        <f t="shared" si="1"/>
        <v>0.78772727272727283</v>
      </c>
      <c r="R30" s="3"/>
    </row>
    <row r="31" spans="1:18" ht="17.25" x14ac:dyDescent="0.3">
      <c r="A31" s="3"/>
      <c r="B31" s="7" t="s">
        <v>11</v>
      </c>
      <c r="C31" s="2">
        <f>(STDEV(C3:C28)/SQRT(C32))</f>
        <v>0.27019350476650389</v>
      </c>
      <c r="D31" s="2">
        <f t="shared" ref="D31:H31" si="2">(STDEV(D3:D28)/SQRT(D32))</f>
        <v>0.56532793320514274</v>
      </c>
      <c r="E31" s="2">
        <f t="shared" si="2"/>
        <v>0.4382108469269711</v>
      </c>
      <c r="F31" s="2">
        <f t="shared" si="2"/>
        <v>1.2178579556970792</v>
      </c>
      <c r="G31" s="2">
        <f t="shared" si="2"/>
        <v>0.41086264852553661</v>
      </c>
      <c r="H31" s="2">
        <f t="shared" si="2"/>
        <v>0.39711373010821421</v>
      </c>
      <c r="I31" s="3"/>
      <c r="J31" s="3"/>
      <c r="K31" s="3"/>
      <c r="L31" s="2">
        <f t="shared" ref="L31:Q31" si="3">(STDEV(L3:L28)/SQRT(L32))</f>
        <v>5.1133808431744067E-2</v>
      </c>
      <c r="M31" s="2">
        <f t="shared" si="3"/>
        <v>0.11675918236552815</v>
      </c>
      <c r="N31" s="2">
        <f t="shared" si="3"/>
        <v>7.3529823634822675E-2</v>
      </c>
      <c r="O31" s="2">
        <f t="shared" si="3"/>
        <v>0.18889549716792603</v>
      </c>
      <c r="P31" s="2">
        <f t="shared" si="3"/>
        <v>7.6001193901676034E-2</v>
      </c>
      <c r="Q31" s="2">
        <f t="shared" si="3"/>
        <v>9.5291604900856086E-2</v>
      </c>
      <c r="R31" s="3"/>
    </row>
    <row r="32" spans="1:18" ht="17.25" x14ac:dyDescent="0.3">
      <c r="A32" s="3"/>
      <c r="B32" s="7" t="s">
        <v>12</v>
      </c>
      <c r="C32" s="2">
        <f>(COUNT(C3:C29))</f>
        <v>24</v>
      </c>
      <c r="D32" s="2">
        <f>(COUNT(D3:D29))</f>
        <v>25</v>
      </c>
      <c r="E32" s="2">
        <f>(COUNT(E3:E29))</f>
        <v>24</v>
      </c>
      <c r="F32" s="2">
        <f>(COUNT(F3:F29))</f>
        <v>23</v>
      </c>
      <c r="G32" s="2">
        <f>(COUNT(G3:G29))</f>
        <v>23</v>
      </c>
      <c r="H32" s="2">
        <f t="shared" ref="H32" si="4">(COUNT(H3:H29))</f>
        <v>22</v>
      </c>
      <c r="I32" s="3"/>
      <c r="J32" s="3"/>
      <c r="K32" s="3"/>
      <c r="L32" s="2">
        <f t="shared" ref="L32:Q32" si="5">(COUNT(L3:L29))</f>
        <v>24</v>
      </c>
      <c r="M32" s="2">
        <f t="shared" si="5"/>
        <v>25</v>
      </c>
      <c r="N32" s="2">
        <f t="shared" si="5"/>
        <v>24</v>
      </c>
      <c r="O32" s="2">
        <f t="shared" si="5"/>
        <v>23</v>
      </c>
      <c r="P32" s="2">
        <f t="shared" si="5"/>
        <v>23</v>
      </c>
      <c r="Q32" s="2">
        <f t="shared" si="5"/>
        <v>22</v>
      </c>
      <c r="R32" s="3"/>
    </row>
    <row r="33" spans="7:7" ht="16.5" x14ac:dyDescent="0.25">
      <c r="G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1B</vt:lpstr>
      <vt:lpstr>Fig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Chen</dc:creator>
  <cp:lastModifiedBy>Lu Chen</cp:lastModifiedBy>
  <dcterms:created xsi:type="dcterms:W3CDTF">2022-05-03T02:16:06Z</dcterms:created>
  <dcterms:modified xsi:type="dcterms:W3CDTF">2023-07-03T20:18:16Z</dcterms:modified>
</cp:coreProperties>
</file>