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he_ri1jsc5\Desktop\BDNF project\eLife\revision\submitted\source data\"/>
    </mc:Choice>
  </mc:AlternateContent>
  <xr:revisionPtr revIDLastSave="0" documentId="13_ncr:1_{7D780610-3C0D-4C0A-8828-F770E0FE63B1}" xr6:coauthVersionLast="47" xr6:coauthVersionMax="47" xr10:uidLastSave="{00000000-0000-0000-0000-000000000000}"/>
  <bookViews>
    <workbookView xWindow="20670" yWindow="285" windowWidth="26865" windowHeight="20715" activeTab="3" xr2:uid="{D84CF8DB-8FDA-44BF-A3AC-89B019008D1E}"/>
  </bookViews>
  <sheets>
    <sheet name="Fig 3B" sheetId="8" r:id="rId1"/>
    <sheet name="Fig 3C" sheetId="9" r:id="rId2"/>
    <sheet name="Fig 3E" sheetId="10" r:id="rId3"/>
    <sheet name="Fig 3F" sheetId="11" r:id="rId4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3" i="11" l="1"/>
  <c r="S42" i="11"/>
  <c r="S41" i="11"/>
  <c r="H43" i="11"/>
  <c r="H42" i="11"/>
  <c r="H41" i="11"/>
  <c r="R43" i="11"/>
  <c r="R42" i="11"/>
  <c r="R41" i="11"/>
  <c r="G43" i="11"/>
  <c r="G42" i="11"/>
  <c r="G41" i="11"/>
  <c r="Q43" i="11"/>
  <c r="Q42" i="11"/>
  <c r="Q41" i="11"/>
  <c r="F43" i="11"/>
  <c r="F42" i="11"/>
  <c r="F41" i="11"/>
  <c r="P43" i="11"/>
  <c r="P42" i="11"/>
  <c r="P41" i="11"/>
  <c r="E43" i="11"/>
  <c r="E42" i="11"/>
  <c r="E41" i="11"/>
  <c r="O43" i="11"/>
  <c r="O42" i="11"/>
  <c r="O41" i="11"/>
  <c r="D43" i="11"/>
  <c r="D42" i="11"/>
  <c r="D41" i="11"/>
  <c r="N43" i="11"/>
  <c r="N42" i="11"/>
  <c r="N41" i="11"/>
  <c r="C43" i="11"/>
  <c r="C42" i="11"/>
  <c r="C41" i="11"/>
  <c r="Q44" i="10"/>
  <c r="P44" i="10"/>
  <c r="O44" i="10"/>
  <c r="N44" i="10"/>
  <c r="M44" i="10"/>
  <c r="L44" i="10"/>
  <c r="I44" i="10"/>
  <c r="H44" i="10"/>
  <c r="G44" i="10"/>
  <c r="F44" i="10"/>
  <c r="E44" i="10"/>
  <c r="D44" i="10"/>
  <c r="Q43" i="10"/>
  <c r="P43" i="10"/>
  <c r="O43" i="10"/>
  <c r="N43" i="10"/>
  <c r="M43" i="10"/>
  <c r="L43" i="10"/>
  <c r="I43" i="10"/>
  <c r="H43" i="10"/>
  <c r="G43" i="10"/>
  <c r="F43" i="10"/>
  <c r="E43" i="10"/>
  <c r="D43" i="10"/>
  <c r="Q42" i="10"/>
  <c r="P42" i="10"/>
  <c r="O42" i="10"/>
  <c r="N42" i="10"/>
  <c r="M42" i="10"/>
  <c r="L42" i="10"/>
  <c r="I42" i="10"/>
  <c r="H42" i="10"/>
  <c r="G42" i="10"/>
  <c r="F42" i="10"/>
  <c r="E42" i="10"/>
  <c r="D42" i="10"/>
  <c r="T44" i="9"/>
  <c r="T43" i="9"/>
  <c r="T42" i="9"/>
  <c r="H44" i="9"/>
  <c r="H43" i="9"/>
  <c r="H42" i="9"/>
  <c r="S44" i="9"/>
  <c r="S43" i="9"/>
  <c r="S42" i="9"/>
  <c r="G44" i="9"/>
  <c r="G43" i="9"/>
  <c r="G42" i="9"/>
  <c r="R44" i="9"/>
  <c r="R43" i="9"/>
  <c r="R42" i="9"/>
  <c r="F44" i="9"/>
  <c r="F43" i="9"/>
  <c r="F42" i="9"/>
  <c r="Q44" i="9"/>
  <c r="Q43" i="9"/>
  <c r="Q42" i="9"/>
  <c r="E44" i="9"/>
  <c r="E43" i="9"/>
  <c r="E42" i="9"/>
  <c r="P44" i="9"/>
  <c r="P43" i="9"/>
  <c r="P42" i="9"/>
  <c r="D44" i="9"/>
  <c r="D43" i="9"/>
  <c r="D42" i="9"/>
  <c r="O44" i="9"/>
  <c r="O43" i="9"/>
  <c r="O42" i="9"/>
  <c r="C44" i="9"/>
  <c r="C43" i="9"/>
  <c r="C42" i="9"/>
  <c r="P52" i="8"/>
  <c r="O52" i="8"/>
  <c r="N52" i="8"/>
  <c r="M52" i="8"/>
  <c r="L52" i="8"/>
  <c r="K52" i="8"/>
  <c r="H52" i="8"/>
  <c r="G52" i="8"/>
  <c r="F52" i="8"/>
  <c r="E52" i="8"/>
  <c r="D52" i="8"/>
  <c r="C52" i="8"/>
  <c r="P51" i="8"/>
  <c r="O51" i="8"/>
  <c r="N51" i="8"/>
  <c r="M51" i="8"/>
  <c r="L51" i="8"/>
  <c r="K51" i="8"/>
  <c r="H51" i="8"/>
  <c r="G51" i="8"/>
  <c r="F51" i="8"/>
  <c r="E51" i="8"/>
  <c r="D51" i="8"/>
  <c r="C51" i="8"/>
  <c r="P50" i="8"/>
  <c r="O50" i="8"/>
  <c r="N50" i="8"/>
  <c r="M50" i="8"/>
  <c r="L50" i="8"/>
  <c r="K50" i="8"/>
  <c r="H50" i="8"/>
  <c r="G50" i="8"/>
  <c r="F50" i="8"/>
  <c r="E50" i="8"/>
  <c r="D50" i="8"/>
  <c r="C50" i="8"/>
</calcChain>
</file>

<file path=xl/sharedStrings.xml><?xml version="1.0" encoding="utf-8"?>
<sst xmlns="http://schemas.openxmlformats.org/spreadsheetml/2006/main" count="76" uniqueCount="38">
  <si>
    <t>pool uni DMSO</t>
  </si>
  <si>
    <t>pool uni RA</t>
  </si>
  <si>
    <t>pool PRE DMSO</t>
  </si>
  <si>
    <t>Pool Post RA</t>
  </si>
  <si>
    <t>AVE</t>
    <phoneticPr fontId="0" type="noConversion"/>
  </si>
  <si>
    <t>SEM</t>
    <phoneticPr fontId="0" type="noConversion"/>
  </si>
  <si>
    <t>N</t>
    <phoneticPr fontId="0" type="noConversion"/>
  </si>
  <si>
    <t>pool uni control</t>
  </si>
  <si>
    <t>ave</t>
  </si>
  <si>
    <t>sem</t>
  </si>
  <si>
    <t>n</t>
  </si>
  <si>
    <t>mEPSC amp</t>
  </si>
  <si>
    <t>mEPSC freq</t>
  </si>
  <si>
    <t>pool uni CNQX</t>
  </si>
  <si>
    <t>pool Pre CNQX\</t>
  </si>
  <si>
    <t>pool Post CNQX</t>
  </si>
  <si>
    <t>pool PRE control</t>
  </si>
  <si>
    <t>pool PRE RA</t>
  </si>
  <si>
    <t>Pool Post control</t>
  </si>
  <si>
    <t>BDNF cKO/RA</t>
  </si>
  <si>
    <t>BDNF cKO/CNQX</t>
  </si>
  <si>
    <t>uni controlpool</t>
  </si>
  <si>
    <t>uni CNQX pool</t>
  </si>
  <si>
    <t>pre Control pool</t>
  </si>
  <si>
    <t>pre CNQX pool</t>
  </si>
  <si>
    <t>post Control pool</t>
  </si>
  <si>
    <t>post CNQX pool</t>
  </si>
  <si>
    <t>TrkB cKO/RA</t>
  </si>
  <si>
    <t>pool POST DMSO</t>
  </si>
  <si>
    <t>pool POST RA</t>
  </si>
  <si>
    <t>TrkB cKO/CNQX</t>
  </si>
  <si>
    <t>pool Pre Control</t>
  </si>
  <si>
    <t>pool Pre CNQX</t>
  </si>
  <si>
    <t>pool Post Control</t>
  </si>
  <si>
    <t>Quantification of mEPSC amplitudes and frequencies recorded from WT, presynaptic and postsynaptic BDNF KO neurons treated with DMSO or RA.</t>
  </si>
  <si>
    <t>Quantification of mEPSC amplitudes and frequencies recorded from WT, presynaptic  and postsynaptic BDNF KO neurons treated with DMSO or CNQX (36 hours)</t>
  </si>
  <si>
    <t>Quantification of mEPSC amplitudes and frequencies recorded from WT, presynaptic and postsynaptic TrkB KO neurons treated with DMSO or RA.</t>
  </si>
  <si>
    <t>Quantification of mEPSC amplitudes and frequencies recorded from WT, presynaptic  and postsynaptic TrkB KO neurons treated with DMSO or CNQX (36 hours).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</si>
</sst>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3"/>
      <name val="Arial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i/>
      <sz val="13"/>
      <color rgb="FF0000FF"/>
      <name val="Arial"/>
    </font>
    <font>
      <sz val="13"/>
      <color theme="1"/>
      <name val="Calibri"/>
      <family val="2"/>
      <scheme val="minor"/>
    </font>
    <font>
      <sz val="13"/>
      <name val="Arial"/>
      <family val="2"/>
    </font>
    <font>
      <i/>
      <sz val="13"/>
      <color indexed="12"/>
      <name val="Arial"/>
      <family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3671-6FBC-4A39-A85E-B653EFE7A2BC}">
  <dimension ref="A1:Q52"/>
  <sheetViews>
    <sheetView workbookViewId="0"/>
  </sheetViews>
  <sheetFormatPr defaultRowHeight="15" x14ac:dyDescent="0.25"/>
  <cols>
    <col min="1" max="1" width="14.140625" customWidth="1"/>
    <col min="2" max="2" width="15.28515625" customWidth="1"/>
    <col min="10" max="10" width="15.7109375" customWidth="1"/>
  </cols>
  <sheetData>
    <row r="1" spans="1:17" ht="15.75" x14ac:dyDescent="0.25">
      <c r="A1" s="11" t="s">
        <v>34</v>
      </c>
    </row>
    <row r="2" spans="1:17" ht="17.25" x14ac:dyDescent="0.3">
      <c r="A2" s="6" t="s">
        <v>19</v>
      </c>
      <c r="B2" s="6" t="s">
        <v>11</v>
      </c>
      <c r="C2" s="7" t="s">
        <v>7</v>
      </c>
      <c r="D2" s="7" t="s">
        <v>1</v>
      </c>
      <c r="E2" s="7" t="s">
        <v>16</v>
      </c>
      <c r="F2" s="7" t="s">
        <v>17</v>
      </c>
      <c r="G2" s="7" t="s">
        <v>18</v>
      </c>
      <c r="H2" s="7" t="s">
        <v>3</v>
      </c>
      <c r="I2" s="7"/>
      <c r="J2" s="7" t="s">
        <v>12</v>
      </c>
      <c r="K2" s="7" t="s">
        <v>7</v>
      </c>
      <c r="L2" s="7" t="s">
        <v>1</v>
      </c>
      <c r="M2" s="7" t="s">
        <v>16</v>
      </c>
      <c r="N2" s="7" t="s">
        <v>17</v>
      </c>
      <c r="O2" s="7" t="s">
        <v>18</v>
      </c>
      <c r="P2" s="7" t="s">
        <v>3</v>
      </c>
      <c r="Q2" s="6"/>
    </row>
    <row r="3" spans="1:17" ht="17.25" x14ac:dyDescent="0.3">
      <c r="A3" s="6"/>
      <c r="B3" s="6"/>
      <c r="C3" s="8">
        <v>8.4938260000000003</v>
      </c>
      <c r="D3" s="8">
        <v>10.16386</v>
      </c>
      <c r="E3" s="8">
        <v>8.6360159999999997</v>
      </c>
      <c r="F3" s="8">
        <v>9.6920699999999993</v>
      </c>
      <c r="G3" s="8">
        <v>8.1687539999999998</v>
      </c>
      <c r="H3" s="8">
        <v>9.1</v>
      </c>
      <c r="I3" s="8"/>
      <c r="J3" s="6"/>
      <c r="K3" s="8">
        <v>0.11</v>
      </c>
      <c r="L3" s="8">
        <v>0.47</v>
      </c>
      <c r="M3" s="8">
        <v>0.2</v>
      </c>
      <c r="N3" s="8">
        <v>0.32</v>
      </c>
      <c r="O3" s="8">
        <v>0.14000000000000001</v>
      </c>
      <c r="P3" s="8">
        <v>0.2</v>
      </c>
      <c r="Q3" s="6"/>
    </row>
    <row r="4" spans="1:17" ht="17.25" x14ac:dyDescent="0.3">
      <c r="A4" s="6"/>
      <c r="B4" s="6"/>
      <c r="C4" s="8">
        <v>8.6268969999999996</v>
      </c>
      <c r="D4" s="8">
        <v>10.29219</v>
      </c>
      <c r="E4" s="8">
        <v>8.8054640000000006</v>
      </c>
      <c r="F4" s="8">
        <v>10.441470000000001</v>
      </c>
      <c r="G4" s="8">
        <v>8.8120119999999993</v>
      </c>
      <c r="H4" s="8">
        <v>9.4296290000000003</v>
      </c>
      <c r="I4" s="8"/>
      <c r="J4" s="6"/>
      <c r="K4" s="8">
        <v>0.14000000000000001</v>
      </c>
      <c r="L4" s="8">
        <v>0.53</v>
      </c>
      <c r="M4" s="8">
        <v>0.26</v>
      </c>
      <c r="N4" s="8">
        <v>0.35</v>
      </c>
      <c r="O4" s="8">
        <v>0.16</v>
      </c>
      <c r="P4" s="8">
        <v>0.3</v>
      </c>
      <c r="Q4" s="6"/>
    </row>
    <row r="5" spans="1:17" ht="17.25" x14ac:dyDescent="0.3">
      <c r="A5" s="6"/>
      <c r="B5" s="6"/>
      <c r="C5" s="8">
        <v>8.6278140000000008</v>
      </c>
      <c r="D5" s="8">
        <v>10.68698</v>
      </c>
      <c r="E5" s="8">
        <v>8.8778439999999996</v>
      </c>
      <c r="F5" s="8">
        <v>11.09925</v>
      </c>
      <c r="G5" s="8">
        <v>8.9504839999999994</v>
      </c>
      <c r="H5" s="8">
        <v>9.7811529999999998</v>
      </c>
      <c r="I5" s="8"/>
      <c r="J5" s="6"/>
      <c r="K5" s="8">
        <v>0.16</v>
      </c>
      <c r="L5" s="8">
        <v>0.56000000000000005</v>
      </c>
      <c r="M5" s="8">
        <v>0.26</v>
      </c>
      <c r="N5" s="8">
        <v>0.39</v>
      </c>
      <c r="O5" s="8">
        <v>0.2</v>
      </c>
      <c r="P5" s="8">
        <v>0.3</v>
      </c>
      <c r="Q5" s="6"/>
    </row>
    <row r="6" spans="1:17" ht="17.25" x14ac:dyDescent="0.3">
      <c r="A6" s="6"/>
      <c r="B6" s="6"/>
      <c r="C6" s="8">
        <v>8.8558749999999993</v>
      </c>
      <c r="D6" s="8">
        <v>11.43106</v>
      </c>
      <c r="E6" s="8">
        <v>9.2685110000000002</v>
      </c>
      <c r="F6" s="8">
        <v>11.13578</v>
      </c>
      <c r="G6" s="8">
        <v>8.968966</v>
      </c>
      <c r="H6" s="8">
        <v>9.9514779999999998</v>
      </c>
      <c r="I6" s="8"/>
      <c r="J6" s="6"/>
      <c r="K6" s="8">
        <v>0.22</v>
      </c>
      <c r="L6" s="8">
        <v>0.56999999999999995</v>
      </c>
      <c r="M6" s="8">
        <v>0.27</v>
      </c>
      <c r="N6" s="8">
        <v>0.48</v>
      </c>
      <c r="O6" s="8">
        <v>0.21</v>
      </c>
      <c r="P6" s="8">
        <v>0.32</v>
      </c>
      <c r="Q6" s="6"/>
    </row>
    <row r="7" spans="1:17" ht="17.25" x14ac:dyDescent="0.3">
      <c r="A7" s="6"/>
      <c r="B7" s="6"/>
      <c r="C7" s="8">
        <v>8.9532860000000003</v>
      </c>
      <c r="D7" s="8">
        <v>12.10868</v>
      </c>
      <c r="E7" s="8">
        <v>9.505884</v>
      </c>
      <c r="F7" s="8">
        <v>11.39719</v>
      </c>
      <c r="G7" s="8">
        <v>9.4268970000000003</v>
      </c>
      <c r="H7" s="8">
        <v>10.21274</v>
      </c>
      <c r="I7" s="8"/>
      <c r="J7" s="6"/>
      <c r="K7" s="8">
        <v>0.23</v>
      </c>
      <c r="L7" s="8">
        <v>0.56999999999999995</v>
      </c>
      <c r="M7" s="8">
        <v>0.27</v>
      </c>
      <c r="N7" s="8">
        <v>0.51</v>
      </c>
      <c r="O7" s="8">
        <v>0.26</v>
      </c>
      <c r="P7" s="8">
        <v>0.35</v>
      </c>
      <c r="Q7" s="6"/>
    </row>
    <row r="8" spans="1:17" ht="17.25" x14ac:dyDescent="0.3">
      <c r="A8" s="6"/>
      <c r="B8" s="6"/>
      <c r="C8" s="8">
        <v>8.9535979999999995</v>
      </c>
      <c r="D8" s="8">
        <v>12.69154</v>
      </c>
      <c r="E8" s="8">
        <v>9.826689</v>
      </c>
      <c r="F8" s="8">
        <v>11.57901</v>
      </c>
      <c r="G8" s="8">
        <v>9.53111</v>
      </c>
      <c r="H8" s="8">
        <v>10.69157</v>
      </c>
      <c r="I8" s="8"/>
      <c r="J8" s="6"/>
      <c r="K8" s="8">
        <v>0.27</v>
      </c>
      <c r="L8" s="8">
        <v>0.59</v>
      </c>
      <c r="M8" s="8">
        <v>0.28000000000000003</v>
      </c>
      <c r="N8" s="8">
        <v>0.55000000000000004</v>
      </c>
      <c r="O8" s="8">
        <v>0.27</v>
      </c>
      <c r="P8" s="8">
        <v>0.37</v>
      </c>
      <c r="Q8" s="6"/>
    </row>
    <row r="9" spans="1:17" ht="17.25" x14ac:dyDescent="0.3">
      <c r="A9" s="6"/>
      <c r="B9" s="6"/>
      <c r="C9" s="8">
        <v>9.0588949999999997</v>
      </c>
      <c r="D9" s="8">
        <v>12.86834</v>
      </c>
      <c r="E9" s="8">
        <v>9.9371290000000005</v>
      </c>
      <c r="F9" s="8">
        <v>11.654450000000001</v>
      </c>
      <c r="G9" s="8">
        <v>9.6429819999999999</v>
      </c>
      <c r="H9" s="8">
        <v>10.74366</v>
      </c>
      <c r="I9" s="8"/>
      <c r="J9" s="6"/>
      <c r="K9" s="8">
        <v>0.27</v>
      </c>
      <c r="L9" s="8">
        <v>0.6</v>
      </c>
      <c r="M9" s="8">
        <v>0.32</v>
      </c>
      <c r="N9" s="8">
        <v>0.55000000000000004</v>
      </c>
      <c r="O9" s="8">
        <v>0.28999999999999998</v>
      </c>
      <c r="P9" s="8">
        <v>0.38</v>
      </c>
      <c r="Q9" s="6"/>
    </row>
    <row r="10" spans="1:17" ht="17.25" x14ac:dyDescent="0.3">
      <c r="A10" s="6"/>
      <c r="B10" s="6"/>
      <c r="C10" s="8">
        <v>9.2948599999999999</v>
      </c>
      <c r="D10" s="8">
        <v>13.238289999999999</v>
      </c>
      <c r="E10" s="8">
        <v>9.9530809999999992</v>
      </c>
      <c r="F10" s="8">
        <v>11.887829999999999</v>
      </c>
      <c r="G10" s="8">
        <v>9.6868789999999994</v>
      </c>
      <c r="H10" s="8">
        <v>12.00376</v>
      </c>
      <c r="I10" s="8"/>
      <c r="J10" s="6"/>
      <c r="K10" s="8">
        <v>0.28999999999999998</v>
      </c>
      <c r="L10" s="8">
        <v>0.62</v>
      </c>
      <c r="M10" s="8">
        <v>0.33</v>
      </c>
      <c r="N10" s="8">
        <v>0.6</v>
      </c>
      <c r="O10" s="8">
        <v>0.32</v>
      </c>
      <c r="P10" s="8">
        <v>0.42</v>
      </c>
      <c r="Q10" s="6"/>
    </row>
    <row r="11" spans="1:17" ht="17.25" x14ac:dyDescent="0.3">
      <c r="A11" s="6"/>
      <c r="B11" s="6"/>
      <c r="C11" s="8">
        <v>9.3285160000000005</v>
      </c>
      <c r="D11" s="8">
        <v>13.413539999999999</v>
      </c>
      <c r="E11" s="8">
        <v>10.08587</v>
      </c>
      <c r="F11" s="8">
        <v>12.16873</v>
      </c>
      <c r="G11" s="8">
        <v>9.7513269999999999</v>
      </c>
      <c r="H11" s="8">
        <v>12.51821</v>
      </c>
      <c r="I11" s="8"/>
      <c r="J11" s="6"/>
      <c r="K11" s="8">
        <v>0.34</v>
      </c>
      <c r="L11" s="8">
        <v>0.72</v>
      </c>
      <c r="M11" s="8">
        <v>0.35</v>
      </c>
      <c r="N11" s="8">
        <v>0.62</v>
      </c>
      <c r="O11" s="8">
        <v>0.36</v>
      </c>
      <c r="P11" s="8">
        <v>0.43</v>
      </c>
      <c r="Q11" s="6"/>
    </row>
    <row r="12" spans="1:17" ht="17.25" x14ac:dyDescent="0.3">
      <c r="A12" s="6"/>
      <c r="B12" s="6"/>
      <c r="C12" s="8">
        <v>9.5701429999999998</v>
      </c>
      <c r="D12" s="8">
        <v>13.915570000000001</v>
      </c>
      <c r="E12" s="8">
        <v>10.2173</v>
      </c>
      <c r="F12" s="8">
        <v>12.38419</v>
      </c>
      <c r="G12" s="8">
        <v>9.7594169999999991</v>
      </c>
      <c r="H12" s="8">
        <v>12.77896</v>
      </c>
      <c r="I12" s="8"/>
      <c r="J12" s="6"/>
      <c r="K12" s="8">
        <v>0.4</v>
      </c>
      <c r="L12" s="8">
        <v>0.73</v>
      </c>
      <c r="M12" s="8">
        <v>0.36</v>
      </c>
      <c r="N12" s="8">
        <v>0.68</v>
      </c>
      <c r="O12" s="8">
        <v>0.41</v>
      </c>
      <c r="P12" s="8">
        <v>0.52</v>
      </c>
      <c r="Q12" s="6"/>
    </row>
    <row r="13" spans="1:17" ht="17.25" x14ac:dyDescent="0.3">
      <c r="A13" s="6"/>
      <c r="B13" s="6"/>
      <c r="C13" s="8">
        <v>9.6260519999999996</v>
      </c>
      <c r="D13" s="8">
        <v>14.10256</v>
      </c>
      <c r="E13" s="8">
        <v>10.253019999999999</v>
      </c>
      <c r="F13" s="8">
        <v>12.856439999999999</v>
      </c>
      <c r="G13" s="8">
        <v>9.9728779999999997</v>
      </c>
      <c r="H13" s="8">
        <v>13.30298</v>
      </c>
      <c r="I13" s="8"/>
      <c r="J13" s="6"/>
      <c r="K13" s="8">
        <v>0.45</v>
      </c>
      <c r="L13" s="8">
        <v>0.76</v>
      </c>
      <c r="M13" s="8">
        <v>0.38</v>
      </c>
      <c r="N13" s="8">
        <v>0.71</v>
      </c>
      <c r="O13" s="8">
        <v>0.42</v>
      </c>
      <c r="P13" s="8">
        <v>0.53</v>
      </c>
      <c r="Q13" s="6"/>
    </row>
    <row r="14" spans="1:17" ht="17.25" x14ac:dyDescent="0.3">
      <c r="A14" s="6"/>
      <c r="B14" s="6"/>
      <c r="C14" s="8">
        <v>9.7257499999999997</v>
      </c>
      <c r="D14" s="8">
        <v>14.14921</v>
      </c>
      <c r="E14" s="8">
        <v>10.25698</v>
      </c>
      <c r="F14" s="8">
        <v>12.95077</v>
      </c>
      <c r="G14" s="8">
        <v>9.9951310000000007</v>
      </c>
      <c r="H14" s="8">
        <v>13.697480000000001</v>
      </c>
      <c r="I14" s="8"/>
      <c r="J14" s="6"/>
      <c r="K14" s="8">
        <v>0.48</v>
      </c>
      <c r="L14" s="8">
        <v>0.8</v>
      </c>
      <c r="M14" s="8">
        <v>0.4</v>
      </c>
      <c r="N14" s="8">
        <v>0.74</v>
      </c>
      <c r="O14" s="8">
        <v>0.46</v>
      </c>
      <c r="P14" s="8">
        <v>0.54</v>
      </c>
      <c r="Q14" s="6"/>
    </row>
    <row r="15" spans="1:17" ht="17.25" x14ac:dyDescent="0.3">
      <c r="A15" s="6"/>
      <c r="B15" s="6"/>
      <c r="C15" s="8">
        <v>9.7409619999999997</v>
      </c>
      <c r="D15" s="8">
        <v>15.231920000000001</v>
      </c>
      <c r="E15" s="8">
        <v>10.38518</v>
      </c>
      <c r="F15" s="8">
        <v>13.40292</v>
      </c>
      <c r="G15" s="8">
        <v>10.380559999999999</v>
      </c>
      <c r="H15" s="8">
        <v>14.25576</v>
      </c>
      <c r="I15" s="8"/>
      <c r="J15" s="6"/>
      <c r="K15" s="8">
        <v>0.52</v>
      </c>
      <c r="L15" s="8">
        <v>1.03</v>
      </c>
      <c r="M15" s="8">
        <v>0.41</v>
      </c>
      <c r="N15" s="8">
        <v>0.81</v>
      </c>
      <c r="O15" s="8">
        <v>0.61</v>
      </c>
      <c r="P15" s="8">
        <v>0.56000000000000005</v>
      </c>
      <c r="Q15" s="6"/>
    </row>
    <row r="16" spans="1:17" ht="17.25" x14ac:dyDescent="0.3">
      <c r="A16" s="6"/>
      <c r="B16" s="6"/>
      <c r="C16" s="8">
        <v>9.9378709999999995</v>
      </c>
      <c r="D16" s="8">
        <v>15.53833</v>
      </c>
      <c r="E16" s="8">
        <v>10.45783</v>
      </c>
      <c r="F16" s="8">
        <v>13.412380000000001</v>
      </c>
      <c r="G16" s="8">
        <v>10.393800000000001</v>
      </c>
      <c r="H16" s="8">
        <v>14.32165</v>
      </c>
      <c r="I16" s="8"/>
      <c r="J16" s="6"/>
      <c r="K16" s="8">
        <v>0.52</v>
      </c>
      <c r="L16" s="8">
        <v>1.04</v>
      </c>
      <c r="M16" s="8">
        <v>0.42</v>
      </c>
      <c r="N16" s="8">
        <v>0.86</v>
      </c>
      <c r="O16" s="8">
        <v>0.62</v>
      </c>
      <c r="P16" s="8">
        <v>0.56000000000000005</v>
      </c>
      <c r="Q16" s="6"/>
    </row>
    <row r="17" spans="1:17" ht="17.25" x14ac:dyDescent="0.3">
      <c r="A17" s="6"/>
      <c r="B17" s="6"/>
      <c r="C17" s="8">
        <v>9.9830410000000001</v>
      </c>
      <c r="D17" s="8">
        <v>16.094180000000001</v>
      </c>
      <c r="E17" s="8">
        <v>10.69192</v>
      </c>
      <c r="F17" s="8">
        <v>14.27824</v>
      </c>
      <c r="G17" s="8">
        <v>10.71776</v>
      </c>
      <c r="H17" s="8">
        <v>14.34423</v>
      </c>
      <c r="I17" s="8"/>
      <c r="J17" s="6"/>
      <c r="K17" s="8">
        <v>0.53</v>
      </c>
      <c r="L17" s="8">
        <v>1.07</v>
      </c>
      <c r="M17" s="8">
        <v>0.42</v>
      </c>
      <c r="N17" s="8">
        <v>0.9</v>
      </c>
      <c r="O17" s="8">
        <v>0.67</v>
      </c>
      <c r="P17" s="8">
        <v>0.56999999999999995</v>
      </c>
      <c r="Q17" s="6"/>
    </row>
    <row r="18" spans="1:17" ht="17.25" x14ac:dyDescent="0.3">
      <c r="A18" s="6"/>
      <c r="B18" s="6"/>
      <c r="C18" s="8">
        <v>10.05294</v>
      </c>
      <c r="D18" s="8">
        <v>16.30939</v>
      </c>
      <c r="E18" s="8">
        <v>10.70574</v>
      </c>
      <c r="F18" s="8">
        <v>14.62274</v>
      </c>
      <c r="G18" s="8">
        <v>10.79204</v>
      </c>
      <c r="H18" s="8">
        <v>14.41699</v>
      </c>
      <c r="I18" s="8"/>
      <c r="J18" s="6"/>
      <c r="K18" s="8">
        <v>0.56999999999999995</v>
      </c>
      <c r="L18" s="8">
        <v>1.08</v>
      </c>
      <c r="M18" s="8">
        <v>0.43</v>
      </c>
      <c r="N18" s="8">
        <v>0.94</v>
      </c>
      <c r="O18" s="8">
        <v>0.68</v>
      </c>
      <c r="P18" s="8">
        <v>0.56999999999999995</v>
      </c>
      <c r="Q18" s="6"/>
    </row>
    <row r="19" spans="1:17" ht="17.25" x14ac:dyDescent="0.3">
      <c r="A19" s="6"/>
      <c r="B19" s="6"/>
      <c r="C19" s="8">
        <v>10.42924</v>
      </c>
      <c r="D19" s="8">
        <v>16.724430000000002</v>
      </c>
      <c r="E19" s="8">
        <v>10.977320000000001</v>
      </c>
      <c r="F19" s="8">
        <v>15.19875</v>
      </c>
      <c r="G19" s="8">
        <v>10.88705</v>
      </c>
      <c r="H19" s="8">
        <v>14.490500000000001</v>
      </c>
      <c r="I19" s="8"/>
      <c r="J19" s="6"/>
      <c r="K19" s="8">
        <v>0.56999999999999995</v>
      </c>
      <c r="L19" s="8">
        <v>1.0900000000000001</v>
      </c>
      <c r="M19" s="8">
        <v>0.43</v>
      </c>
      <c r="N19" s="8">
        <v>0.95</v>
      </c>
      <c r="O19" s="8">
        <v>0.68</v>
      </c>
      <c r="P19" s="8">
        <v>0.59</v>
      </c>
      <c r="Q19" s="6"/>
    </row>
    <row r="20" spans="1:17" ht="17.25" x14ac:dyDescent="0.3">
      <c r="A20" s="6"/>
      <c r="B20" s="6"/>
      <c r="C20" s="8">
        <v>10.47045</v>
      </c>
      <c r="D20" s="8">
        <v>16.903490000000001</v>
      </c>
      <c r="E20" s="8">
        <v>11.010300000000001</v>
      </c>
      <c r="F20" s="8">
        <v>15.539849999999999</v>
      </c>
      <c r="G20" s="8">
        <v>10.983510000000001</v>
      </c>
      <c r="H20" s="8">
        <v>14.51028</v>
      </c>
      <c r="I20" s="8"/>
      <c r="J20" s="6"/>
      <c r="K20" s="8">
        <v>0.57999999999999996</v>
      </c>
      <c r="L20" s="8">
        <v>1.17</v>
      </c>
      <c r="M20" s="8">
        <v>0.43</v>
      </c>
      <c r="N20" s="8">
        <v>0.95</v>
      </c>
      <c r="O20" s="8">
        <v>0.7</v>
      </c>
      <c r="P20" s="8">
        <v>0.6</v>
      </c>
      <c r="Q20" s="6"/>
    </row>
    <row r="21" spans="1:17" ht="17.25" x14ac:dyDescent="0.3">
      <c r="A21" s="6"/>
      <c r="B21" s="6"/>
      <c r="C21" s="8">
        <v>10.73277</v>
      </c>
      <c r="D21" s="8">
        <v>16.973230000000001</v>
      </c>
      <c r="E21" s="8">
        <v>11.08982</v>
      </c>
      <c r="F21" s="8">
        <v>15.847939999999999</v>
      </c>
      <c r="G21" s="8">
        <v>11.06653</v>
      </c>
      <c r="H21" s="8">
        <v>15.02694</v>
      </c>
      <c r="I21" s="8"/>
      <c r="J21" s="6"/>
      <c r="K21" s="8">
        <v>0.59</v>
      </c>
      <c r="L21" s="8">
        <v>1.22</v>
      </c>
      <c r="M21" s="8">
        <v>0.44</v>
      </c>
      <c r="N21" s="8">
        <v>0.95</v>
      </c>
      <c r="O21" s="8">
        <v>0.71</v>
      </c>
      <c r="P21" s="8">
        <v>0.61</v>
      </c>
      <c r="Q21" s="6"/>
    </row>
    <row r="22" spans="1:17" ht="17.25" x14ac:dyDescent="0.3">
      <c r="A22" s="6"/>
      <c r="B22" s="6"/>
      <c r="C22" s="8">
        <v>10.83588</v>
      </c>
      <c r="D22" s="8">
        <v>17.066099999999999</v>
      </c>
      <c r="E22" s="8">
        <v>11.45491</v>
      </c>
      <c r="F22" s="8">
        <v>16.40202</v>
      </c>
      <c r="G22" s="8">
        <v>11.086819999999999</v>
      </c>
      <c r="H22" s="8">
        <v>15.262729999999999</v>
      </c>
      <c r="I22" s="8"/>
      <c r="J22" s="6"/>
      <c r="K22" s="8">
        <v>0.59</v>
      </c>
      <c r="L22" s="8">
        <v>1.25</v>
      </c>
      <c r="M22" s="8">
        <v>0.44</v>
      </c>
      <c r="N22" s="8">
        <v>0.99</v>
      </c>
      <c r="O22" s="8">
        <v>0.72</v>
      </c>
      <c r="P22" s="8">
        <v>0.62</v>
      </c>
      <c r="Q22" s="6"/>
    </row>
    <row r="23" spans="1:17" ht="17.25" x14ac:dyDescent="0.3">
      <c r="A23" s="6"/>
      <c r="B23" s="6"/>
      <c r="C23" s="8">
        <v>10.86739</v>
      </c>
      <c r="D23" s="8">
        <v>18.141179999999999</v>
      </c>
      <c r="E23" s="8">
        <v>11.46058</v>
      </c>
      <c r="F23" s="8">
        <v>16.644259999999999</v>
      </c>
      <c r="G23" s="8">
        <v>11.13458</v>
      </c>
      <c r="H23" s="8">
        <v>15.28227</v>
      </c>
      <c r="I23" s="8"/>
      <c r="J23" s="6"/>
      <c r="K23" s="8">
        <v>0.65</v>
      </c>
      <c r="L23" s="8">
        <v>1.44</v>
      </c>
      <c r="M23" s="8">
        <v>0.45</v>
      </c>
      <c r="N23" s="8">
        <v>1.05</v>
      </c>
      <c r="O23" s="8">
        <v>0.76</v>
      </c>
      <c r="P23" s="8">
        <v>0.66</v>
      </c>
      <c r="Q23" s="6"/>
    </row>
    <row r="24" spans="1:17" ht="17.25" x14ac:dyDescent="0.3">
      <c r="A24" s="6"/>
      <c r="B24" s="6"/>
      <c r="C24" s="8">
        <v>11.015309999999999</v>
      </c>
      <c r="D24" s="8">
        <v>18.363389999999999</v>
      </c>
      <c r="E24" s="8">
        <v>11.47757</v>
      </c>
      <c r="F24" s="8">
        <v>17.011780000000002</v>
      </c>
      <c r="G24" s="8">
        <v>11.25418</v>
      </c>
      <c r="H24" s="8">
        <v>15.792490000000001</v>
      </c>
      <c r="I24" s="8"/>
      <c r="J24" s="6"/>
      <c r="K24" s="8">
        <v>0.65</v>
      </c>
      <c r="L24" s="8">
        <v>1.45</v>
      </c>
      <c r="M24" s="8">
        <v>0.49</v>
      </c>
      <c r="N24" s="8">
        <v>1.05</v>
      </c>
      <c r="O24" s="8">
        <v>0.88</v>
      </c>
      <c r="P24" s="8">
        <v>0.72</v>
      </c>
      <c r="Q24" s="6"/>
    </row>
    <row r="25" spans="1:17" ht="17.25" x14ac:dyDescent="0.3">
      <c r="A25" s="6"/>
      <c r="B25" s="6"/>
      <c r="C25" s="8">
        <v>11.34768</v>
      </c>
      <c r="D25" s="8">
        <v>21.431789999999999</v>
      </c>
      <c r="E25" s="8">
        <v>11.71762</v>
      </c>
      <c r="F25" s="8">
        <v>18.063110000000002</v>
      </c>
      <c r="G25" s="8">
        <v>11.59863</v>
      </c>
      <c r="H25" s="8">
        <v>16.061910000000001</v>
      </c>
      <c r="I25" s="8"/>
      <c r="J25" s="6"/>
      <c r="K25" s="8">
        <v>0.67</v>
      </c>
      <c r="L25" s="8">
        <v>1.52</v>
      </c>
      <c r="M25" s="8">
        <v>0.49</v>
      </c>
      <c r="N25" s="8">
        <v>1.19</v>
      </c>
      <c r="O25" s="8">
        <v>0.95</v>
      </c>
      <c r="P25" s="8">
        <v>0.77</v>
      </c>
      <c r="Q25" s="6"/>
    </row>
    <row r="26" spans="1:17" ht="17.25" x14ac:dyDescent="0.3">
      <c r="A26" s="6"/>
      <c r="B26" s="6"/>
      <c r="C26" s="8">
        <v>11.535220000000001</v>
      </c>
      <c r="D26" s="8">
        <v>22.55836</v>
      </c>
      <c r="E26" s="8">
        <v>11.750970000000001</v>
      </c>
      <c r="F26" s="8">
        <v>18.080100000000002</v>
      </c>
      <c r="G26" s="8">
        <v>11.77054</v>
      </c>
      <c r="H26" s="8">
        <v>16.278780000000001</v>
      </c>
      <c r="I26" s="8"/>
      <c r="J26" s="6"/>
      <c r="K26" s="8">
        <v>0.7</v>
      </c>
      <c r="L26" s="8">
        <v>1.76</v>
      </c>
      <c r="M26" s="8">
        <v>0.5</v>
      </c>
      <c r="N26" s="8">
        <v>1.25</v>
      </c>
      <c r="O26" s="8">
        <v>0.97</v>
      </c>
      <c r="P26" s="8">
        <v>0.81</v>
      </c>
      <c r="Q26" s="6"/>
    </row>
    <row r="27" spans="1:17" ht="17.25" x14ac:dyDescent="0.3">
      <c r="A27" s="6"/>
      <c r="B27" s="6"/>
      <c r="C27" s="8">
        <v>12.00351</v>
      </c>
      <c r="D27" s="8">
        <v>22.830010000000001</v>
      </c>
      <c r="E27" s="8">
        <v>11.99878</v>
      </c>
      <c r="F27" s="8">
        <v>18.085840000000001</v>
      </c>
      <c r="G27" s="8">
        <v>11.85872</v>
      </c>
      <c r="H27" s="8">
        <v>16.35012</v>
      </c>
      <c r="I27" s="8"/>
      <c r="J27" s="6"/>
      <c r="K27" s="8">
        <v>0.73</v>
      </c>
      <c r="L27" s="8">
        <v>1.79</v>
      </c>
      <c r="M27" s="8">
        <v>0.5</v>
      </c>
      <c r="N27" s="8">
        <v>1.28</v>
      </c>
      <c r="O27" s="8">
        <v>1.01</v>
      </c>
      <c r="P27" s="8">
        <v>0.82</v>
      </c>
      <c r="Q27" s="6"/>
    </row>
    <row r="28" spans="1:17" ht="17.25" x14ac:dyDescent="0.3">
      <c r="A28" s="6"/>
      <c r="B28" s="6"/>
      <c r="C28" s="8">
        <v>12.223409999999999</v>
      </c>
      <c r="D28" s="8">
        <v>23.366070000000001</v>
      </c>
      <c r="E28" s="8">
        <v>12.16338</v>
      </c>
      <c r="F28" s="8">
        <v>18.136949999999999</v>
      </c>
      <c r="G28" s="8">
        <v>12.42831</v>
      </c>
      <c r="H28" s="8">
        <v>16.448319999999999</v>
      </c>
      <c r="I28" s="8"/>
      <c r="J28" s="6"/>
      <c r="K28" s="8">
        <v>0.74</v>
      </c>
      <c r="L28" s="8">
        <v>2.0299999999999998</v>
      </c>
      <c r="M28" s="8">
        <v>0.55000000000000004</v>
      </c>
      <c r="N28" s="8">
        <v>1.34</v>
      </c>
      <c r="O28" s="8">
        <v>1.03</v>
      </c>
      <c r="P28" s="8">
        <v>0.83</v>
      </c>
      <c r="Q28" s="6"/>
    </row>
    <row r="29" spans="1:17" ht="17.25" x14ac:dyDescent="0.3">
      <c r="A29" s="6"/>
      <c r="B29" s="6"/>
      <c r="C29" s="8">
        <v>12.2967</v>
      </c>
      <c r="D29" s="8">
        <v>23.424569999999999</v>
      </c>
      <c r="E29" s="8">
        <v>12.32568</v>
      </c>
      <c r="F29" s="8">
        <v>18.847940000000001</v>
      </c>
      <c r="G29" s="8">
        <v>12.45735</v>
      </c>
      <c r="H29" s="8">
        <v>17.852029999999999</v>
      </c>
      <c r="I29" s="8"/>
      <c r="J29" s="6"/>
      <c r="K29" s="8">
        <v>0.75</v>
      </c>
      <c r="L29" s="8">
        <v>2.38</v>
      </c>
      <c r="M29" s="8">
        <v>0.62</v>
      </c>
      <c r="N29" s="8">
        <v>1.36</v>
      </c>
      <c r="O29" s="8">
        <v>1.1100000000000001</v>
      </c>
      <c r="P29" s="8">
        <v>0.97</v>
      </c>
      <c r="Q29" s="6"/>
    </row>
    <row r="30" spans="1:17" ht="17.25" x14ac:dyDescent="0.3">
      <c r="A30" s="6"/>
      <c r="B30" s="6"/>
      <c r="C30" s="8">
        <v>12.627129999999999</v>
      </c>
      <c r="D30" s="8">
        <v>25.5974</v>
      </c>
      <c r="E30" s="8">
        <v>12.384729999999999</v>
      </c>
      <c r="F30" s="8">
        <v>18.891449999999999</v>
      </c>
      <c r="G30" s="8">
        <v>13.022259999999999</v>
      </c>
      <c r="H30" s="8">
        <v>19.10596</v>
      </c>
      <c r="I30" s="8"/>
      <c r="J30" s="6"/>
      <c r="K30" s="8">
        <v>0.79</v>
      </c>
      <c r="L30" s="8">
        <v>3.36</v>
      </c>
      <c r="M30" s="8">
        <v>0.66</v>
      </c>
      <c r="N30" s="8">
        <v>1.41</v>
      </c>
      <c r="O30" s="8">
        <v>1.1200000000000001</v>
      </c>
      <c r="P30" s="8">
        <v>1.02</v>
      </c>
      <c r="Q30" s="6"/>
    </row>
    <row r="31" spans="1:17" ht="17.25" x14ac:dyDescent="0.3">
      <c r="A31" s="6"/>
      <c r="B31" s="6"/>
      <c r="C31" s="8">
        <v>12.71284</v>
      </c>
      <c r="D31" s="9"/>
      <c r="E31" s="8">
        <v>12.704610000000001</v>
      </c>
      <c r="F31" s="8">
        <v>20.144210000000001</v>
      </c>
      <c r="G31" s="8">
        <v>13.39123</v>
      </c>
      <c r="H31" s="8">
        <v>20.166419999999999</v>
      </c>
      <c r="I31" s="8"/>
      <c r="J31" s="6"/>
      <c r="K31" s="8">
        <v>0.8</v>
      </c>
      <c r="L31" s="9"/>
      <c r="M31" s="8">
        <v>0.68</v>
      </c>
      <c r="N31" s="8">
        <v>1.58</v>
      </c>
      <c r="O31" s="8">
        <v>1.1200000000000001</v>
      </c>
      <c r="P31" s="8">
        <v>1.1100000000000001</v>
      </c>
      <c r="Q31" s="6"/>
    </row>
    <row r="32" spans="1:17" ht="17.25" x14ac:dyDescent="0.3">
      <c r="A32" s="6"/>
      <c r="B32" s="6"/>
      <c r="C32" s="8">
        <v>12.829280000000001</v>
      </c>
      <c r="D32" s="9"/>
      <c r="E32" s="8">
        <v>13.184810000000001</v>
      </c>
      <c r="F32" s="8">
        <v>20.64584</v>
      </c>
      <c r="G32" s="8">
        <v>13.82559</v>
      </c>
      <c r="H32" s="8">
        <v>25.609259999999999</v>
      </c>
      <c r="I32" s="8"/>
      <c r="J32" s="6"/>
      <c r="K32" s="8">
        <v>0.92</v>
      </c>
      <c r="L32" s="9"/>
      <c r="M32" s="8">
        <v>0.71</v>
      </c>
      <c r="N32" s="8">
        <v>1.7</v>
      </c>
      <c r="O32" s="8">
        <v>1.18</v>
      </c>
      <c r="P32" s="8">
        <v>1.21</v>
      </c>
      <c r="Q32" s="6"/>
    </row>
    <row r="33" spans="1:17" ht="17.25" x14ac:dyDescent="0.3">
      <c r="A33" s="6"/>
      <c r="B33" s="6"/>
      <c r="C33" s="8">
        <v>12.937139999999999</v>
      </c>
      <c r="D33" s="9"/>
      <c r="E33" s="8">
        <v>13.19617</v>
      </c>
      <c r="F33" s="8">
        <v>23.12219</v>
      </c>
      <c r="G33" s="8">
        <v>14.32663</v>
      </c>
      <c r="H33" s="8">
        <v>25.800809999999998</v>
      </c>
      <c r="I33" s="8"/>
      <c r="J33" s="6"/>
      <c r="K33" s="8">
        <v>1.03</v>
      </c>
      <c r="L33" s="9"/>
      <c r="M33" s="8">
        <v>0.73</v>
      </c>
      <c r="N33" s="8">
        <v>2.17</v>
      </c>
      <c r="O33" s="8">
        <v>1.19</v>
      </c>
      <c r="P33" s="8">
        <v>2.1</v>
      </c>
      <c r="Q33" s="6"/>
    </row>
    <row r="34" spans="1:17" ht="17.25" x14ac:dyDescent="0.3">
      <c r="A34" s="6"/>
      <c r="B34" s="6"/>
      <c r="C34" s="8">
        <v>13.00259</v>
      </c>
      <c r="D34" s="9"/>
      <c r="E34" s="8">
        <v>13.26235</v>
      </c>
      <c r="F34" s="8">
        <v>27.546700000000001</v>
      </c>
      <c r="G34" s="8">
        <v>15.04255</v>
      </c>
      <c r="H34" s="8"/>
      <c r="I34" s="8"/>
      <c r="J34" s="6"/>
      <c r="K34" s="8">
        <v>1.05</v>
      </c>
      <c r="L34" s="9"/>
      <c r="M34" s="8">
        <v>0.77</v>
      </c>
      <c r="N34" s="8">
        <v>5.19</v>
      </c>
      <c r="O34" s="8">
        <v>1.31</v>
      </c>
      <c r="P34" s="8"/>
      <c r="Q34" s="6"/>
    </row>
    <row r="35" spans="1:17" ht="17.25" x14ac:dyDescent="0.3">
      <c r="A35" s="6"/>
      <c r="B35" s="6"/>
      <c r="C35" s="8">
        <v>13.26892</v>
      </c>
      <c r="D35" s="9"/>
      <c r="E35" s="8">
        <v>13.28655</v>
      </c>
      <c r="F35" s="8">
        <v>29.448180000000001</v>
      </c>
      <c r="G35" s="8">
        <v>16.579460000000001</v>
      </c>
      <c r="H35" s="8"/>
      <c r="I35" s="8"/>
      <c r="J35" s="6"/>
      <c r="K35" s="8">
        <v>1.1000000000000001</v>
      </c>
      <c r="L35" s="9"/>
      <c r="M35" s="8">
        <v>0.87</v>
      </c>
      <c r="N35" s="8">
        <v>6.5</v>
      </c>
      <c r="O35" s="8">
        <v>1.67</v>
      </c>
      <c r="P35" s="8"/>
      <c r="Q35" s="6"/>
    </row>
    <row r="36" spans="1:17" ht="17.25" x14ac:dyDescent="0.3">
      <c r="A36" s="6"/>
      <c r="B36" s="6"/>
      <c r="C36" s="8">
        <v>13.489560000000001</v>
      </c>
      <c r="D36" s="9"/>
      <c r="E36" s="8">
        <v>13.36021</v>
      </c>
      <c r="F36" s="8">
        <v>36.574530000000003</v>
      </c>
      <c r="G36" s="8">
        <v>17.821069999999999</v>
      </c>
      <c r="H36" s="8"/>
      <c r="I36" s="8"/>
      <c r="J36" s="6"/>
      <c r="K36" s="8">
        <v>1.23</v>
      </c>
      <c r="L36" s="9"/>
      <c r="M36" s="8">
        <v>0.89</v>
      </c>
      <c r="N36" s="8">
        <v>6.97</v>
      </c>
      <c r="O36" s="8">
        <v>2.14</v>
      </c>
      <c r="P36" s="8"/>
      <c r="Q36" s="6"/>
    </row>
    <row r="37" spans="1:17" ht="17.25" x14ac:dyDescent="0.3">
      <c r="A37" s="6"/>
      <c r="B37" s="6"/>
      <c r="C37" s="8">
        <v>13.50413</v>
      </c>
      <c r="D37" s="9"/>
      <c r="E37" s="8">
        <v>13.417579999999999</v>
      </c>
      <c r="F37" s="9"/>
      <c r="G37" s="9"/>
      <c r="H37" s="8"/>
      <c r="I37" s="8"/>
      <c r="J37" s="6"/>
      <c r="K37" s="8">
        <v>1.26</v>
      </c>
      <c r="L37" s="9"/>
      <c r="M37" s="8">
        <v>0.93</v>
      </c>
      <c r="N37" s="9"/>
      <c r="O37" s="9"/>
      <c r="P37" s="8"/>
      <c r="Q37" s="6"/>
    </row>
    <row r="38" spans="1:17" ht="17.25" x14ac:dyDescent="0.3">
      <c r="A38" s="6"/>
      <c r="B38" s="6"/>
      <c r="C38" s="8">
        <v>14.07682</v>
      </c>
      <c r="D38" s="9"/>
      <c r="E38" s="8">
        <v>13.58409</v>
      </c>
      <c r="F38" s="9"/>
      <c r="G38" s="9"/>
      <c r="H38" s="8"/>
      <c r="I38" s="8"/>
      <c r="J38" s="6"/>
      <c r="K38" s="8">
        <v>1.33</v>
      </c>
      <c r="L38" s="9"/>
      <c r="M38" s="8">
        <v>0.95</v>
      </c>
      <c r="N38" s="9"/>
      <c r="O38" s="9"/>
      <c r="P38" s="8"/>
      <c r="Q38" s="6"/>
    </row>
    <row r="39" spans="1:17" ht="17.25" x14ac:dyDescent="0.3">
      <c r="A39" s="6"/>
      <c r="B39" s="6"/>
      <c r="C39" s="8">
        <v>14.43824</v>
      </c>
      <c r="D39" s="9"/>
      <c r="E39" s="8">
        <v>14.64555</v>
      </c>
      <c r="F39" s="9"/>
      <c r="G39" s="8"/>
      <c r="H39" s="8"/>
      <c r="I39" s="8"/>
      <c r="J39" s="6"/>
      <c r="K39" s="8">
        <v>1.59</v>
      </c>
      <c r="L39" s="9"/>
      <c r="M39" s="8">
        <v>0.97</v>
      </c>
      <c r="N39" s="9"/>
      <c r="O39" s="8"/>
      <c r="P39" s="8"/>
      <c r="Q39" s="6"/>
    </row>
    <row r="40" spans="1:17" ht="17.25" x14ac:dyDescent="0.3">
      <c r="A40" s="6"/>
      <c r="B40" s="6"/>
      <c r="C40" s="8">
        <v>15.467169999999999</v>
      </c>
      <c r="D40" s="9"/>
      <c r="E40" s="8">
        <v>15.24898</v>
      </c>
      <c r="F40" s="9"/>
      <c r="G40" s="8"/>
      <c r="H40" s="8"/>
      <c r="I40" s="8"/>
      <c r="J40" s="6"/>
      <c r="K40" s="8">
        <v>1.83</v>
      </c>
      <c r="L40" s="9"/>
      <c r="M40" s="8">
        <v>1.44</v>
      </c>
      <c r="N40" s="9"/>
      <c r="O40" s="8"/>
      <c r="P40" s="8"/>
      <c r="Q40" s="6"/>
    </row>
    <row r="41" spans="1:17" ht="17.25" x14ac:dyDescent="0.3">
      <c r="A41" s="6"/>
      <c r="B41" s="6"/>
      <c r="C41" s="9"/>
      <c r="D41" s="9"/>
      <c r="E41" s="8">
        <v>15.62157</v>
      </c>
      <c r="F41" s="9"/>
      <c r="G41" s="8"/>
      <c r="H41" s="8"/>
      <c r="I41" s="8"/>
      <c r="J41" s="6"/>
      <c r="K41" s="9"/>
      <c r="L41" s="9"/>
      <c r="M41" s="8">
        <v>1.45</v>
      </c>
      <c r="N41" s="9"/>
      <c r="O41" s="8"/>
      <c r="P41" s="8"/>
      <c r="Q41" s="6"/>
    </row>
    <row r="42" spans="1:17" ht="17.25" x14ac:dyDescent="0.3">
      <c r="A42" s="6"/>
      <c r="B42" s="6"/>
      <c r="C42" s="8"/>
      <c r="D42" s="9"/>
      <c r="E42" s="8">
        <v>22.21134</v>
      </c>
      <c r="F42" s="9"/>
      <c r="G42" s="8"/>
      <c r="H42" s="8"/>
      <c r="I42" s="8"/>
      <c r="J42" s="6"/>
      <c r="K42" s="8"/>
      <c r="L42" s="9"/>
      <c r="M42" s="8">
        <v>1.51</v>
      </c>
      <c r="N42" s="9"/>
      <c r="O42" s="8"/>
      <c r="P42" s="8"/>
      <c r="Q42" s="6"/>
    </row>
    <row r="43" spans="1:17" ht="17.25" x14ac:dyDescent="0.3">
      <c r="A43" s="6"/>
      <c r="B43" s="6"/>
      <c r="C43" s="8"/>
      <c r="D43" s="8"/>
      <c r="E43" s="8"/>
      <c r="F43" s="9"/>
      <c r="G43" s="8"/>
      <c r="H43" s="8"/>
      <c r="I43" s="8"/>
      <c r="J43" s="6"/>
      <c r="K43" s="8"/>
      <c r="L43" s="8"/>
      <c r="M43" s="8"/>
      <c r="N43" s="9"/>
      <c r="O43" s="8"/>
      <c r="P43" s="8"/>
      <c r="Q43" s="6"/>
    </row>
    <row r="44" spans="1:17" ht="17.25" x14ac:dyDescent="0.3">
      <c r="A44" s="6"/>
      <c r="B44" s="6"/>
      <c r="C44" s="8"/>
      <c r="D44" s="8"/>
      <c r="E44" s="8"/>
      <c r="F44" s="9"/>
      <c r="G44" s="8"/>
      <c r="H44" s="8"/>
      <c r="I44" s="8"/>
      <c r="J44" s="6"/>
      <c r="K44" s="8"/>
      <c r="L44" s="8"/>
      <c r="M44" s="8"/>
      <c r="N44" s="9"/>
      <c r="O44" s="8"/>
      <c r="P44" s="8"/>
      <c r="Q44" s="6"/>
    </row>
    <row r="45" spans="1:17" ht="17.25" x14ac:dyDescent="0.3">
      <c r="A45" s="6"/>
      <c r="B45" s="6"/>
      <c r="C45" s="8"/>
      <c r="D45" s="8"/>
      <c r="E45" s="8"/>
      <c r="F45" s="9"/>
      <c r="G45" s="8"/>
      <c r="H45" s="8"/>
      <c r="I45" s="8"/>
      <c r="J45" s="6"/>
      <c r="K45" s="8"/>
      <c r="L45" s="8"/>
      <c r="M45" s="8"/>
      <c r="N45" s="9"/>
      <c r="O45" s="8"/>
      <c r="P45" s="8"/>
      <c r="Q45" s="6"/>
    </row>
    <row r="46" spans="1:17" ht="17.25" x14ac:dyDescent="0.3">
      <c r="A46" s="6"/>
      <c r="B46" s="6"/>
      <c r="C46" s="8"/>
      <c r="D46" s="8"/>
      <c r="E46" s="8"/>
      <c r="F46" s="9"/>
      <c r="G46" s="8"/>
      <c r="H46" s="8"/>
      <c r="I46" s="8"/>
      <c r="J46" s="6"/>
      <c r="K46" s="8"/>
      <c r="L46" s="8"/>
      <c r="M46" s="8"/>
      <c r="N46" s="9"/>
      <c r="O46" s="8"/>
      <c r="P46" s="8"/>
      <c r="Q46" s="6"/>
    </row>
    <row r="47" spans="1:17" ht="17.25" x14ac:dyDescent="0.3">
      <c r="A47" s="6"/>
      <c r="B47" s="6"/>
      <c r="C47" s="8"/>
      <c r="D47" s="8"/>
      <c r="E47" s="8"/>
      <c r="F47" s="8"/>
      <c r="G47" s="8"/>
      <c r="H47" s="8"/>
      <c r="I47" s="8"/>
      <c r="J47" s="6"/>
      <c r="K47" s="8"/>
      <c r="L47" s="8"/>
      <c r="M47" s="8"/>
      <c r="N47" s="8"/>
      <c r="O47" s="8"/>
      <c r="P47" s="8"/>
      <c r="Q47" s="6"/>
    </row>
    <row r="48" spans="1:17" ht="17.25" x14ac:dyDescent="0.3">
      <c r="A48" s="6"/>
      <c r="B48" s="6"/>
      <c r="C48" s="8"/>
      <c r="D48" s="8"/>
      <c r="E48" s="8"/>
      <c r="F48" s="8"/>
      <c r="G48" s="8"/>
      <c r="H48" s="8"/>
      <c r="I48" s="8"/>
      <c r="J48" s="6"/>
      <c r="K48" s="8"/>
      <c r="L48" s="8"/>
      <c r="M48" s="8"/>
      <c r="N48" s="8"/>
      <c r="O48" s="8"/>
      <c r="P48" s="8"/>
      <c r="Q48" s="6"/>
    </row>
    <row r="49" spans="1:17" ht="17.25" x14ac:dyDescent="0.3">
      <c r="A49" s="6"/>
      <c r="B49" s="6"/>
      <c r="C49" s="8"/>
      <c r="D49" s="8"/>
      <c r="E49" s="8"/>
      <c r="F49" s="8"/>
      <c r="G49" s="8"/>
      <c r="H49" s="8"/>
      <c r="I49" s="8"/>
      <c r="J49" s="6"/>
      <c r="K49" s="8"/>
      <c r="L49" s="8"/>
      <c r="M49" s="8"/>
      <c r="N49" s="8"/>
      <c r="O49" s="8"/>
      <c r="P49" s="8"/>
      <c r="Q49" s="6"/>
    </row>
    <row r="50" spans="1:17" ht="17.25" x14ac:dyDescent="0.3">
      <c r="A50" s="6"/>
      <c r="B50" s="10" t="s">
        <v>4</v>
      </c>
      <c r="C50" s="4">
        <f>(AVERAGE(C3:C46))</f>
        <v>11.077413315789473</v>
      </c>
      <c r="D50" s="4">
        <f t="shared" ref="D50:P50" si="0">(AVERAGE(D3:D46))</f>
        <v>16.271987857142857</v>
      </c>
      <c r="E50" s="4">
        <f t="shared" si="0"/>
        <v>11.7849982</v>
      </c>
      <c r="F50" s="4">
        <f t="shared" si="0"/>
        <v>16.446914705882353</v>
      </c>
      <c r="G50" s="4">
        <f t="shared" si="0"/>
        <v>11.337823735294119</v>
      </c>
      <c r="H50" s="4">
        <f t="shared" si="0"/>
        <v>14.696421612903228</v>
      </c>
      <c r="I50" s="4"/>
      <c r="J50" s="4"/>
      <c r="K50" s="4">
        <f t="shared" si="0"/>
        <v>0.67500000000000016</v>
      </c>
      <c r="L50" s="4">
        <f t="shared" si="0"/>
        <v>1.1500000000000001</v>
      </c>
      <c r="M50" s="4">
        <f t="shared" si="0"/>
        <v>0.58149999999999991</v>
      </c>
      <c r="N50" s="4">
        <f t="shared" si="0"/>
        <v>1.4085294117647056</v>
      </c>
      <c r="O50" s="4">
        <f t="shared" si="0"/>
        <v>0.745</v>
      </c>
      <c r="P50" s="4">
        <f t="shared" si="0"/>
        <v>0.65677419354838718</v>
      </c>
      <c r="Q50" s="6"/>
    </row>
    <row r="51" spans="1:17" ht="17.25" x14ac:dyDescent="0.3">
      <c r="A51" s="6"/>
      <c r="B51" s="10" t="s">
        <v>5</v>
      </c>
      <c r="C51" s="4">
        <f>(STDEV(C3:C47)/SQRT(C52))</f>
        <v>0.30503323343399208</v>
      </c>
      <c r="D51" s="4">
        <f t="shared" ref="D51:P51" si="1">(STDEV(D3:D47)/SQRT(D52))</f>
        <v>0.82167733456746384</v>
      </c>
      <c r="E51" s="4">
        <f t="shared" si="1"/>
        <v>0.38364218635584862</v>
      </c>
      <c r="F51" s="4">
        <f t="shared" si="1"/>
        <v>0.99766102806273482</v>
      </c>
      <c r="G51" s="4">
        <f t="shared" si="1"/>
        <v>0.37798416533027263</v>
      </c>
      <c r="H51" s="4">
        <f t="shared" si="1"/>
        <v>0.72630460650492301</v>
      </c>
      <c r="I51" s="4"/>
      <c r="J51" s="4"/>
      <c r="K51" s="4">
        <f t="shared" si="1"/>
        <v>6.50229743838594E-2</v>
      </c>
      <c r="L51" s="4">
        <f t="shared" si="1"/>
        <v>0.12451705648021615</v>
      </c>
      <c r="M51" s="4">
        <f t="shared" si="1"/>
        <v>5.1981937198144083E-2</v>
      </c>
      <c r="N51" s="4">
        <f t="shared" si="1"/>
        <v>0.2725907696385671</v>
      </c>
      <c r="O51" s="4">
        <f t="shared" si="1"/>
        <v>7.7988584109066256E-2</v>
      </c>
      <c r="P51" s="4">
        <f t="shared" si="1"/>
        <v>6.5186889467484632E-2</v>
      </c>
      <c r="Q51" s="6"/>
    </row>
    <row r="52" spans="1:17" ht="17.25" x14ac:dyDescent="0.3">
      <c r="A52" s="6"/>
      <c r="B52" s="10" t="s">
        <v>6</v>
      </c>
      <c r="C52" s="4">
        <f>(COUNT(C3:C46))</f>
        <v>38</v>
      </c>
      <c r="D52" s="4">
        <f t="shared" ref="D52:P52" si="2">(COUNT(D3:D46))</f>
        <v>28</v>
      </c>
      <c r="E52" s="4">
        <f t="shared" si="2"/>
        <v>40</v>
      </c>
      <c r="F52" s="4">
        <f t="shared" si="2"/>
        <v>34</v>
      </c>
      <c r="G52" s="4">
        <f t="shared" si="2"/>
        <v>34</v>
      </c>
      <c r="H52" s="4">
        <f t="shared" si="2"/>
        <v>31</v>
      </c>
      <c r="I52" s="4"/>
      <c r="J52" s="4"/>
      <c r="K52" s="4">
        <f t="shared" si="2"/>
        <v>38</v>
      </c>
      <c r="L52" s="4">
        <f t="shared" si="2"/>
        <v>28</v>
      </c>
      <c r="M52" s="4">
        <f t="shared" si="2"/>
        <v>40</v>
      </c>
      <c r="N52" s="4">
        <f t="shared" si="2"/>
        <v>34</v>
      </c>
      <c r="O52" s="4">
        <f t="shared" si="2"/>
        <v>34</v>
      </c>
      <c r="P52" s="4">
        <f t="shared" si="2"/>
        <v>31</v>
      </c>
      <c r="Q52" s="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85A3-A943-417B-A1A0-10DE45943EEA}">
  <dimension ref="A1:T44"/>
  <sheetViews>
    <sheetView topLeftCell="A10" workbookViewId="0"/>
  </sheetViews>
  <sheetFormatPr defaultRowHeight="15" x14ac:dyDescent="0.25"/>
  <cols>
    <col min="1" max="1" width="17.28515625" customWidth="1"/>
    <col min="2" max="2" width="15.42578125" customWidth="1"/>
  </cols>
  <sheetData>
    <row r="1" spans="1:20" ht="15.75" x14ac:dyDescent="0.25">
      <c r="A1" s="11" t="s">
        <v>35</v>
      </c>
    </row>
    <row r="2" spans="1:20" ht="16.5" x14ac:dyDescent="0.25">
      <c r="A2" t="s">
        <v>20</v>
      </c>
      <c r="B2" t="s">
        <v>11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N2" t="s">
        <v>12</v>
      </c>
      <c r="O2" s="1" t="s">
        <v>21</v>
      </c>
      <c r="P2" s="1" t="s">
        <v>22</v>
      </c>
      <c r="Q2" s="1" t="s">
        <v>23</v>
      </c>
      <c r="R2" s="1" t="s">
        <v>24</v>
      </c>
      <c r="S2" s="1" t="s">
        <v>25</v>
      </c>
      <c r="T2" s="1" t="s">
        <v>26</v>
      </c>
    </row>
    <row r="3" spans="1:20" ht="16.5" x14ac:dyDescent="0.25">
      <c r="C3" s="2">
        <v>7.1093695649999997</v>
      </c>
      <c r="D3" s="2">
        <v>8.9916666670000005</v>
      </c>
      <c r="E3" s="2">
        <v>7.8920000000000003</v>
      </c>
      <c r="F3" s="2">
        <v>9.5249952150000006</v>
      </c>
      <c r="G3" s="2">
        <v>8.2471707320000007</v>
      </c>
      <c r="H3" s="2">
        <v>9.7054311930000008</v>
      </c>
      <c r="O3" s="2">
        <v>0.15</v>
      </c>
      <c r="P3" s="2">
        <v>0.4</v>
      </c>
      <c r="Q3" s="2">
        <v>0.23</v>
      </c>
      <c r="R3" s="2">
        <v>0.34</v>
      </c>
      <c r="S3" s="2">
        <v>0.33</v>
      </c>
      <c r="T3" s="2">
        <v>0.26</v>
      </c>
    </row>
    <row r="4" spans="1:20" ht="16.5" x14ac:dyDescent="0.25">
      <c r="C4" s="2">
        <v>8.0119531249999998</v>
      </c>
      <c r="D4" s="2">
        <v>9.0478260870000007</v>
      </c>
      <c r="E4" s="2">
        <v>8.1349374999999995</v>
      </c>
      <c r="F4" s="2">
        <v>9.5836254420000007</v>
      </c>
      <c r="G4" s="2">
        <v>8.9030787880000002</v>
      </c>
      <c r="H4" s="2">
        <v>9.8478345859999994</v>
      </c>
      <c r="O4" s="2">
        <v>0.2</v>
      </c>
      <c r="P4" s="2">
        <v>0.5</v>
      </c>
      <c r="Q4" s="2">
        <v>0.25</v>
      </c>
      <c r="R4" s="2">
        <v>0.35</v>
      </c>
      <c r="S4" s="2">
        <v>0.41</v>
      </c>
      <c r="T4" s="2">
        <v>0.33</v>
      </c>
    </row>
    <row r="5" spans="1:20" ht="16.5" x14ac:dyDescent="0.25">
      <c r="C5" s="2">
        <v>8.1489750000000001</v>
      </c>
      <c r="D5" s="2">
        <v>9.1635033559999997</v>
      </c>
      <c r="E5" s="2">
        <v>8.1860069929999995</v>
      </c>
      <c r="F5" s="2">
        <v>9.7247678569999998</v>
      </c>
      <c r="G5" s="2">
        <v>8.9500921049999995</v>
      </c>
      <c r="H5" s="2">
        <v>9.9537209999999998</v>
      </c>
      <c r="O5" s="2">
        <v>0.21</v>
      </c>
      <c r="P5" s="2">
        <v>0.52</v>
      </c>
      <c r="Q5" s="2">
        <v>0.25</v>
      </c>
      <c r="R5" s="2">
        <v>0.37</v>
      </c>
      <c r="S5" s="2">
        <v>0.43</v>
      </c>
      <c r="T5" s="2">
        <v>0.38</v>
      </c>
    </row>
    <row r="6" spans="1:20" ht="16.5" x14ac:dyDescent="0.25">
      <c r="C6" s="2">
        <v>8.3410909090000001</v>
      </c>
      <c r="D6" s="2">
        <v>9.2335743590000003</v>
      </c>
      <c r="E6" s="2">
        <v>8.2698474579999992</v>
      </c>
      <c r="F6" s="2">
        <v>9.7255588240000002</v>
      </c>
      <c r="G6" s="2">
        <v>9.1820000000000004</v>
      </c>
      <c r="H6" s="2">
        <v>10.093835110000001</v>
      </c>
      <c r="O6" s="2">
        <v>0.24</v>
      </c>
      <c r="P6" s="2">
        <v>0.55000000000000004</v>
      </c>
      <c r="Q6" s="2">
        <v>0.26</v>
      </c>
      <c r="R6" s="2">
        <v>0.4</v>
      </c>
      <c r="S6" s="2">
        <v>0.43</v>
      </c>
      <c r="T6" s="2">
        <v>0.39</v>
      </c>
    </row>
    <row r="7" spans="1:20" ht="16.5" x14ac:dyDescent="0.25">
      <c r="C7" s="2">
        <v>8.3641666669999992</v>
      </c>
      <c r="D7" s="2">
        <v>9.3148254720000008</v>
      </c>
      <c r="E7" s="2">
        <v>8.3610921050000009</v>
      </c>
      <c r="F7" s="2">
        <v>9.8417630660000004</v>
      </c>
      <c r="G7" s="2">
        <v>9.2291699999999999</v>
      </c>
      <c r="H7" s="2">
        <v>10.32306867</v>
      </c>
      <c r="O7" s="2">
        <v>0.26</v>
      </c>
      <c r="P7" s="2">
        <v>0.61</v>
      </c>
      <c r="Q7" s="2">
        <v>0.28000000000000003</v>
      </c>
      <c r="R7" s="2">
        <v>0.42</v>
      </c>
      <c r="S7" s="2">
        <v>0.47</v>
      </c>
      <c r="T7" s="2">
        <v>0.4</v>
      </c>
    </row>
    <row r="8" spans="1:20" ht="16.5" x14ac:dyDescent="0.25">
      <c r="C8" s="2">
        <v>8.6676335079999998</v>
      </c>
      <c r="D8" s="2">
        <v>9.5514468600000004</v>
      </c>
      <c r="E8" s="2">
        <v>8.3896239999999995</v>
      </c>
      <c r="F8" s="2">
        <v>10.03449</v>
      </c>
      <c r="G8" s="2">
        <v>9.260715909</v>
      </c>
      <c r="H8" s="2">
        <v>11.028676600000001</v>
      </c>
      <c r="O8" s="2">
        <v>0.27</v>
      </c>
      <c r="P8" s="2">
        <v>0.62</v>
      </c>
      <c r="Q8" s="2">
        <v>0.28999999999999998</v>
      </c>
      <c r="R8" s="2">
        <v>0.44</v>
      </c>
      <c r="S8" s="2">
        <v>0.51</v>
      </c>
      <c r="T8" s="2">
        <v>0.44</v>
      </c>
    </row>
    <row r="9" spans="1:20" ht="16.5" x14ac:dyDescent="0.25">
      <c r="C9" s="2">
        <v>8.7745156249999994</v>
      </c>
      <c r="D9" s="2">
        <v>9.8978039770000006</v>
      </c>
      <c r="E9" s="2">
        <v>8.5404436619999995</v>
      </c>
      <c r="F9" s="2">
        <v>10.065635589999999</v>
      </c>
      <c r="G9" s="2">
        <v>9.2966736839999999</v>
      </c>
      <c r="H9" s="2">
        <v>11.12203822</v>
      </c>
      <c r="O9" s="2">
        <v>0.28000000000000003</v>
      </c>
      <c r="P9" s="2">
        <v>0.63</v>
      </c>
      <c r="Q9" s="2">
        <v>0.3</v>
      </c>
      <c r="R9" s="2">
        <v>0.48</v>
      </c>
      <c r="S9" s="2">
        <v>0.51</v>
      </c>
      <c r="T9" s="2">
        <v>0.46700000000000003</v>
      </c>
    </row>
    <row r="10" spans="1:20" ht="16.5" x14ac:dyDescent="0.25">
      <c r="C10" s="2">
        <v>8.7860999999999994</v>
      </c>
      <c r="D10" s="2">
        <v>10.05845455</v>
      </c>
      <c r="E10" s="2">
        <v>8.6701391749999992</v>
      </c>
      <c r="F10" s="2">
        <v>10.146897259999999</v>
      </c>
      <c r="G10" s="2">
        <v>9.3913645320000008</v>
      </c>
      <c r="H10" s="2">
        <v>11.42121</v>
      </c>
      <c r="O10" s="2">
        <v>0.28999999999999998</v>
      </c>
      <c r="P10" s="2">
        <v>0.64</v>
      </c>
      <c r="Q10" s="2">
        <v>0.35</v>
      </c>
      <c r="R10" s="2">
        <v>0.51</v>
      </c>
      <c r="S10" s="2">
        <v>0.55000000000000004</v>
      </c>
      <c r="T10" s="2">
        <v>0.51</v>
      </c>
    </row>
    <row r="11" spans="1:20" ht="16.5" x14ac:dyDescent="0.25">
      <c r="C11" s="2">
        <v>8.8963351349999993</v>
      </c>
      <c r="D11" s="2">
        <v>10.233614579999999</v>
      </c>
      <c r="E11" s="2">
        <v>8.7276068969999994</v>
      </c>
      <c r="F11" s="2">
        <v>10.165005710000001</v>
      </c>
      <c r="G11" s="2">
        <v>9.4596285709999997</v>
      </c>
      <c r="H11" s="2">
        <v>11.45684466</v>
      </c>
      <c r="O11" s="2">
        <v>0.31</v>
      </c>
      <c r="P11" s="2">
        <v>0.65</v>
      </c>
      <c r="Q11" s="2">
        <v>0.41</v>
      </c>
      <c r="R11" s="2">
        <v>0.56999999999999995</v>
      </c>
      <c r="S11" s="2">
        <v>0.56000000000000005</v>
      </c>
      <c r="T11" s="2">
        <v>0.52</v>
      </c>
    </row>
    <row r="12" spans="1:20" ht="16.5" x14ac:dyDescent="0.25">
      <c r="C12" s="2">
        <v>8.976938144</v>
      </c>
      <c r="D12" s="2">
        <v>10.30598425</v>
      </c>
      <c r="E12" s="2">
        <v>8.7359895830000003</v>
      </c>
      <c r="F12" s="2">
        <v>10.291084440000001</v>
      </c>
      <c r="G12" s="2">
        <v>9.4742439019999996</v>
      </c>
      <c r="H12" s="2">
        <v>11.770200000000001</v>
      </c>
      <c r="O12" s="2">
        <v>0.32</v>
      </c>
      <c r="P12" s="2">
        <v>0.68</v>
      </c>
      <c r="Q12" s="2">
        <v>0.44</v>
      </c>
      <c r="R12" s="2">
        <v>0.57999999999999996</v>
      </c>
      <c r="S12" s="2">
        <v>0.59</v>
      </c>
      <c r="T12" s="2">
        <v>0.54</v>
      </c>
    </row>
    <row r="13" spans="1:20" ht="16.5" x14ac:dyDescent="0.25">
      <c r="C13" s="2">
        <v>9.2137980000000006</v>
      </c>
      <c r="D13" s="2">
        <v>10.366045919999999</v>
      </c>
      <c r="E13" s="2">
        <v>8.8818750000000009</v>
      </c>
      <c r="F13" s="2">
        <v>10.301574909999999</v>
      </c>
      <c r="G13" s="2">
        <v>9.6251212119999998</v>
      </c>
      <c r="H13" s="2">
        <v>11.84494286</v>
      </c>
      <c r="O13" s="2">
        <v>0.45</v>
      </c>
      <c r="P13" s="2">
        <v>0.69</v>
      </c>
      <c r="Q13" s="2">
        <v>0.45</v>
      </c>
      <c r="R13" s="2">
        <v>0.63</v>
      </c>
      <c r="S13" s="2">
        <v>0.62</v>
      </c>
      <c r="T13" s="2">
        <v>0.56000000000000005</v>
      </c>
    </row>
    <row r="14" spans="1:20" ht="16.5" x14ac:dyDescent="0.25">
      <c r="C14" s="2">
        <v>9.3391927710000004</v>
      </c>
      <c r="D14" s="2">
        <v>10.42005</v>
      </c>
      <c r="E14" s="2">
        <v>8.9881044780000003</v>
      </c>
      <c r="F14" s="2">
        <v>10.37603</v>
      </c>
      <c r="G14" s="2">
        <v>9.6271086140000008</v>
      </c>
      <c r="H14" s="2">
        <v>11.858771239999999</v>
      </c>
      <c r="O14" s="2">
        <v>0.53</v>
      </c>
      <c r="P14" s="2">
        <v>0.79</v>
      </c>
      <c r="Q14" s="2">
        <v>0.45</v>
      </c>
      <c r="R14" s="2">
        <v>0.65</v>
      </c>
      <c r="S14" s="2">
        <v>0.66</v>
      </c>
      <c r="T14" s="2">
        <v>0.57999999999999996</v>
      </c>
    </row>
    <row r="15" spans="1:20" ht="16.5" x14ac:dyDescent="0.25">
      <c r="C15" s="2">
        <v>9.3918229170000007</v>
      </c>
      <c r="D15" s="2">
        <v>10.43065174</v>
      </c>
      <c r="E15" s="2">
        <v>9.0861445780000007</v>
      </c>
      <c r="F15" s="2">
        <v>10.5311811</v>
      </c>
      <c r="G15" s="2">
        <v>9.6290113640000001</v>
      </c>
      <c r="H15" s="2">
        <v>12.099349999999999</v>
      </c>
      <c r="O15" s="2">
        <v>0.57999999999999996</v>
      </c>
      <c r="P15" s="2">
        <v>0.8</v>
      </c>
      <c r="Q15" s="2">
        <v>0.48</v>
      </c>
      <c r="R15" s="2">
        <v>0.7</v>
      </c>
      <c r="S15" s="2">
        <v>0.68</v>
      </c>
      <c r="T15" s="2">
        <v>0.59</v>
      </c>
    </row>
    <row r="16" spans="1:20" ht="16.5" x14ac:dyDescent="0.25">
      <c r="C16" s="2">
        <v>9.402844</v>
      </c>
      <c r="D16" s="2">
        <v>10.4882875</v>
      </c>
      <c r="E16" s="2">
        <v>9.1770750000000003</v>
      </c>
      <c r="F16" s="2">
        <v>10.86863975</v>
      </c>
      <c r="G16" s="2">
        <v>9.6405555560000007</v>
      </c>
      <c r="H16" s="2">
        <v>12.202190310000001</v>
      </c>
      <c r="O16" s="2">
        <v>0.6</v>
      </c>
      <c r="P16" s="2">
        <v>0.82</v>
      </c>
      <c r="Q16" s="2">
        <v>0.59</v>
      </c>
      <c r="R16" s="2">
        <v>0.73</v>
      </c>
      <c r="S16" s="2">
        <v>0.7</v>
      </c>
      <c r="T16" s="2">
        <v>0.6</v>
      </c>
    </row>
    <row r="17" spans="3:20" ht="16.5" x14ac:dyDescent="0.25">
      <c r="C17" s="2">
        <v>9.5227692309999998</v>
      </c>
      <c r="D17" s="2">
        <v>10.680848190000001</v>
      </c>
      <c r="E17" s="2">
        <v>9.2052954549999999</v>
      </c>
      <c r="F17" s="2">
        <v>11.13832143</v>
      </c>
      <c r="G17" s="2">
        <v>9.6998092109999998</v>
      </c>
      <c r="H17" s="2">
        <v>12.505538250000001</v>
      </c>
      <c r="O17" s="2">
        <v>0.6</v>
      </c>
      <c r="P17" s="2">
        <v>0.85</v>
      </c>
      <c r="Q17" s="2">
        <v>0.61</v>
      </c>
      <c r="R17" s="2">
        <v>0.94</v>
      </c>
      <c r="S17" s="2">
        <v>0.71</v>
      </c>
      <c r="T17" s="2">
        <v>0.62</v>
      </c>
    </row>
    <row r="18" spans="3:20" ht="16.5" x14ac:dyDescent="0.25">
      <c r="C18" s="2">
        <v>9.5598341710000003</v>
      </c>
      <c r="D18" s="2">
        <v>10.84676</v>
      </c>
      <c r="E18" s="2">
        <v>9.2304175819999994</v>
      </c>
      <c r="F18" s="2">
        <v>11.140042340000001</v>
      </c>
      <c r="G18" s="2">
        <v>9.8097615380000001</v>
      </c>
      <c r="H18" s="2">
        <v>12.665641620000001</v>
      </c>
      <c r="O18" s="2">
        <v>0.65</v>
      </c>
      <c r="P18" s="2">
        <v>0.85</v>
      </c>
      <c r="Q18" s="2">
        <v>0.63</v>
      </c>
      <c r="R18" s="2">
        <v>0.96</v>
      </c>
      <c r="S18" s="2">
        <v>0.76</v>
      </c>
      <c r="T18" s="2">
        <v>0.64</v>
      </c>
    </row>
    <row r="19" spans="3:20" ht="16.5" x14ac:dyDescent="0.25">
      <c r="C19" s="2">
        <v>9.6130739999999992</v>
      </c>
      <c r="D19" s="2">
        <v>10.87181625</v>
      </c>
      <c r="E19" s="2">
        <v>9.2611666669999995</v>
      </c>
      <c r="F19" s="2">
        <v>11.325091670000001</v>
      </c>
      <c r="G19" s="2">
        <v>9.8838014179999991</v>
      </c>
      <c r="H19" s="2">
        <v>12.963162499999999</v>
      </c>
      <c r="O19" s="2">
        <v>0.68</v>
      </c>
      <c r="P19" s="2">
        <v>1.06</v>
      </c>
      <c r="Q19" s="2">
        <v>0.64</v>
      </c>
      <c r="R19" s="2">
        <v>0.97</v>
      </c>
      <c r="S19" s="2">
        <v>0.76</v>
      </c>
      <c r="T19" s="2">
        <v>0.69</v>
      </c>
    </row>
    <row r="20" spans="3:20" ht="16.5" x14ac:dyDescent="0.25">
      <c r="C20" s="2">
        <v>9.7253169639999992</v>
      </c>
      <c r="D20" s="2">
        <v>11.079688409999999</v>
      </c>
      <c r="E20" s="2">
        <v>9.3030159999999995</v>
      </c>
      <c r="F20" s="2">
        <v>11.41328708</v>
      </c>
      <c r="G20" s="2">
        <v>10.03840625</v>
      </c>
      <c r="H20" s="2">
        <v>13.004083680000001</v>
      </c>
      <c r="O20" s="2">
        <v>0.76</v>
      </c>
      <c r="P20" s="2">
        <v>1.07</v>
      </c>
      <c r="Q20" s="2">
        <v>0.65</v>
      </c>
      <c r="R20" s="2">
        <v>0.99</v>
      </c>
      <c r="S20" s="2">
        <v>0.76</v>
      </c>
      <c r="T20" s="2">
        <v>0.71</v>
      </c>
    </row>
    <row r="21" spans="3:20" ht="16.5" x14ac:dyDescent="0.25">
      <c r="C21" s="2">
        <v>9.7534124999999996</v>
      </c>
      <c r="D21" s="2">
        <v>11.163</v>
      </c>
      <c r="E21" s="2">
        <v>9.3254771779999999</v>
      </c>
      <c r="F21" s="2">
        <v>11.42177519</v>
      </c>
      <c r="G21" s="2">
        <v>10.108722220000001</v>
      </c>
      <c r="H21" s="2">
        <v>13.104042059999999</v>
      </c>
      <c r="O21" s="2">
        <v>0.77</v>
      </c>
      <c r="P21" s="2">
        <v>1.22</v>
      </c>
      <c r="Q21" s="2">
        <v>0.71</v>
      </c>
      <c r="R21" s="2">
        <v>1.02</v>
      </c>
      <c r="S21" s="2">
        <v>0.76</v>
      </c>
      <c r="T21" s="2">
        <v>0.73</v>
      </c>
    </row>
    <row r="22" spans="3:20" ht="16.5" x14ac:dyDescent="0.25">
      <c r="C22" s="2">
        <v>9.7758458150000003</v>
      </c>
      <c r="D22" s="2">
        <v>11.17934054</v>
      </c>
      <c r="E22" s="2">
        <v>9.3327200000000001</v>
      </c>
      <c r="F22" s="2">
        <v>11.470202069999999</v>
      </c>
      <c r="G22" s="2">
        <v>10.133977270000001</v>
      </c>
      <c r="H22" s="2">
        <v>13.112090480000001</v>
      </c>
      <c r="O22" s="2">
        <v>0.79</v>
      </c>
      <c r="P22" s="2">
        <v>1.27</v>
      </c>
      <c r="Q22" s="2">
        <v>0.8</v>
      </c>
      <c r="R22" s="2">
        <v>1.04</v>
      </c>
      <c r="S22" s="2">
        <v>0.78</v>
      </c>
      <c r="T22" s="2">
        <v>0.75</v>
      </c>
    </row>
    <row r="23" spans="3:20" ht="16.5" x14ac:dyDescent="0.25">
      <c r="C23" s="2">
        <v>9.8736890000000006</v>
      </c>
      <c r="D23" s="2">
        <v>11.230718639999999</v>
      </c>
      <c r="E23" s="2">
        <v>9.3723407410000004</v>
      </c>
      <c r="F23" s="2">
        <v>11.649970339999999</v>
      </c>
      <c r="G23" s="2">
        <v>10.30201325</v>
      </c>
      <c r="H23" s="2">
        <v>13.121549999999999</v>
      </c>
      <c r="O23" s="2">
        <v>0.83</v>
      </c>
      <c r="P23" s="2">
        <v>1.36</v>
      </c>
      <c r="Q23" s="2">
        <v>0.81</v>
      </c>
      <c r="R23" s="2">
        <v>1.06</v>
      </c>
      <c r="S23" s="2">
        <v>0.86</v>
      </c>
      <c r="T23" s="2">
        <v>0.78</v>
      </c>
    </row>
    <row r="24" spans="3:20" ht="16.5" x14ac:dyDescent="0.25">
      <c r="C24" s="2">
        <v>9.8989295770000005</v>
      </c>
      <c r="D24" s="2">
        <v>11.325369999999999</v>
      </c>
      <c r="E24" s="2">
        <v>9.396032967</v>
      </c>
      <c r="F24" s="2">
        <v>11.71098726</v>
      </c>
      <c r="G24" s="2">
        <v>10.426471960000001</v>
      </c>
      <c r="H24" s="2">
        <v>13.168677779999999</v>
      </c>
      <c r="O24" s="2">
        <v>0.84</v>
      </c>
      <c r="P24" s="2">
        <v>1.38</v>
      </c>
      <c r="Q24" s="2">
        <v>0.9</v>
      </c>
      <c r="R24" s="2">
        <v>1.07</v>
      </c>
      <c r="S24" s="2">
        <v>0.88</v>
      </c>
      <c r="T24" s="2">
        <v>0.8</v>
      </c>
    </row>
    <row r="25" spans="3:20" ht="16.5" x14ac:dyDescent="0.25">
      <c r="C25" s="2">
        <v>10.03345408</v>
      </c>
      <c r="D25" s="2">
        <v>11.52438147</v>
      </c>
      <c r="E25" s="2">
        <v>9.6005428570000007</v>
      </c>
      <c r="F25" s="2">
        <v>12.005707790000001</v>
      </c>
      <c r="G25" s="2">
        <v>10.560589999999999</v>
      </c>
      <c r="H25" s="2">
        <v>13.19715326</v>
      </c>
      <c r="O25" s="2">
        <v>0.97</v>
      </c>
      <c r="P25" s="2">
        <v>1.38</v>
      </c>
      <c r="Q25" s="2">
        <v>0.95</v>
      </c>
      <c r="R25" s="2">
        <v>1.18</v>
      </c>
      <c r="S25" s="2">
        <v>0.89</v>
      </c>
      <c r="T25" s="2">
        <v>0.81</v>
      </c>
    </row>
    <row r="26" spans="3:20" ht="16.5" x14ac:dyDescent="0.25">
      <c r="C26" s="2">
        <v>10.03721795</v>
      </c>
      <c r="D26" s="2">
        <v>11.578720000000001</v>
      </c>
      <c r="E26" s="2">
        <v>10.008836840000001</v>
      </c>
      <c r="F26" s="2">
        <v>12.06675325</v>
      </c>
      <c r="G26" s="2">
        <v>10.61749038</v>
      </c>
      <c r="H26" s="2">
        <v>13.201337179999999</v>
      </c>
      <c r="O26" s="2">
        <v>1.03</v>
      </c>
      <c r="P26" s="2">
        <v>1.39</v>
      </c>
      <c r="Q26" s="2">
        <v>0.95</v>
      </c>
      <c r="R26" s="2">
        <v>1.29</v>
      </c>
      <c r="S26" s="2">
        <v>0.9</v>
      </c>
      <c r="T26" s="2">
        <v>0.85</v>
      </c>
    </row>
    <row r="27" spans="3:20" ht="16.5" x14ac:dyDescent="0.25">
      <c r="C27" s="2">
        <v>10.05046667</v>
      </c>
      <c r="D27" s="2">
        <v>11.74858268</v>
      </c>
      <c r="E27" s="2">
        <v>10.02476768</v>
      </c>
      <c r="F27" s="2">
        <v>12.266253519999999</v>
      </c>
      <c r="G27" s="2">
        <v>10.68718421</v>
      </c>
      <c r="H27" s="2">
        <v>13.43324793</v>
      </c>
      <c r="O27" s="2">
        <v>1.26</v>
      </c>
      <c r="P27" s="2">
        <v>1.39</v>
      </c>
      <c r="Q27" s="2">
        <v>0.96</v>
      </c>
      <c r="R27" s="2">
        <v>1.32</v>
      </c>
      <c r="S27" s="2">
        <v>0.94</v>
      </c>
      <c r="T27" s="2">
        <v>0.86</v>
      </c>
    </row>
    <row r="28" spans="3:20" ht="16.5" x14ac:dyDescent="0.25">
      <c r="C28" s="2">
        <v>10.15536</v>
      </c>
      <c r="D28" s="2">
        <v>12.04413669</v>
      </c>
      <c r="E28" s="2">
        <v>10.04192593</v>
      </c>
      <c r="F28" s="2">
        <v>12.290673910000001</v>
      </c>
      <c r="G28" s="2">
        <v>10.9311369</v>
      </c>
      <c r="H28" s="2">
        <v>13.604250629999999</v>
      </c>
      <c r="O28" s="2">
        <v>1.27</v>
      </c>
      <c r="P28" s="2">
        <v>1.63</v>
      </c>
      <c r="Q28" s="2">
        <v>1.02</v>
      </c>
      <c r="R28" s="2">
        <v>1.47</v>
      </c>
      <c r="S28" s="2">
        <v>0.95</v>
      </c>
      <c r="T28" s="2">
        <v>0.87</v>
      </c>
    </row>
    <row r="29" spans="3:20" ht="16.5" x14ac:dyDescent="0.25">
      <c r="C29" s="2">
        <v>10.35045</v>
      </c>
      <c r="D29" s="2">
        <v>12.100313399999999</v>
      </c>
      <c r="E29" s="2">
        <v>10.06220652</v>
      </c>
      <c r="F29" s="2">
        <v>12.362372499999999</v>
      </c>
      <c r="G29" s="2">
        <v>11.14694972</v>
      </c>
      <c r="H29" s="2">
        <v>13.994169490000001</v>
      </c>
      <c r="O29" s="2">
        <v>1.42</v>
      </c>
      <c r="P29" s="2">
        <v>1.74</v>
      </c>
      <c r="Q29" s="2">
        <v>1.04</v>
      </c>
      <c r="R29" s="2">
        <v>1.5</v>
      </c>
      <c r="S29" s="2">
        <v>0.97</v>
      </c>
      <c r="T29" s="2">
        <v>0.93</v>
      </c>
    </row>
    <row r="30" spans="3:20" ht="16.5" x14ac:dyDescent="0.25">
      <c r="C30" s="2">
        <v>10.711472730000001</v>
      </c>
      <c r="D30" s="2">
        <v>12.117627390000001</v>
      </c>
      <c r="E30" s="2">
        <v>10.11361039</v>
      </c>
      <c r="F30" s="2">
        <v>12.55756422</v>
      </c>
      <c r="G30" s="2">
        <v>11.24715827</v>
      </c>
      <c r="H30" s="2">
        <v>14.26266202</v>
      </c>
      <c r="O30" s="2">
        <v>1.49</v>
      </c>
      <c r="P30" s="2">
        <v>1.77</v>
      </c>
      <c r="Q30" s="2">
        <v>1.06</v>
      </c>
      <c r="R30" s="2">
        <v>1.66</v>
      </c>
      <c r="S30" s="2">
        <v>0.99</v>
      </c>
      <c r="T30" s="2">
        <v>1.05</v>
      </c>
    </row>
    <row r="31" spans="3:20" ht="16.5" x14ac:dyDescent="0.25">
      <c r="C31" s="2">
        <v>11.017058540000001</v>
      </c>
      <c r="D31" s="2">
        <v>12.128299999999999</v>
      </c>
      <c r="E31" s="2">
        <v>10.171609999999999</v>
      </c>
      <c r="F31" s="2">
        <v>12.80361806</v>
      </c>
      <c r="G31" s="2">
        <v>11.396990000000001</v>
      </c>
      <c r="H31" s="2">
        <v>14.73328205</v>
      </c>
      <c r="O31" s="2">
        <v>1.58</v>
      </c>
      <c r="P31" s="2">
        <v>1.8</v>
      </c>
      <c r="Q31" s="2">
        <v>1.08</v>
      </c>
      <c r="R31" s="2">
        <v>1.74</v>
      </c>
      <c r="S31" s="2">
        <v>1.04</v>
      </c>
      <c r="T31" s="2">
        <v>1.06</v>
      </c>
    </row>
    <row r="32" spans="3:20" ht="16.5" x14ac:dyDescent="0.25">
      <c r="C32" s="2">
        <v>11.48750199</v>
      </c>
      <c r="D32" s="2">
        <v>12.960392519999999</v>
      </c>
      <c r="E32" s="2">
        <v>10.577400000000001</v>
      </c>
      <c r="F32" s="2">
        <v>12.9866039</v>
      </c>
      <c r="G32" s="2">
        <v>11.44413084</v>
      </c>
      <c r="H32" s="2">
        <v>14.99663659</v>
      </c>
      <c r="O32" s="2">
        <v>1.66</v>
      </c>
      <c r="P32" s="2">
        <v>1.89</v>
      </c>
      <c r="Q32" s="2">
        <v>1.1100000000000001</v>
      </c>
      <c r="R32" s="2">
        <v>1.91</v>
      </c>
      <c r="S32" s="2">
        <v>1.1299999999999999</v>
      </c>
      <c r="T32" s="2">
        <v>1.07</v>
      </c>
    </row>
    <row r="33" spans="2:20" ht="16.5" x14ac:dyDescent="0.25">
      <c r="C33" s="2">
        <v>11.772933330000001</v>
      </c>
      <c r="D33" s="2">
        <v>14.021844189999999</v>
      </c>
      <c r="E33" s="2">
        <v>10.594995519999999</v>
      </c>
      <c r="F33" s="2">
        <v>12.99352</v>
      </c>
      <c r="G33" s="2">
        <v>11.476380000000001</v>
      </c>
      <c r="H33" s="2">
        <v>15.331878789999999</v>
      </c>
      <c r="O33" s="2">
        <v>1.77</v>
      </c>
      <c r="P33" s="2">
        <v>2.0699999999999998</v>
      </c>
      <c r="Q33" s="2">
        <v>1.18</v>
      </c>
      <c r="R33" s="2">
        <v>1.95</v>
      </c>
      <c r="S33" s="2">
        <v>1.17</v>
      </c>
      <c r="T33" s="2">
        <v>1.1000000000000001</v>
      </c>
    </row>
    <row r="34" spans="2:20" ht="16.5" x14ac:dyDescent="0.25">
      <c r="C34" s="2">
        <v>12.287379749999999</v>
      </c>
      <c r="D34" s="2">
        <v>15.58459</v>
      </c>
      <c r="E34" s="2">
        <v>10.637903059999999</v>
      </c>
      <c r="F34" s="2">
        <v>13.035439520000001</v>
      </c>
      <c r="G34" s="2">
        <v>11.48760959</v>
      </c>
      <c r="H34" s="2">
        <v>15.409030080000001</v>
      </c>
      <c r="O34" s="2">
        <v>1.92</v>
      </c>
      <c r="P34" s="2">
        <v>2.23</v>
      </c>
      <c r="Q34" s="2">
        <v>1.22</v>
      </c>
      <c r="R34" s="2">
        <v>2.17</v>
      </c>
      <c r="S34" s="2">
        <v>1.18</v>
      </c>
      <c r="T34" s="2">
        <v>1.1599999999999999</v>
      </c>
    </row>
    <row r="35" spans="2:20" ht="16.5" x14ac:dyDescent="0.25">
      <c r="C35" s="2"/>
      <c r="D35" s="2">
        <v>15.72897</v>
      </c>
      <c r="E35" s="2">
        <v>10.73526</v>
      </c>
      <c r="F35" s="2">
        <v>13.39305425</v>
      </c>
      <c r="G35" s="2"/>
      <c r="H35" s="2">
        <v>15.42154</v>
      </c>
      <c r="O35" s="2"/>
      <c r="P35" s="2">
        <v>2.42</v>
      </c>
      <c r="Q35" s="2">
        <v>1.3</v>
      </c>
      <c r="R35" s="2">
        <v>2.2799999999999998</v>
      </c>
      <c r="S35" s="2"/>
      <c r="T35" s="2">
        <v>1.22</v>
      </c>
    </row>
    <row r="36" spans="2:20" ht="16.5" x14ac:dyDescent="0.25">
      <c r="C36" s="2"/>
      <c r="D36" s="2">
        <v>16.427222220000001</v>
      </c>
      <c r="E36" s="2">
        <v>11.037372879999999</v>
      </c>
      <c r="F36" s="2">
        <v>13.50002349</v>
      </c>
      <c r="G36" s="2"/>
      <c r="H36" s="2"/>
      <c r="O36" s="2"/>
      <c r="P36" s="2">
        <v>2.92</v>
      </c>
      <c r="Q36" s="2">
        <v>1.31</v>
      </c>
      <c r="R36" s="2">
        <v>2.35</v>
      </c>
      <c r="S36" s="2"/>
      <c r="T36" s="2"/>
    </row>
    <row r="37" spans="2:20" ht="16.5" x14ac:dyDescent="0.25">
      <c r="C37" s="2"/>
      <c r="D37" s="2"/>
      <c r="E37" s="2"/>
      <c r="F37" s="2">
        <v>13.540089999999999</v>
      </c>
      <c r="G37" s="2"/>
      <c r="H37" s="2"/>
      <c r="O37" s="2"/>
      <c r="P37" s="2"/>
      <c r="Q37" s="2"/>
      <c r="R37" s="2">
        <v>2.36</v>
      </c>
      <c r="S37" s="2"/>
      <c r="T37" s="2"/>
    </row>
    <row r="38" spans="2:20" ht="16.5" x14ac:dyDescent="0.25">
      <c r="C38" s="2"/>
      <c r="D38" s="2"/>
      <c r="E38" s="2"/>
      <c r="F38" s="2">
        <v>13.626732390000001</v>
      </c>
      <c r="G38" s="2"/>
      <c r="H38" s="2"/>
      <c r="O38" s="2"/>
      <c r="P38" s="2"/>
      <c r="Q38" s="2"/>
      <c r="R38" s="2">
        <v>2.39</v>
      </c>
      <c r="S38" s="2"/>
      <c r="T38" s="2"/>
    </row>
    <row r="42" spans="2:20" ht="16.5" x14ac:dyDescent="0.25">
      <c r="B42" s="3" t="s">
        <v>8</v>
      </c>
      <c r="C42" s="4">
        <f>(AVERAGE(C3:C40))</f>
        <v>9.5953406770000012</v>
      </c>
      <c r="D42" s="4">
        <f t="shared" ref="D42:H42" si="0">(AVERAGE(D3:D40))</f>
        <v>11.289598762000001</v>
      </c>
      <c r="E42" s="4">
        <f t="shared" si="0"/>
        <v>9.3551113145882336</v>
      </c>
      <c r="F42" s="4">
        <f t="shared" si="0"/>
        <v>11.441092592888891</v>
      </c>
      <c r="G42" s="4">
        <f t="shared" si="0"/>
        <v>10.041078687375</v>
      </c>
      <c r="H42" s="4">
        <f t="shared" si="0"/>
        <v>12.604790570878787</v>
      </c>
      <c r="O42" s="4">
        <f t="shared" ref="O42:T42" si="1">(AVERAGE(O3:O40))</f>
        <v>0.7806249999999999</v>
      </c>
      <c r="P42" s="4">
        <f t="shared" si="1"/>
        <v>1.1938235294117645</v>
      </c>
      <c r="Q42" s="4">
        <f t="shared" si="1"/>
        <v>0.70470588235294096</v>
      </c>
      <c r="R42" s="4">
        <f t="shared" si="1"/>
        <v>1.1330555555555555</v>
      </c>
      <c r="S42" s="4">
        <f t="shared" si="1"/>
        <v>0.74624999999999986</v>
      </c>
      <c r="T42" s="4">
        <f t="shared" si="1"/>
        <v>0.70506060606060605</v>
      </c>
    </row>
    <row r="43" spans="2:20" ht="16.5" x14ac:dyDescent="0.25">
      <c r="B43" s="3" t="s">
        <v>9</v>
      </c>
      <c r="C43" s="4">
        <f>(STDEV(C3:C40)/SQRT(C44))</f>
        <v>0.19516179217974527</v>
      </c>
      <c r="D43" s="4">
        <f t="shared" ref="D43:H43" si="2">(STDEV(D3:D40)/SQRT(D44))</f>
        <v>0.31747796512755128</v>
      </c>
      <c r="E43" s="4">
        <f t="shared" si="2"/>
        <v>0.14342782604885804</v>
      </c>
      <c r="F43" s="4">
        <f t="shared" si="2"/>
        <v>0.2156656227151259</v>
      </c>
      <c r="G43" s="4">
        <f t="shared" si="2"/>
        <v>0.15191435788062549</v>
      </c>
      <c r="H43" s="4">
        <f t="shared" si="2"/>
        <v>0.2856179775151601</v>
      </c>
      <c r="O43" s="4">
        <f t="shared" ref="O43:T43" si="3">(STDEV(O3:O40)/SQRT(O44))</f>
        <v>9.1413560329399568E-2</v>
      </c>
      <c r="P43" s="4">
        <f t="shared" si="3"/>
        <v>0.10761389912307341</v>
      </c>
      <c r="Q43" s="4">
        <f t="shared" si="3"/>
        <v>5.9332645293509685E-2</v>
      </c>
      <c r="R43" s="4">
        <f t="shared" si="3"/>
        <v>0.10893992770478839</v>
      </c>
      <c r="S43" s="4">
        <f t="shared" si="3"/>
        <v>4.1029469149742613E-2</v>
      </c>
      <c r="T43" s="4">
        <f t="shared" si="3"/>
        <v>4.4522337332842589E-2</v>
      </c>
    </row>
    <row r="44" spans="2:20" ht="16.5" x14ac:dyDescent="0.25">
      <c r="B44" s="3" t="s">
        <v>10</v>
      </c>
      <c r="C44" s="4">
        <f>(COUNT(C3:C41))</f>
        <v>32</v>
      </c>
      <c r="D44" s="4">
        <f t="shared" ref="D44:H44" si="4">(COUNT(D3:D41))</f>
        <v>34</v>
      </c>
      <c r="E44" s="4">
        <f t="shared" si="4"/>
        <v>34</v>
      </c>
      <c r="F44" s="4">
        <f t="shared" si="4"/>
        <v>36</v>
      </c>
      <c r="G44" s="4">
        <f t="shared" si="4"/>
        <v>32</v>
      </c>
      <c r="H44" s="4">
        <f t="shared" si="4"/>
        <v>33</v>
      </c>
      <c r="O44" s="4">
        <f t="shared" ref="O44:T44" si="5">(COUNT(O3:O41))</f>
        <v>32</v>
      </c>
      <c r="P44" s="4">
        <f t="shared" si="5"/>
        <v>34</v>
      </c>
      <c r="Q44" s="4">
        <f t="shared" si="5"/>
        <v>34</v>
      </c>
      <c r="R44" s="4">
        <f t="shared" si="5"/>
        <v>36</v>
      </c>
      <c r="S44" s="4">
        <f t="shared" si="5"/>
        <v>32</v>
      </c>
      <c r="T44" s="4">
        <f t="shared" si="5"/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3AD4-5440-4653-9FAD-B155B50CB536}">
  <dimension ref="A1:R44"/>
  <sheetViews>
    <sheetView workbookViewId="0"/>
  </sheetViews>
  <sheetFormatPr defaultRowHeight="15" x14ac:dyDescent="0.25"/>
  <cols>
    <col min="1" max="1" width="14" customWidth="1"/>
  </cols>
  <sheetData>
    <row r="1" spans="1:18" ht="15.75" x14ac:dyDescent="0.25">
      <c r="A1" s="11" t="s">
        <v>36</v>
      </c>
    </row>
    <row r="2" spans="1:18" ht="17.25" x14ac:dyDescent="0.3">
      <c r="A2" s="6" t="s">
        <v>27</v>
      </c>
      <c r="B2" s="6" t="s">
        <v>11</v>
      </c>
      <c r="C2" s="6"/>
      <c r="D2" s="7" t="s">
        <v>0</v>
      </c>
      <c r="E2" s="7" t="s">
        <v>1</v>
      </c>
      <c r="F2" s="7" t="s">
        <v>2</v>
      </c>
      <c r="G2" s="7" t="s">
        <v>17</v>
      </c>
      <c r="H2" s="7" t="s">
        <v>28</v>
      </c>
      <c r="I2" s="7" t="s">
        <v>29</v>
      </c>
      <c r="J2" s="7"/>
      <c r="K2" s="7" t="s">
        <v>12</v>
      </c>
      <c r="L2" s="7" t="s">
        <v>0</v>
      </c>
      <c r="M2" s="7" t="s">
        <v>1</v>
      </c>
      <c r="N2" s="7" t="s">
        <v>2</v>
      </c>
      <c r="O2" s="7" t="s">
        <v>17</v>
      </c>
      <c r="P2" s="7" t="s">
        <v>28</v>
      </c>
      <c r="Q2" s="7" t="s">
        <v>29</v>
      </c>
      <c r="R2" s="6"/>
    </row>
    <row r="3" spans="1:18" ht="17.25" x14ac:dyDescent="0.3">
      <c r="A3" s="6"/>
      <c r="B3" s="6"/>
      <c r="C3" s="6"/>
      <c r="D3" s="8">
        <v>8.415127</v>
      </c>
      <c r="E3" s="8">
        <v>10.115550000000001</v>
      </c>
      <c r="F3" s="8">
        <v>8.0847060000000006</v>
      </c>
      <c r="G3" s="8">
        <v>11.646699999999999</v>
      </c>
      <c r="H3" s="8">
        <v>8.2445000000000004</v>
      </c>
      <c r="I3" s="8">
        <v>10.015689999999999</v>
      </c>
      <c r="J3" s="8"/>
      <c r="K3" s="6"/>
      <c r="L3" s="8">
        <v>0.12</v>
      </c>
      <c r="M3" s="8">
        <v>0.18</v>
      </c>
      <c r="N3" s="8">
        <v>0.23</v>
      </c>
      <c r="O3" s="8">
        <v>0.17</v>
      </c>
      <c r="P3" s="8">
        <v>0.11</v>
      </c>
      <c r="Q3" s="8">
        <v>0.28999999999999998</v>
      </c>
      <c r="R3" s="6"/>
    </row>
    <row r="4" spans="1:18" ht="17.25" x14ac:dyDescent="0.3">
      <c r="A4" s="6"/>
      <c r="B4" s="6"/>
      <c r="C4" s="6"/>
      <c r="D4" s="8">
        <v>8.7662709999999997</v>
      </c>
      <c r="E4" s="8">
        <v>10.30316</v>
      </c>
      <c r="F4" s="8">
        <v>8.6279439999999994</v>
      </c>
      <c r="G4" s="8">
        <v>11.682449999999999</v>
      </c>
      <c r="H4" s="8">
        <v>8.6952979999999993</v>
      </c>
      <c r="I4" s="8">
        <v>10.54368</v>
      </c>
      <c r="J4" s="8"/>
      <c r="K4" s="6"/>
      <c r="L4" s="8">
        <v>0.17</v>
      </c>
      <c r="M4" s="8">
        <v>0.24</v>
      </c>
      <c r="N4" s="8">
        <v>0.24</v>
      </c>
      <c r="O4" s="8">
        <v>0.2</v>
      </c>
      <c r="P4" s="8">
        <v>0.15</v>
      </c>
      <c r="Q4" s="8">
        <v>0.47</v>
      </c>
      <c r="R4" s="6"/>
    </row>
    <row r="5" spans="1:18" ht="17.25" x14ac:dyDescent="0.3">
      <c r="A5" s="6"/>
      <c r="B5" s="6"/>
      <c r="C5" s="6"/>
      <c r="D5" s="8">
        <v>8.7860999999999994</v>
      </c>
      <c r="E5" s="8">
        <v>10.42005</v>
      </c>
      <c r="F5" s="8">
        <v>9.1538430000000002</v>
      </c>
      <c r="G5" s="8">
        <v>12.893230000000001</v>
      </c>
      <c r="H5" s="8">
        <v>9.0265799999999992</v>
      </c>
      <c r="I5" s="8">
        <v>10.726000000000001</v>
      </c>
      <c r="J5" s="8"/>
      <c r="K5" s="6"/>
      <c r="L5" s="8">
        <v>0.2</v>
      </c>
      <c r="M5" s="8">
        <v>0.24</v>
      </c>
      <c r="N5" s="8">
        <v>0.26</v>
      </c>
      <c r="O5" s="8">
        <v>0.25</v>
      </c>
      <c r="P5" s="8">
        <v>0.15</v>
      </c>
      <c r="Q5" s="8">
        <v>0.59</v>
      </c>
      <c r="R5" s="6"/>
    </row>
    <row r="6" spans="1:18" ht="17.25" x14ac:dyDescent="0.3">
      <c r="A6" s="6"/>
      <c r="B6" s="6"/>
      <c r="C6" s="6"/>
      <c r="D6" s="8">
        <v>8.8325080000000007</v>
      </c>
      <c r="E6" s="8">
        <v>10.84676</v>
      </c>
      <c r="F6" s="8">
        <v>9.7920040000000004</v>
      </c>
      <c r="G6" s="8">
        <v>12.898770000000001</v>
      </c>
      <c r="H6" s="8">
        <v>9.3384269999999994</v>
      </c>
      <c r="I6" s="8">
        <v>10.80151</v>
      </c>
      <c r="J6" s="8"/>
      <c r="K6" s="6"/>
      <c r="L6" s="8">
        <v>0.2</v>
      </c>
      <c r="M6" s="8">
        <v>0.26</v>
      </c>
      <c r="N6" s="8">
        <v>0.27</v>
      </c>
      <c r="O6" s="8">
        <v>0.28000000000000003</v>
      </c>
      <c r="P6" s="8">
        <v>0.15</v>
      </c>
      <c r="Q6" s="8">
        <v>0.7</v>
      </c>
      <c r="R6" s="6"/>
    </row>
    <row r="7" spans="1:18" ht="17.25" x14ac:dyDescent="0.3">
      <c r="A7" s="6"/>
      <c r="B7" s="6"/>
      <c r="C7" s="6"/>
      <c r="D7" s="8">
        <v>8.9775589999999994</v>
      </c>
      <c r="E7" s="8">
        <v>11.163</v>
      </c>
      <c r="F7" s="8">
        <v>10.138210000000001</v>
      </c>
      <c r="G7" s="8">
        <v>13.33169</v>
      </c>
      <c r="H7" s="8">
        <v>9.5991590000000002</v>
      </c>
      <c r="I7" s="8">
        <v>11.187799999999999</v>
      </c>
      <c r="J7" s="8"/>
      <c r="K7" s="6"/>
      <c r="L7" s="8">
        <v>0.23</v>
      </c>
      <c r="M7" s="8">
        <v>0.38</v>
      </c>
      <c r="N7" s="8">
        <v>0.28000000000000003</v>
      </c>
      <c r="O7" s="8">
        <v>0.35</v>
      </c>
      <c r="P7" s="8">
        <v>0.17</v>
      </c>
      <c r="Q7" s="8">
        <v>0.85</v>
      </c>
      <c r="R7" s="6"/>
    </row>
    <row r="8" spans="1:18" ht="17.25" x14ac:dyDescent="0.3">
      <c r="A8" s="6"/>
      <c r="B8" s="6"/>
      <c r="C8" s="6"/>
      <c r="D8" s="8">
        <v>9.2137980000000006</v>
      </c>
      <c r="E8" s="8">
        <v>11.325369999999999</v>
      </c>
      <c r="F8" s="8">
        <v>10.168329999999999</v>
      </c>
      <c r="G8" s="8">
        <v>13.33296</v>
      </c>
      <c r="H8" s="8">
        <v>9.9156119999999994</v>
      </c>
      <c r="I8" s="8">
        <v>11.65062</v>
      </c>
      <c r="J8" s="8"/>
      <c r="K8" s="6"/>
      <c r="L8" s="8">
        <v>0.23</v>
      </c>
      <c r="M8" s="8">
        <v>0.41</v>
      </c>
      <c r="N8" s="8">
        <v>0.28999999999999998</v>
      </c>
      <c r="O8" s="8">
        <v>0.37</v>
      </c>
      <c r="P8" s="8">
        <v>0.19</v>
      </c>
      <c r="Q8" s="8">
        <v>0.85</v>
      </c>
      <c r="R8" s="6"/>
    </row>
    <row r="9" spans="1:18" ht="17.25" x14ac:dyDescent="0.3">
      <c r="A9" s="6"/>
      <c r="B9" s="6"/>
      <c r="C9" s="6"/>
      <c r="D9" s="8">
        <v>9.3020809999999994</v>
      </c>
      <c r="E9" s="8">
        <v>11.578720000000001</v>
      </c>
      <c r="F9" s="8">
        <v>10.262029999999999</v>
      </c>
      <c r="G9" s="8">
        <v>13.443960000000001</v>
      </c>
      <c r="H9" s="8">
        <v>10.052809999999999</v>
      </c>
      <c r="I9" s="8">
        <v>11.70757</v>
      </c>
      <c r="J9" s="8"/>
      <c r="K9" s="6"/>
      <c r="L9" s="8">
        <v>0.25</v>
      </c>
      <c r="M9" s="8">
        <v>0.43</v>
      </c>
      <c r="N9" s="8">
        <v>0.3</v>
      </c>
      <c r="O9" s="8">
        <v>0.39</v>
      </c>
      <c r="P9" s="8">
        <v>0.2</v>
      </c>
      <c r="Q9" s="8">
        <v>0.87</v>
      </c>
      <c r="R9" s="6"/>
    </row>
    <row r="10" spans="1:18" ht="17.25" x14ac:dyDescent="0.3">
      <c r="A10" s="6"/>
      <c r="B10" s="6"/>
      <c r="C10" s="6"/>
      <c r="D10" s="8">
        <v>9.402844</v>
      </c>
      <c r="E10" s="8">
        <v>12.128299999999999</v>
      </c>
      <c r="F10" s="8">
        <v>10.357889999999999</v>
      </c>
      <c r="G10" s="8">
        <v>13.47916</v>
      </c>
      <c r="H10" s="8">
        <v>10.40436</v>
      </c>
      <c r="I10" s="8">
        <v>11.76911</v>
      </c>
      <c r="J10" s="8"/>
      <c r="K10" s="6"/>
      <c r="L10" s="8">
        <v>0.27</v>
      </c>
      <c r="M10" s="8">
        <v>0.52</v>
      </c>
      <c r="N10" s="8">
        <v>0.32</v>
      </c>
      <c r="O10" s="8">
        <v>0.4</v>
      </c>
      <c r="P10" s="8">
        <v>0.22</v>
      </c>
      <c r="Q10" s="8">
        <v>0.93</v>
      </c>
      <c r="R10" s="6"/>
    </row>
    <row r="11" spans="1:18" ht="17.25" x14ac:dyDescent="0.3">
      <c r="A11" s="6"/>
      <c r="B11" s="6"/>
      <c r="C11" s="6"/>
      <c r="D11" s="8">
        <v>9.4383959999999991</v>
      </c>
      <c r="E11" s="8">
        <v>12.17224</v>
      </c>
      <c r="F11" s="8">
        <v>10.40213</v>
      </c>
      <c r="G11" s="8">
        <v>13.67018</v>
      </c>
      <c r="H11" s="8">
        <v>10.64767</v>
      </c>
      <c r="I11" s="8">
        <v>11.773289999999999</v>
      </c>
      <c r="J11" s="8"/>
      <c r="K11" s="6"/>
      <c r="L11" s="8">
        <v>0.27</v>
      </c>
      <c r="M11" s="8">
        <v>0.52</v>
      </c>
      <c r="N11" s="8">
        <v>0.33</v>
      </c>
      <c r="O11" s="8">
        <v>0.41</v>
      </c>
      <c r="P11" s="8">
        <v>0.28000000000000003</v>
      </c>
      <c r="Q11" s="8">
        <v>0.94</v>
      </c>
      <c r="R11" s="6"/>
    </row>
    <row r="12" spans="1:18" ht="17.25" x14ac:dyDescent="0.3">
      <c r="A12" s="6"/>
      <c r="B12" s="6"/>
      <c r="C12" s="6"/>
      <c r="D12" s="8">
        <v>9.5001999999999995</v>
      </c>
      <c r="E12" s="8">
        <v>12.218859999999999</v>
      </c>
      <c r="F12" s="8">
        <v>10.433059999999999</v>
      </c>
      <c r="G12" s="8">
        <v>13.711930000000001</v>
      </c>
      <c r="H12" s="8">
        <v>10.68939</v>
      </c>
      <c r="I12" s="8">
        <v>11.955590000000001</v>
      </c>
      <c r="J12" s="8"/>
      <c r="K12" s="6"/>
      <c r="L12" s="8">
        <v>0.28999999999999998</v>
      </c>
      <c r="M12" s="8">
        <v>0.63</v>
      </c>
      <c r="N12" s="8">
        <v>0.36</v>
      </c>
      <c r="O12" s="8">
        <v>0.42</v>
      </c>
      <c r="P12" s="8">
        <v>0.32</v>
      </c>
      <c r="Q12" s="8">
        <v>1.07</v>
      </c>
      <c r="R12" s="6"/>
    </row>
    <row r="13" spans="1:18" ht="17.25" x14ac:dyDescent="0.3">
      <c r="A13" s="6"/>
      <c r="B13" s="6"/>
      <c r="C13" s="6"/>
      <c r="D13" s="8">
        <v>9.6130739999999992</v>
      </c>
      <c r="E13" s="8">
        <v>12.66827</v>
      </c>
      <c r="F13" s="8">
        <v>10.518980000000001</v>
      </c>
      <c r="G13" s="8">
        <v>14.27773</v>
      </c>
      <c r="H13" s="8">
        <v>10.708310000000001</v>
      </c>
      <c r="I13" s="8">
        <v>12.101699999999999</v>
      </c>
      <c r="J13" s="8"/>
      <c r="K13" s="6"/>
      <c r="L13" s="8">
        <v>0.28999999999999998</v>
      </c>
      <c r="M13" s="8">
        <v>0.64</v>
      </c>
      <c r="N13" s="8">
        <v>0.37</v>
      </c>
      <c r="O13" s="8">
        <v>0.45</v>
      </c>
      <c r="P13" s="8">
        <v>0.4</v>
      </c>
      <c r="Q13" s="8">
        <v>1.1299999999999999</v>
      </c>
      <c r="R13" s="6"/>
    </row>
    <row r="14" spans="1:18" ht="17.25" x14ac:dyDescent="0.3">
      <c r="A14" s="6"/>
      <c r="B14" s="6"/>
      <c r="C14" s="6"/>
      <c r="D14" s="8">
        <v>9.7046469999999996</v>
      </c>
      <c r="E14" s="8">
        <v>12.74372</v>
      </c>
      <c r="F14" s="8">
        <v>10.5717</v>
      </c>
      <c r="G14" s="8">
        <v>14.36125</v>
      </c>
      <c r="H14" s="8">
        <v>10.73649</v>
      </c>
      <c r="I14" s="8">
        <v>12.92291</v>
      </c>
      <c r="J14" s="8"/>
      <c r="K14" s="6"/>
      <c r="L14" s="8">
        <v>0.3</v>
      </c>
      <c r="M14" s="8">
        <v>0.66</v>
      </c>
      <c r="N14" s="8">
        <v>0.44</v>
      </c>
      <c r="O14" s="8">
        <v>0.45</v>
      </c>
      <c r="P14" s="8">
        <v>0.61</v>
      </c>
      <c r="Q14" s="8">
        <v>1.21</v>
      </c>
      <c r="R14" s="6"/>
    </row>
    <row r="15" spans="1:18" ht="17.25" x14ac:dyDescent="0.3">
      <c r="A15" s="6"/>
      <c r="B15" s="6"/>
      <c r="C15" s="6"/>
      <c r="D15" s="8">
        <v>9.7687200000000001</v>
      </c>
      <c r="E15" s="8">
        <v>13.49661</v>
      </c>
      <c r="F15" s="8">
        <v>11.34531</v>
      </c>
      <c r="G15" s="8">
        <v>16.509699999999999</v>
      </c>
      <c r="H15" s="8">
        <v>10.78623</v>
      </c>
      <c r="I15" s="8">
        <v>14.045310000000001</v>
      </c>
      <c r="J15" s="8"/>
      <c r="K15" s="6"/>
      <c r="L15" s="8">
        <v>0.31</v>
      </c>
      <c r="M15" s="8">
        <v>0.66</v>
      </c>
      <c r="N15" s="8">
        <v>0.5</v>
      </c>
      <c r="O15" s="8">
        <v>0.49</v>
      </c>
      <c r="P15" s="8">
        <v>0.61</v>
      </c>
      <c r="Q15" s="8">
        <v>1.23</v>
      </c>
      <c r="R15" s="6"/>
    </row>
    <row r="16" spans="1:18" ht="17.25" x14ac:dyDescent="0.3">
      <c r="A16" s="6"/>
      <c r="B16" s="6"/>
      <c r="C16" s="6"/>
      <c r="D16" s="8">
        <v>9.8736890000000006</v>
      </c>
      <c r="E16" s="8">
        <v>13.60154</v>
      </c>
      <c r="F16" s="8">
        <v>11.45251</v>
      </c>
      <c r="G16" s="8">
        <v>16.586539999999999</v>
      </c>
      <c r="H16" s="8">
        <v>11.02613</v>
      </c>
      <c r="I16" s="8">
        <v>14.557259999999999</v>
      </c>
      <c r="J16" s="8"/>
      <c r="K16" s="6"/>
      <c r="L16" s="8">
        <v>0.33</v>
      </c>
      <c r="M16" s="8">
        <v>0.67</v>
      </c>
      <c r="N16" s="8">
        <v>0.56000000000000005</v>
      </c>
      <c r="O16" s="8">
        <v>0.57999999999999996</v>
      </c>
      <c r="P16" s="8">
        <v>0.61</v>
      </c>
      <c r="Q16" s="8">
        <v>1.25</v>
      </c>
      <c r="R16" s="6"/>
    </row>
    <row r="17" spans="1:18" ht="17.25" x14ac:dyDescent="0.3">
      <c r="A17" s="6"/>
      <c r="B17" s="6"/>
      <c r="C17" s="6"/>
      <c r="D17" s="8">
        <v>10.00784</v>
      </c>
      <c r="E17" s="8">
        <v>13.79949</v>
      </c>
      <c r="F17" s="8">
        <v>11.86791</v>
      </c>
      <c r="G17" s="8">
        <v>17.268650000000001</v>
      </c>
      <c r="H17" s="8">
        <v>11.038740000000001</v>
      </c>
      <c r="I17" s="8">
        <v>14.67507</v>
      </c>
      <c r="J17" s="8"/>
      <c r="K17" s="6"/>
      <c r="L17" s="8">
        <v>0.33</v>
      </c>
      <c r="M17" s="8">
        <v>0.69</v>
      </c>
      <c r="N17" s="8">
        <v>0.56999999999999995</v>
      </c>
      <c r="O17" s="8">
        <v>0.6</v>
      </c>
      <c r="P17" s="8">
        <v>0.64</v>
      </c>
      <c r="Q17" s="8">
        <v>1.37</v>
      </c>
      <c r="R17" s="6"/>
    </row>
    <row r="18" spans="1:18" ht="17.25" x14ac:dyDescent="0.3">
      <c r="A18" s="6"/>
      <c r="B18" s="6"/>
      <c r="C18" s="6"/>
      <c r="D18" s="8">
        <v>10.15536</v>
      </c>
      <c r="E18" s="8">
        <v>14.002560000000001</v>
      </c>
      <c r="F18" s="8">
        <v>12.44041</v>
      </c>
      <c r="G18" s="8">
        <v>17.510159999999999</v>
      </c>
      <c r="H18" s="8">
        <v>11.052770000000001</v>
      </c>
      <c r="I18" s="8">
        <v>15.687939999999999</v>
      </c>
      <c r="J18" s="8"/>
      <c r="K18" s="6"/>
      <c r="L18" s="8">
        <v>0.38</v>
      </c>
      <c r="M18" s="8">
        <v>0.73</v>
      </c>
      <c r="N18" s="8">
        <v>0.61</v>
      </c>
      <c r="O18" s="8">
        <v>0.61</v>
      </c>
      <c r="P18" s="8">
        <v>0.65</v>
      </c>
      <c r="Q18" s="8">
        <v>1.5</v>
      </c>
      <c r="R18" s="6"/>
    </row>
    <row r="19" spans="1:18" ht="17.25" x14ac:dyDescent="0.3">
      <c r="A19" s="6"/>
      <c r="B19" s="6"/>
      <c r="C19" s="6"/>
      <c r="D19" s="8">
        <v>10.220079999999999</v>
      </c>
      <c r="E19" s="8">
        <v>14.09362</v>
      </c>
      <c r="F19" s="8">
        <v>12.49057</v>
      </c>
      <c r="G19" s="8">
        <v>17.86403</v>
      </c>
      <c r="H19" s="8">
        <v>11.186970000000001</v>
      </c>
      <c r="I19" s="8">
        <v>16.202670000000001</v>
      </c>
      <c r="J19" s="8"/>
      <c r="K19" s="6"/>
      <c r="L19" s="8">
        <v>0.43</v>
      </c>
      <c r="M19" s="8">
        <v>0.77</v>
      </c>
      <c r="N19" s="8">
        <v>0.65</v>
      </c>
      <c r="O19" s="8">
        <v>0.61</v>
      </c>
      <c r="P19" s="8">
        <v>0.67</v>
      </c>
      <c r="Q19" s="8">
        <v>1.54</v>
      </c>
      <c r="R19" s="6"/>
    </row>
    <row r="20" spans="1:18" ht="17.25" x14ac:dyDescent="0.3">
      <c r="A20" s="6"/>
      <c r="B20" s="6"/>
      <c r="C20" s="6"/>
      <c r="D20" s="8">
        <v>10.35045</v>
      </c>
      <c r="E20" s="8">
        <v>14.438700000000001</v>
      </c>
      <c r="F20" s="8">
        <v>12.5762</v>
      </c>
      <c r="G20" s="8">
        <v>17.91883</v>
      </c>
      <c r="H20" s="8">
        <v>11.18914</v>
      </c>
      <c r="I20" s="8">
        <v>16.563939999999999</v>
      </c>
      <c r="J20" s="8"/>
      <c r="K20" s="6"/>
      <c r="L20" s="8">
        <v>0.45</v>
      </c>
      <c r="M20" s="8">
        <v>0.79</v>
      </c>
      <c r="N20" s="8">
        <v>0.72</v>
      </c>
      <c r="O20" s="8">
        <v>0.67</v>
      </c>
      <c r="P20" s="8">
        <v>0.67</v>
      </c>
      <c r="Q20" s="8">
        <v>1.55</v>
      </c>
      <c r="R20" s="6"/>
    </row>
    <row r="21" spans="1:18" ht="17.25" x14ac:dyDescent="0.3">
      <c r="A21" s="6"/>
      <c r="B21" s="6"/>
      <c r="C21" s="6"/>
      <c r="D21" s="8">
        <v>10.41779</v>
      </c>
      <c r="E21" s="8">
        <v>14.872909999999999</v>
      </c>
      <c r="F21" s="8">
        <v>12.576449999999999</v>
      </c>
      <c r="G21" s="8">
        <v>18.766539999999999</v>
      </c>
      <c r="H21" s="8">
        <v>11.33581</v>
      </c>
      <c r="I21" s="8">
        <v>16.767499999999998</v>
      </c>
      <c r="J21" s="8"/>
      <c r="K21" s="6"/>
      <c r="L21" s="8">
        <v>0.49</v>
      </c>
      <c r="M21" s="8">
        <v>0.83</v>
      </c>
      <c r="N21" s="8">
        <v>0.75</v>
      </c>
      <c r="O21" s="8">
        <v>0.81</v>
      </c>
      <c r="P21" s="8">
        <v>0.71</v>
      </c>
      <c r="Q21" s="8">
        <v>1.73</v>
      </c>
      <c r="R21" s="6"/>
    </row>
    <row r="22" spans="1:18" ht="17.25" x14ac:dyDescent="0.3">
      <c r="A22" s="6"/>
      <c r="B22" s="6"/>
      <c r="C22" s="6"/>
      <c r="D22" s="8">
        <v>10.525600000000001</v>
      </c>
      <c r="E22" s="8">
        <v>15.0786</v>
      </c>
      <c r="F22" s="8">
        <v>12.9139</v>
      </c>
      <c r="G22" s="8">
        <v>19.462720000000001</v>
      </c>
      <c r="H22" s="8">
        <v>11.679489999999999</v>
      </c>
      <c r="I22" s="8">
        <v>17.083649999999999</v>
      </c>
      <c r="J22" s="8"/>
      <c r="K22" s="6"/>
      <c r="L22" s="8">
        <v>0.54</v>
      </c>
      <c r="M22" s="8">
        <v>0.85</v>
      </c>
      <c r="N22" s="8">
        <v>0.9</v>
      </c>
      <c r="O22" s="8">
        <v>0.9</v>
      </c>
      <c r="P22" s="8">
        <v>0.79</v>
      </c>
      <c r="Q22" s="8">
        <v>1.95</v>
      </c>
      <c r="R22" s="6"/>
    </row>
    <row r="23" spans="1:18" ht="17.25" x14ac:dyDescent="0.3">
      <c r="A23" s="6"/>
      <c r="B23" s="6"/>
      <c r="C23" s="6"/>
      <c r="D23" s="8">
        <v>10.552949999999999</v>
      </c>
      <c r="E23" s="8">
        <v>15.100339999999999</v>
      </c>
      <c r="F23" s="8">
        <v>13.171939999999999</v>
      </c>
      <c r="G23" s="8">
        <v>19.837430000000001</v>
      </c>
      <c r="H23" s="8">
        <v>11.95336</v>
      </c>
      <c r="I23" s="8">
        <v>17.347480000000001</v>
      </c>
      <c r="J23" s="8"/>
      <c r="K23" s="6"/>
      <c r="L23" s="8">
        <v>0.55000000000000004</v>
      </c>
      <c r="M23" s="8">
        <v>0.99</v>
      </c>
      <c r="N23" s="8">
        <v>0.9</v>
      </c>
      <c r="O23" s="8">
        <v>1.1299999999999999</v>
      </c>
      <c r="P23" s="8">
        <v>0.79</v>
      </c>
      <c r="Q23" s="8">
        <v>2.0699999999999998</v>
      </c>
      <c r="R23" s="6"/>
    </row>
    <row r="24" spans="1:18" ht="17.25" x14ac:dyDescent="0.3">
      <c r="A24" s="6"/>
      <c r="B24" s="6"/>
      <c r="C24" s="6"/>
      <c r="D24" s="8">
        <v>10.70997</v>
      </c>
      <c r="E24" s="8">
        <v>15.29325</v>
      </c>
      <c r="F24" s="8">
        <v>13.22415</v>
      </c>
      <c r="G24" s="8">
        <v>20.509830000000001</v>
      </c>
      <c r="H24" s="8">
        <v>11.98495</v>
      </c>
      <c r="I24" s="8">
        <v>17.836069999999999</v>
      </c>
      <c r="J24" s="8"/>
      <c r="K24" s="6"/>
      <c r="L24" s="8">
        <v>0.57999999999999996</v>
      </c>
      <c r="M24" s="8">
        <v>1.17</v>
      </c>
      <c r="N24" s="8">
        <v>1.0900000000000001</v>
      </c>
      <c r="O24" s="8">
        <v>1.1399999999999999</v>
      </c>
      <c r="P24" s="8">
        <v>0.82</v>
      </c>
      <c r="Q24" s="8">
        <v>2.15</v>
      </c>
      <c r="R24" s="6"/>
    </row>
    <row r="25" spans="1:18" ht="17.25" x14ac:dyDescent="0.3">
      <c r="A25" s="6"/>
      <c r="B25" s="6"/>
      <c r="C25" s="6"/>
      <c r="D25" s="8">
        <v>11.07892</v>
      </c>
      <c r="E25" s="8">
        <v>15.58459</v>
      </c>
      <c r="F25" s="8">
        <v>13.570360000000001</v>
      </c>
      <c r="G25" s="8">
        <v>22.31352</v>
      </c>
      <c r="H25" s="8">
        <v>12.12567</v>
      </c>
      <c r="I25" s="8">
        <v>18.409949999999998</v>
      </c>
      <c r="J25" s="8"/>
      <c r="K25" s="6"/>
      <c r="L25" s="8">
        <v>0.6</v>
      </c>
      <c r="M25" s="8">
        <v>1.36</v>
      </c>
      <c r="N25" s="8">
        <v>1.24</v>
      </c>
      <c r="O25" s="8">
        <v>1.34</v>
      </c>
      <c r="P25" s="8">
        <v>0.84</v>
      </c>
      <c r="Q25" s="8">
        <v>2.2000000000000002</v>
      </c>
      <c r="R25" s="6"/>
    </row>
    <row r="26" spans="1:18" ht="17.25" x14ac:dyDescent="0.3">
      <c r="A26" s="6"/>
      <c r="B26" s="6"/>
      <c r="C26" s="6"/>
      <c r="D26" s="8">
        <v>11.27421</v>
      </c>
      <c r="E26" s="8">
        <v>15.72897</v>
      </c>
      <c r="F26" s="8">
        <v>14.16062</v>
      </c>
      <c r="G26" s="9"/>
      <c r="H26" s="8">
        <v>12.32456</v>
      </c>
      <c r="I26" s="8">
        <v>19.745329999999999</v>
      </c>
      <c r="J26" s="8"/>
      <c r="K26" s="6"/>
      <c r="L26" s="8">
        <v>0.7</v>
      </c>
      <c r="M26" s="8">
        <v>1.44</v>
      </c>
      <c r="N26" s="8">
        <v>1.3</v>
      </c>
      <c r="O26" s="9"/>
      <c r="P26" s="8">
        <v>0.95</v>
      </c>
      <c r="Q26" s="8">
        <v>2.2400000000000002</v>
      </c>
      <c r="R26" s="6"/>
    </row>
    <row r="27" spans="1:18" ht="17.25" x14ac:dyDescent="0.3">
      <c r="A27" s="6"/>
      <c r="B27" s="6"/>
      <c r="C27" s="6"/>
      <c r="D27" s="8">
        <v>11.55414</v>
      </c>
      <c r="E27" s="8">
        <v>15.7501</v>
      </c>
      <c r="F27" s="8">
        <v>15.22495</v>
      </c>
      <c r="G27" s="8"/>
      <c r="H27" s="8">
        <v>12.79715</v>
      </c>
      <c r="I27" s="8">
        <v>20.215019999999999</v>
      </c>
      <c r="J27" s="8"/>
      <c r="K27" s="6"/>
      <c r="L27" s="8">
        <v>0.74</v>
      </c>
      <c r="M27" s="8">
        <v>1.59</v>
      </c>
      <c r="N27" s="8">
        <v>1.76</v>
      </c>
      <c r="O27" s="8"/>
      <c r="P27" s="8">
        <v>1.03</v>
      </c>
      <c r="Q27" s="8">
        <v>2.38</v>
      </c>
      <c r="R27" s="6"/>
    </row>
    <row r="28" spans="1:18" ht="17.25" x14ac:dyDescent="0.3">
      <c r="A28" s="6"/>
      <c r="B28" s="6"/>
      <c r="C28" s="6"/>
      <c r="D28" s="8">
        <v>11.598269999999999</v>
      </c>
      <c r="E28" s="8">
        <v>15.88049</v>
      </c>
      <c r="F28" s="8">
        <v>16.87359</v>
      </c>
      <c r="G28" s="8"/>
      <c r="H28" s="8">
        <v>12.834239999999999</v>
      </c>
      <c r="I28" s="8">
        <v>20.48509</v>
      </c>
      <c r="J28" s="8"/>
      <c r="K28" s="6"/>
      <c r="L28" s="8">
        <v>0.75</v>
      </c>
      <c r="M28" s="8">
        <v>1.62</v>
      </c>
      <c r="N28" s="8">
        <v>1.78</v>
      </c>
      <c r="O28" s="8"/>
      <c r="P28" s="8">
        <v>1.0900000000000001</v>
      </c>
      <c r="Q28" s="8">
        <v>2.39</v>
      </c>
      <c r="R28" s="6"/>
    </row>
    <row r="29" spans="1:18" ht="17.25" x14ac:dyDescent="0.3">
      <c r="A29" s="6"/>
      <c r="B29" s="6"/>
      <c r="C29" s="6"/>
      <c r="D29" s="8">
        <v>11.662039999999999</v>
      </c>
      <c r="E29" s="8">
        <v>18.028040000000001</v>
      </c>
      <c r="F29" s="8">
        <v>18.222740000000002</v>
      </c>
      <c r="G29" s="8"/>
      <c r="H29" s="8">
        <v>14.19947</v>
      </c>
      <c r="I29" s="8">
        <v>21.52844</v>
      </c>
      <c r="J29" s="8"/>
      <c r="K29" s="6"/>
      <c r="L29" s="8">
        <v>0.77</v>
      </c>
      <c r="M29" s="8">
        <v>1.77</v>
      </c>
      <c r="N29" s="8">
        <v>1.82</v>
      </c>
      <c r="O29" s="8"/>
      <c r="P29" s="8">
        <v>1.32</v>
      </c>
      <c r="Q29" s="8">
        <v>2.54</v>
      </c>
      <c r="R29" s="6"/>
    </row>
    <row r="30" spans="1:18" ht="17.25" x14ac:dyDescent="0.3">
      <c r="A30" s="6"/>
      <c r="B30" s="6"/>
      <c r="C30" s="6"/>
      <c r="D30" s="8">
        <v>11.703329999999999</v>
      </c>
      <c r="E30" s="8">
        <v>19.15887</v>
      </c>
      <c r="F30" s="8"/>
      <c r="G30" s="8"/>
      <c r="H30" s="8">
        <v>15.502940000000001</v>
      </c>
      <c r="I30" s="8">
        <v>21.992699999999999</v>
      </c>
      <c r="J30" s="8"/>
      <c r="K30" s="6"/>
      <c r="L30" s="8">
        <v>0.79</v>
      </c>
      <c r="M30" s="8">
        <v>1.8</v>
      </c>
      <c r="N30" s="8"/>
      <c r="O30" s="8"/>
      <c r="P30" s="8">
        <v>1.47</v>
      </c>
      <c r="Q30" s="8">
        <v>2.72</v>
      </c>
      <c r="R30" s="6"/>
    </row>
    <row r="31" spans="1:18" ht="17.25" x14ac:dyDescent="0.3">
      <c r="A31" s="6"/>
      <c r="B31" s="6"/>
      <c r="C31" s="6"/>
      <c r="D31" s="8">
        <v>11.9267</v>
      </c>
      <c r="E31" s="8">
        <v>19.454809999999998</v>
      </c>
      <c r="F31" s="8"/>
      <c r="G31" s="8"/>
      <c r="H31" s="9"/>
      <c r="I31" s="9"/>
      <c r="J31" s="9"/>
      <c r="K31" s="6"/>
      <c r="L31" s="8">
        <v>0.8</v>
      </c>
      <c r="M31" s="8">
        <v>1.98</v>
      </c>
      <c r="N31" s="8"/>
      <c r="O31" s="8"/>
      <c r="P31" s="9"/>
      <c r="Q31" s="9"/>
      <c r="R31" s="6"/>
    </row>
    <row r="32" spans="1:18" ht="17.25" x14ac:dyDescent="0.3">
      <c r="A32" s="6"/>
      <c r="B32" s="6"/>
      <c r="C32" s="6"/>
      <c r="D32" s="8">
        <v>12.050319999999999</v>
      </c>
      <c r="E32" s="8">
        <v>20.541229999999999</v>
      </c>
      <c r="F32" s="8"/>
      <c r="G32" s="8"/>
      <c r="H32" s="9"/>
      <c r="I32" s="9"/>
      <c r="J32" s="9"/>
      <c r="K32" s="6"/>
      <c r="L32" s="8">
        <v>0.83</v>
      </c>
      <c r="M32" s="8">
        <v>3.69</v>
      </c>
      <c r="N32" s="8"/>
      <c r="O32" s="8"/>
      <c r="P32" s="9"/>
      <c r="Q32" s="9"/>
      <c r="R32" s="6"/>
    </row>
    <row r="33" spans="1:18" ht="17.25" x14ac:dyDescent="0.3">
      <c r="A33" s="6"/>
      <c r="B33" s="6"/>
      <c r="C33" s="6"/>
      <c r="D33" s="8">
        <v>12.76459</v>
      </c>
      <c r="E33" s="9"/>
      <c r="F33" s="8"/>
      <c r="G33" s="8"/>
      <c r="H33" s="9"/>
      <c r="I33" s="9"/>
      <c r="J33" s="9"/>
      <c r="K33" s="6"/>
      <c r="L33" s="8">
        <v>0.97</v>
      </c>
      <c r="M33" s="9"/>
      <c r="N33" s="8"/>
      <c r="O33" s="8"/>
      <c r="P33" s="9"/>
      <c r="Q33" s="9"/>
      <c r="R33" s="6"/>
    </row>
    <row r="34" spans="1:18" ht="17.25" x14ac:dyDescent="0.3">
      <c r="A34" s="6"/>
      <c r="B34" s="6"/>
      <c r="C34" s="6"/>
      <c r="D34" s="8">
        <v>13.34582</v>
      </c>
      <c r="E34" s="9"/>
      <c r="F34" s="8"/>
      <c r="G34" s="8"/>
      <c r="H34" s="9"/>
      <c r="I34" s="9"/>
      <c r="J34" s="9"/>
      <c r="K34" s="6"/>
      <c r="L34" s="8">
        <v>1.02</v>
      </c>
      <c r="M34" s="9"/>
      <c r="N34" s="8"/>
      <c r="O34" s="8"/>
      <c r="P34" s="9"/>
      <c r="Q34" s="9"/>
      <c r="R34" s="6"/>
    </row>
    <row r="35" spans="1:18" ht="17.25" x14ac:dyDescent="0.3">
      <c r="A35" s="6"/>
      <c r="B35" s="6"/>
      <c r="C35" s="6"/>
      <c r="D35" s="8">
        <v>13.96233</v>
      </c>
      <c r="E35" s="9"/>
      <c r="F35" s="8"/>
      <c r="G35" s="8"/>
      <c r="H35" s="9"/>
      <c r="I35" s="9"/>
      <c r="J35" s="9"/>
      <c r="K35" s="6"/>
      <c r="L35" s="8">
        <v>1.26</v>
      </c>
      <c r="M35" s="9"/>
      <c r="N35" s="8"/>
      <c r="O35" s="8"/>
      <c r="P35" s="9"/>
      <c r="Q35" s="9"/>
      <c r="R35" s="6"/>
    </row>
    <row r="36" spans="1:18" ht="17.25" x14ac:dyDescent="0.3">
      <c r="A36" s="6"/>
      <c r="B36" s="6"/>
      <c r="C36" s="6"/>
      <c r="D36" s="8">
        <v>14.097670000000001</v>
      </c>
      <c r="E36" s="9"/>
      <c r="F36" s="8"/>
      <c r="G36" s="8"/>
      <c r="H36" s="9"/>
      <c r="I36" s="9"/>
      <c r="J36" s="9"/>
      <c r="K36" s="6"/>
      <c r="L36" s="8">
        <v>1.47</v>
      </c>
      <c r="M36" s="9"/>
      <c r="N36" s="8"/>
      <c r="O36" s="8"/>
      <c r="P36" s="9"/>
      <c r="Q36" s="9"/>
      <c r="R36" s="6"/>
    </row>
    <row r="37" spans="1:18" ht="17.25" x14ac:dyDescent="0.3">
      <c r="A37" s="6"/>
      <c r="B37" s="6"/>
      <c r="C37" s="6"/>
      <c r="D37" s="8"/>
      <c r="E37" s="9"/>
      <c r="F37" s="8"/>
      <c r="G37" s="8"/>
      <c r="H37" s="9"/>
      <c r="I37" s="9"/>
      <c r="J37" s="9"/>
      <c r="K37" s="6"/>
      <c r="L37" s="8"/>
      <c r="M37" s="9"/>
      <c r="N37" s="8"/>
      <c r="O37" s="8"/>
      <c r="P37" s="9"/>
      <c r="Q37" s="9"/>
      <c r="R37" s="6"/>
    </row>
    <row r="38" spans="1:18" ht="17.25" x14ac:dyDescent="0.3">
      <c r="A38" s="6"/>
      <c r="B38" s="6"/>
      <c r="C38" s="6"/>
      <c r="D38" s="8"/>
      <c r="E38" s="8"/>
      <c r="F38" s="8"/>
      <c r="G38" s="8"/>
      <c r="H38" s="9"/>
      <c r="I38" s="9"/>
      <c r="J38" s="9"/>
      <c r="K38" s="6"/>
      <c r="L38" s="8"/>
      <c r="M38" s="8"/>
      <c r="N38" s="8"/>
      <c r="O38" s="8"/>
      <c r="P38" s="9"/>
      <c r="Q38" s="9"/>
      <c r="R38" s="6"/>
    </row>
    <row r="39" spans="1:18" ht="17.25" x14ac:dyDescent="0.3">
      <c r="A39" s="6"/>
      <c r="B39" s="6"/>
      <c r="C39" s="6"/>
      <c r="D39" s="8"/>
      <c r="E39" s="8"/>
      <c r="F39" s="8"/>
      <c r="G39" s="8"/>
      <c r="H39" s="9"/>
      <c r="I39" s="9"/>
      <c r="J39" s="9"/>
      <c r="K39" s="6"/>
      <c r="L39" s="8"/>
      <c r="M39" s="8"/>
      <c r="N39" s="8"/>
      <c r="O39" s="8"/>
      <c r="P39" s="9"/>
      <c r="Q39" s="9"/>
      <c r="R39" s="6"/>
    </row>
    <row r="40" spans="1:18" ht="17.25" x14ac:dyDescent="0.3">
      <c r="A40" s="6"/>
      <c r="B40" s="6"/>
      <c r="C40" s="6"/>
      <c r="D40" s="8"/>
      <c r="E40" s="8"/>
      <c r="F40" s="8"/>
      <c r="G40" s="8"/>
      <c r="H40" s="8"/>
      <c r="I40" s="8"/>
      <c r="J40" s="8"/>
      <c r="K40" s="6"/>
      <c r="L40" s="8"/>
      <c r="M40" s="8"/>
      <c r="N40" s="8"/>
      <c r="O40" s="8"/>
      <c r="P40" s="8"/>
      <c r="Q40" s="8"/>
      <c r="R40" s="6"/>
    </row>
    <row r="41" spans="1:18" ht="17.25" x14ac:dyDescent="0.3">
      <c r="A41" s="6"/>
      <c r="B41" s="6"/>
      <c r="C41" s="6"/>
      <c r="D41" s="8"/>
      <c r="E41" s="8"/>
      <c r="F41" s="8"/>
      <c r="G41" s="8"/>
      <c r="H41" s="8"/>
      <c r="I41" s="8"/>
      <c r="J41" s="8"/>
      <c r="K41" s="6"/>
      <c r="L41" s="8"/>
      <c r="M41" s="8"/>
      <c r="N41" s="8"/>
      <c r="O41" s="8"/>
      <c r="P41" s="8"/>
      <c r="Q41" s="8"/>
      <c r="R41" s="6"/>
    </row>
    <row r="42" spans="1:18" ht="17.25" x14ac:dyDescent="0.3">
      <c r="A42" s="6"/>
      <c r="B42" s="6"/>
      <c r="C42" s="10" t="s">
        <v>4</v>
      </c>
      <c r="D42" s="4">
        <f>(AVERAGE(D3:D40))</f>
        <v>10.575099823529412</v>
      </c>
      <c r="E42" s="4">
        <f t="shared" ref="E42:Q42" si="0">(AVERAGE(E3:E40))</f>
        <v>14.05295733333333</v>
      </c>
      <c r="F42" s="4">
        <f t="shared" si="0"/>
        <v>11.874905074074071</v>
      </c>
      <c r="G42" s="4">
        <f t="shared" si="0"/>
        <v>15.794693913043481</v>
      </c>
      <c r="H42" s="4">
        <f t="shared" si="0"/>
        <v>11.109865214285717</v>
      </c>
      <c r="I42" s="4">
        <f t="shared" si="0"/>
        <v>15.010674642857143</v>
      </c>
      <c r="J42" s="4"/>
      <c r="K42" s="4"/>
      <c r="L42" s="4">
        <f t="shared" si="0"/>
        <v>0.52676470588235291</v>
      </c>
      <c r="M42" s="4">
        <f t="shared" si="0"/>
        <v>0.95033333333333336</v>
      </c>
      <c r="N42" s="4">
        <f t="shared" si="0"/>
        <v>0.69777777777777794</v>
      </c>
      <c r="O42" s="4">
        <f t="shared" si="0"/>
        <v>0.56608695652173924</v>
      </c>
      <c r="P42" s="4">
        <f t="shared" si="0"/>
        <v>0.59321428571428569</v>
      </c>
      <c r="Q42" s="4">
        <f t="shared" si="0"/>
        <v>1.4539285714285715</v>
      </c>
      <c r="R42" s="6"/>
    </row>
    <row r="43" spans="1:18" ht="17.25" x14ac:dyDescent="0.3">
      <c r="A43" s="6"/>
      <c r="B43" s="6"/>
      <c r="C43" s="10" t="s">
        <v>5</v>
      </c>
      <c r="D43" s="4">
        <f>(STDEV(D3:D38)/SQRT(D44))</f>
        <v>0.25529299785688558</v>
      </c>
      <c r="E43" s="4">
        <f t="shared" ref="E43:Q43" si="1">(STDEV(E3:E38)/SQRT(E44))</f>
        <v>0.50149962784275859</v>
      </c>
      <c r="F43" s="4">
        <f t="shared" si="1"/>
        <v>0.45697325566813124</v>
      </c>
      <c r="G43" s="4">
        <f t="shared" si="1"/>
        <v>0.63735523610123446</v>
      </c>
      <c r="H43" s="4">
        <f t="shared" si="1"/>
        <v>0.29701060171112226</v>
      </c>
      <c r="I43" s="4">
        <f t="shared" si="1"/>
        <v>0.69917090253772451</v>
      </c>
      <c r="J43" s="4"/>
      <c r="K43" s="4"/>
      <c r="L43" s="4">
        <f t="shared" si="1"/>
        <v>5.5958223193744661E-2</v>
      </c>
      <c r="M43" s="4">
        <f t="shared" si="1"/>
        <v>0.13242866944291729</v>
      </c>
      <c r="N43" s="4">
        <f t="shared" si="1"/>
        <v>9.5533191578934251E-2</v>
      </c>
      <c r="O43" s="4">
        <f t="shared" si="1"/>
        <v>6.4852337993744291E-2</v>
      </c>
      <c r="P43" s="4">
        <f t="shared" si="1"/>
        <v>7.0446522873978776E-2</v>
      </c>
      <c r="Q43" s="4">
        <f t="shared" si="1"/>
        <v>0.12885981399523816</v>
      </c>
      <c r="R43" s="6"/>
    </row>
    <row r="44" spans="1:18" ht="17.25" x14ac:dyDescent="0.3">
      <c r="A44" s="6"/>
      <c r="B44" s="6"/>
      <c r="C44" s="10" t="s">
        <v>6</v>
      </c>
      <c r="D44" s="4">
        <f>(COUNT(D3:D38))</f>
        <v>34</v>
      </c>
      <c r="E44" s="4">
        <f t="shared" ref="E44:Q44" si="2">(COUNT(E3:E38))</f>
        <v>30</v>
      </c>
      <c r="F44" s="4">
        <f t="shared" si="2"/>
        <v>27</v>
      </c>
      <c r="G44" s="4">
        <f t="shared" si="2"/>
        <v>23</v>
      </c>
      <c r="H44" s="4">
        <f t="shared" si="2"/>
        <v>28</v>
      </c>
      <c r="I44" s="4">
        <f t="shared" si="2"/>
        <v>28</v>
      </c>
      <c r="J44" s="4"/>
      <c r="K44" s="4"/>
      <c r="L44" s="4">
        <f t="shared" si="2"/>
        <v>34</v>
      </c>
      <c r="M44" s="4">
        <f t="shared" si="2"/>
        <v>30</v>
      </c>
      <c r="N44" s="4">
        <f t="shared" si="2"/>
        <v>27</v>
      </c>
      <c r="O44" s="4">
        <f t="shared" si="2"/>
        <v>23</v>
      </c>
      <c r="P44" s="4">
        <f t="shared" si="2"/>
        <v>28</v>
      </c>
      <c r="Q44" s="4">
        <f t="shared" si="2"/>
        <v>28</v>
      </c>
      <c r="R44" s="6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9AC2-3604-48B9-ADBF-65A3A143B0B1}">
  <dimension ref="A1:S43"/>
  <sheetViews>
    <sheetView tabSelected="1" workbookViewId="0"/>
  </sheetViews>
  <sheetFormatPr defaultRowHeight="15" x14ac:dyDescent="0.25"/>
  <cols>
    <col min="1" max="1" width="15" customWidth="1"/>
  </cols>
  <sheetData>
    <row r="1" spans="1:19" ht="15.75" x14ac:dyDescent="0.25">
      <c r="A1" s="11" t="s">
        <v>37</v>
      </c>
    </row>
    <row r="2" spans="1:19" ht="16.5" x14ac:dyDescent="0.25">
      <c r="A2" t="s">
        <v>30</v>
      </c>
      <c r="B2" t="s">
        <v>11</v>
      </c>
      <c r="C2" s="1" t="s">
        <v>7</v>
      </c>
      <c r="D2" s="1" t="s">
        <v>13</v>
      </c>
      <c r="E2" s="1" t="s">
        <v>31</v>
      </c>
      <c r="F2" s="1" t="s">
        <v>32</v>
      </c>
      <c r="G2" s="1" t="s">
        <v>33</v>
      </c>
      <c r="H2" s="1" t="s">
        <v>15</v>
      </c>
      <c r="M2" t="s">
        <v>12</v>
      </c>
      <c r="N2" s="1" t="s">
        <v>7</v>
      </c>
      <c r="O2" s="1" t="s">
        <v>13</v>
      </c>
      <c r="P2" s="1" t="s">
        <v>31</v>
      </c>
      <c r="Q2" s="1" t="s">
        <v>14</v>
      </c>
      <c r="R2" s="1" t="s">
        <v>33</v>
      </c>
      <c r="S2" s="1" t="s">
        <v>15</v>
      </c>
    </row>
    <row r="3" spans="1:19" ht="16.5" x14ac:dyDescent="0.25">
      <c r="C3" s="2">
        <v>8.4265621300000006</v>
      </c>
      <c r="D3" s="2">
        <v>8.5457712420000007</v>
      </c>
      <c r="E3" s="2">
        <v>8.4449438600000004</v>
      </c>
      <c r="F3" s="2">
        <v>10.066467530000001</v>
      </c>
      <c r="G3" s="2">
        <v>8.4110722889999998</v>
      </c>
      <c r="H3" s="2">
        <v>9.7993482759999999</v>
      </c>
      <c r="N3" s="2">
        <v>0.2</v>
      </c>
      <c r="O3" s="2">
        <v>0.36</v>
      </c>
      <c r="P3" s="2">
        <v>0.1</v>
      </c>
      <c r="Q3" s="2">
        <v>0.11</v>
      </c>
      <c r="R3" s="2">
        <v>0.39</v>
      </c>
      <c r="S3" s="2">
        <v>0.36</v>
      </c>
    </row>
    <row r="4" spans="1:19" ht="16.5" x14ac:dyDescent="0.25">
      <c r="C4" s="2">
        <v>8.7524153850000008</v>
      </c>
      <c r="D4" s="2">
        <v>8.8057110000000005</v>
      </c>
      <c r="E4" s="2">
        <v>8.4760645159999992</v>
      </c>
      <c r="F4" s="2">
        <v>10.297124220000001</v>
      </c>
      <c r="G4" s="2">
        <v>8.4596776859999991</v>
      </c>
      <c r="H4" s="2">
        <v>9.8206033060000006</v>
      </c>
      <c r="N4" s="2">
        <v>0.27</v>
      </c>
      <c r="O4" s="2">
        <v>0.4</v>
      </c>
      <c r="P4" s="2">
        <v>0.2</v>
      </c>
      <c r="Q4" s="2">
        <v>0.22</v>
      </c>
      <c r="R4" s="2">
        <v>0.39</v>
      </c>
      <c r="S4" s="2">
        <v>0.4</v>
      </c>
    </row>
    <row r="5" spans="1:19" ht="16.5" x14ac:dyDescent="0.25">
      <c r="C5" s="2">
        <v>8.7860999999999994</v>
      </c>
      <c r="D5" s="2">
        <v>8.9607570089999999</v>
      </c>
      <c r="E5" s="2">
        <v>8.7022499999999994</v>
      </c>
      <c r="F5" s="2">
        <v>10.530834459999999</v>
      </c>
      <c r="G5" s="2">
        <v>8.5815882349999999</v>
      </c>
      <c r="H5" s="2">
        <v>9.9526228809999999</v>
      </c>
      <c r="N5" s="2">
        <v>0.22</v>
      </c>
      <c r="O5" s="2">
        <v>0.46</v>
      </c>
      <c r="P5" s="2">
        <v>0.23</v>
      </c>
      <c r="Q5" s="2">
        <v>0.28999999999999998</v>
      </c>
      <c r="R5" s="2">
        <v>0.39</v>
      </c>
      <c r="S5" s="2">
        <v>0.42</v>
      </c>
    </row>
    <row r="6" spans="1:19" ht="16.5" x14ac:dyDescent="0.25">
      <c r="C6" s="2">
        <v>9.0382647059999996</v>
      </c>
      <c r="D6" s="2">
        <v>9.0730072459999995</v>
      </c>
      <c r="E6" s="2">
        <v>8.7592099999999995</v>
      </c>
      <c r="F6" s="2">
        <v>10.71526126</v>
      </c>
      <c r="G6" s="2">
        <v>8.6016637169999992</v>
      </c>
      <c r="H6" s="2">
        <v>10.161941179999999</v>
      </c>
      <c r="N6" s="2">
        <v>0.34</v>
      </c>
      <c r="O6" s="2">
        <v>0.51</v>
      </c>
      <c r="P6" s="2">
        <v>0.3</v>
      </c>
      <c r="Q6" s="2">
        <v>0.28999999999999998</v>
      </c>
      <c r="R6" s="2">
        <v>0.4</v>
      </c>
      <c r="S6" s="2">
        <v>0.45</v>
      </c>
    </row>
    <row r="7" spans="1:19" ht="16.5" x14ac:dyDescent="0.25">
      <c r="C7" s="2">
        <v>9.2137980000000006</v>
      </c>
      <c r="D7" s="2">
        <v>9.1174036140000005</v>
      </c>
      <c r="E7" s="2">
        <v>8.7998805030000007</v>
      </c>
      <c r="F7" s="2">
        <v>10.72885393</v>
      </c>
      <c r="G7" s="2">
        <v>8.9203440860000001</v>
      </c>
      <c r="H7" s="2">
        <v>10.28650833</v>
      </c>
      <c r="N7" s="2">
        <v>0.42</v>
      </c>
      <c r="O7" s="2">
        <v>0.55000000000000004</v>
      </c>
      <c r="P7" s="2">
        <v>0.35</v>
      </c>
      <c r="Q7" s="2">
        <v>0.36</v>
      </c>
      <c r="R7" s="2">
        <v>0.44</v>
      </c>
      <c r="S7" s="2">
        <v>0.45</v>
      </c>
    </row>
    <row r="8" spans="1:19" ht="16.5" x14ac:dyDescent="0.25">
      <c r="C8" s="2">
        <v>9.402844</v>
      </c>
      <c r="D8" s="2">
        <v>10.36589375</v>
      </c>
      <c r="E8" s="2">
        <v>8.8424999999999994</v>
      </c>
      <c r="F8" s="2">
        <v>10.790220590000001</v>
      </c>
      <c r="G8" s="2">
        <v>9.2894334759999992</v>
      </c>
      <c r="H8" s="2">
        <v>10.33278481</v>
      </c>
      <c r="N8" s="2">
        <v>0.43</v>
      </c>
      <c r="O8" s="2">
        <v>0.63</v>
      </c>
      <c r="P8" s="2">
        <v>0.41</v>
      </c>
      <c r="Q8" s="2">
        <v>0.37</v>
      </c>
      <c r="R8" s="2">
        <v>0.47</v>
      </c>
      <c r="S8" s="2">
        <v>0.49</v>
      </c>
    </row>
    <row r="9" spans="1:19" ht="16.5" x14ac:dyDescent="0.25">
      <c r="C9" s="2">
        <v>9.4699921259999993</v>
      </c>
      <c r="D9" s="2">
        <v>10.42005</v>
      </c>
      <c r="E9" s="2">
        <v>8.9587049180000005</v>
      </c>
      <c r="F9" s="2">
        <v>10.812421430000001</v>
      </c>
      <c r="G9" s="2">
        <v>9.3756095889999997</v>
      </c>
      <c r="H9" s="2">
        <v>10.345942620000001</v>
      </c>
      <c r="N9" s="2">
        <v>0.44</v>
      </c>
      <c r="O9" s="2">
        <v>0.69</v>
      </c>
      <c r="P9" s="2">
        <v>0.45</v>
      </c>
      <c r="Q9" s="2">
        <v>0.37</v>
      </c>
      <c r="R9" s="2">
        <v>0.47</v>
      </c>
      <c r="S9" s="2">
        <v>0.61</v>
      </c>
    </row>
    <row r="10" spans="1:19" ht="16.5" x14ac:dyDescent="0.25">
      <c r="C10" s="2">
        <v>9.6130739999999992</v>
      </c>
      <c r="D10" s="2">
        <v>10.84676</v>
      </c>
      <c r="E10" s="2">
        <v>8.9829230770000006</v>
      </c>
      <c r="F10" s="2">
        <v>10.97031387</v>
      </c>
      <c r="G10" s="2">
        <v>9.4573121390000008</v>
      </c>
      <c r="H10" s="2">
        <v>10.35734272</v>
      </c>
      <c r="N10" s="2">
        <v>0.45</v>
      </c>
      <c r="O10" s="2">
        <v>0.73</v>
      </c>
      <c r="P10" s="2">
        <v>0.47</v>
      </c>
      <c r="Q10" s="2">
        <v>0.43</v>
      </c>
      <c r="R10" s="2">
        <v>0.47</v>
      </c>
      <c r="S10" s="2">
        <v>0.65</v>
      </c>
    </row>
    <row r="11" spans="1:19" ht="16.5" x14ac:dyDescent="0.25">
      <c r="C11" s="2">
        <v>9.8604469699999999</v>
      </c>
      <c r="D11" s="2">
        <v>11.163</v>
      </c>
      <c r="E11" s="2">
        <v>8.9894671049999992</v>
      </c>
      <c r="F11" s="2">
        <v>11.05059649</v>
      </c>
      <c r="G11" s="2">
        <v>9.5145428570000004</v>
      </c>
      <c r="H11" s="2">
        <v>10.491729169999999</v>
      </c>
      <c r="N11" s="2">
        <v>0.47</v>
      </c>
      <c r="O11" s="2">
        <v>0.77</v>
      </c>
      <c r="P11" s="2">
        <v>0.51</v>
      </c>
      <c r="Q11" s="2">
        <v>0.45</v>
      </c>
      <c r="R11" s="2">
        <v>0.5</v>
      </c>
      <c r="S11" s="2">
        <v>0.66</v>
      </c>
    </row>
    <row r="12" spans="1:19" ht="16.5" x14ac:dyDescent="0.25">
      <c r="C12" s="2">
        <v>9.8683902440000004</v>
      </c>
      <c r="D12" s="2">
        <v>11.325369999999999</v>
      </c>
      <c r="E12" s="2">
        <v>9.1494603170000008</v>
      </c>
      <c r="F12" s="2">
        <v>11.364748029999999</v>
      </c>
      <c r="G12" s="2">
        <v>9.5480315789999999</v>
      </c>
      <c r="H12" s="2">
        <v>10.544305830000001</v>
      </c>
      <c r="N12" s="2">
        <v>0.48</v>
      </c>
      <c r="O12" s="2">
        <v>0.79</v>
      </c>
      <c r="P12" s="2">
        <v>0.53</v>
      </c>
      <c r="Q12" s="2">
        <v>0.47</v>
      </c>
      <c r="R12" s="2">
        <v>0.51</v>
      </c>
      <c r="S12" s="2">
        <v>0.68</v>
      </c>
    </row>
    <row r="13" spans="1:19" ht="16.5" x14ac:dyDescent="0.25">
      <c r="C13" s="2">
        <v>9.8736890000000006</v>
      </c>
      <c r="D13" s="2">
        <v>11.578720000000001</v>
      </c>
      <c r="E13" s="2">
        <v>9.1636065569999996</v>
      </c>
      <c r="F13" s="2">
        <v>11.723856290000001</v>
      </c>
      <c r="G13" s="2">
        <v>9.6416258060000004</v>
      </c>
      <c r="H13" s="2">
        <v>10.59205556</v>
      </c>
      <c r="N13" s="2">
        <v>0.52</v>
      </c>
      <c r="O13" s="2">
        <v>0.85</v>
      </c>
      <c r="P13" s="2">
        <v>0.55000000000000004</v>
      </c>
      <c r="Q13" s="2">
        <v>0.5</v>
      </c>
      <c r="R13" s="2">
        <v>0.52</v>
      </c>
      <c r="S13" s="2">
        <v>0.69</v>
      </c>
    </row>
    <row r="14" spans="1:19" ht="16.5" x14ac:dyDescent="0.25">
      <c r="C14" s="2">
        <v>9.9357448280000007</v>
      </c>
      <c r="D14" s="2">
        <v>11.80256383</v>
      </c>
      <c r="E14" s="2">
        <v>9.2053278689999996</v>
      </c>
      <c r="F14" s="2">
        <v>11.78282555</v>
      </c>
      <c r="G14" s="2">
        <v>9.6516622519999995</v>
      </c>
      <c r="H14" s="2">
        <v>10.6673027</v>
      </c>
      <c r="N14" s="2">
        <v>0.56000000000000005</v>
      </c>
      <c r="O14" s="2">
        <v>0.89</v>
      </c>
      <c r="P14" s="2">
        <v>0.59</v>
      </c>
      <c r="Q14" s="2">
        <v>0.54</v>
      </c>
      <c r="R14" s="2">
        <v>0.55000000000000004</v>
      </c>
      <c r="S14" s="2">
        <v>0.69</v>
      </c>
    </row>
    <row r="15" spans="1:19" ht="16.5" x14ac:dyDescent="0.25">
      <c r="C15" s="2">
        <v>10.13493822</v>
      </c>
      <c r="D15" s="2">
        <v>11.91496347</v>
      </c>
      <c r="E15" s="2">
        <v>9.3188571430000007</v>
      </c>
      <c r="F15" s="2">
        <v>11.87413497</v>
      </c>
      <c r="G15" s="2">
        <v>9.7010467840000008</v>
      </c>
      <c r="H15" s="2">
        <v>10.97036054</v>
      </c>
      <c r="N15" s="2">
        <v>0.56999999999999995</v>
      </c>
      <c r="O15" s="2">
        <v>0.93</v>
      </c>
      <c r="P15" s="2">
        <v>0.61</v>
      </c>
      <c r="Q15" s="2">
        <v>0.54</v>
      </c>
      <c r="R15" s="2">
        <v>0.56999999999999995</v>
      </c>
      <c r="S15" s="2">
        <v>0.71</v>
      </c>
    </row>
    <row r="16" spans="1:19" ht="16.5" x14ac:dyDescent="0.25">
      <c r="C16" s="2">
        <v>10.15536</v>
      </c>
      <c r="D16" s="2">
        <v>12.128299999999999</v>
      </c>
      <c r="E16" s="2">
        <v>9.3663511110000002</v>
      </c>
      <c r="F16" s="2">
        <v>11.899298699999999</v>
      </c>
      <c r="G16" s="2">
        <v>9.7507928570000004</v>
      </c>
      <c r="H16" s="2">
        <v>11.14348148</v>
      </c>
      <c r="N16" s="2">
        <v>0.57999999999999996</v>
      </c>
      <c r="O16" s="2">
        <v>0.99</v>
      </c>
      <c r="P16" s="2">
        <v>0.62</v>
      </c>
      <c r="Q16" s="2">
        <v>0.55000000000000004</v>
      </c>
      <c r="R16" s="2">
        <v>0.57999999999999996</v>
      </c>
      <c r="S16" s="2">
        <v>0.72</v>
      </c>
    </row>
    <row r="17" spans="3:19" ht="16.5" x14ac:dyDescent="0.25">
      <c r="C17" s="2">
        <v>10.35045</v>
      </c>
      <c r="D17" s="2">
        <v>12.33398281</v>
      </c>
      <c r="E17" s="2">
        <v>9.3933601529999997</v>
      </c>
      <c r="F17" s="2">
        <v>12.015761189999999</v>
      </c>
      <c r="G17" s="2">
        <v>9.7675800709999994</v>
      </c>
      <c r="H17" s="2">
        <v>11.193569569999999</v>
      </c>
      <c r="N17" s="2">
        <v>0.6</v>
      </c>
      <c r="O17" s="2">
        <v>1.07</v>
      </c>
      <c r="P17" s="2">
        <v>0.63</v>
      </c>
      <c r="Q17" s="2">
        <v>0.55000000000000004</v>
      </c>
      <c r="R17" s="2">
        <v>0.57999999999999996</v>
      </c>
      <c r="S17" s="2">
        <v>0.79</v>
      </c>
    </row>
    <row r="18" spans="3:19" ht="16.5" x14ac:dyDescent="0.25">
      <c r="C18" s="2">
        <v>10.3783121</v>
      </c>
      <c r="D18" s="2">
        <v>12.44359137</v>
      </c>
      <c r="E18" s="2">
        <v>9.7696635510000007</v>
      </c>
      <c r="F18" s="2">
        <v>12.10143667</v>
      </c>
      <c r="G18" s="2">
        <v>9.8157350430000001</v>
      </c>
      <c r="H18" s="2">
        <v>11.30511111</v>
      </c>
      <c r="N18" s="2">
        <v>0.71</v>
      </c>
      <c r="O18" s="2">
        <v>1.1599999999999999</v>
      </c>
      <c r="P18" s="2">
        <v>0.67</v>
      </c>
      <c r="Q18" s="2">
        <v>0.56000000000000005</v>
      </c>
      <c r="R18" s="2">
        <v>0.59</v>
      </c>
      <c r="S18" s="2">
        <v>0.82</v>
      </c>
    </row>
    <row r="19" spans="3:19" ht="16.5" x14ac:dyDescent="0.25">
      <c r="C19" s="2">
        <v>10.42312871</v>
      </c>
      <c r="D19" s="2">
        <v>12.549921429999999</v>
      </c>
      <c r="E19" s="2">
        <v>9.9550000000000001</v>
      </c>
      <c r="F19" s="2">
        <v>12.253181</v>
      </c>
      <c r="G19" s="2">
        <v>10.0650073</v>
      </c>
      <c r="H19" s="2">
        <v>11.340719099999999</v>
      </c>
      <c r="N19" s="2">
        <v>0.77</v>
      </c>
      <c r="O19" s="2">
        <v>1.17</v>
      </c>
      <c r="P19" s="2">
        <v>0.71</v>
      </c>
      <c r="Q19" s="2">
        <v>0.59</v>
      </c>
      <c r="R19" s="2">
        <v>0.6</v>
      </c>
      <c r="S19" s="2">
        <v>0.82</v>
      </c>
    </row>
    <row r="20" spans="3:19" ht="16.5" x14ac:dyDescent="0.25">
      <c r="C20" s="2">
        <v>10.907536889999999</v>
      </c>
      <c r="D20" s="2">
        <v>12.553645270000001</v>
      </c>
      <c r="E20" s="2">
        <v>9.9782825109999997</v>
      </c>
      <c r="F20" s="2">
        <v>12.285460609999999</v>
      </c>
      <c r="G20" s="2">
        <v>10.118832060000001</v>
      </c>
      <c r="H20" s="2">
        <v>11.77919324</v>
      </c>
      <c r="N20" s="2">
        <v>0.79</v>
      </c>
      <c r="O20" s="2">
        <v>1.31</v>
      </c>
      <c r="P20" s="2">
        <v>0.71</v>
      </c>
      <c r="Q20" s="2">
        <v>0.62</v>
      </c>
      <c r="R20" s="2">
        <v>0.66</v>
      </c>
      <c r="S20" s="2">
        <v>0.89</v>
      </c>
    </row>
    <row r="21" spans="3:19" ht="16.5" x14ac:dyDescent="0.25">
      <c r="C21" s="2">
        <v>10.9672594</v>
      </c>
      <c r="D21" s="2">
        <v>12.9872906</v>
      </c>
      <c r="E21" s="2">
        <v>10.08456808</v>
      </c>
      <c r="F21" s="2">
        <v>12.328624319999999</v>
      </c>
      <c r="G21" s="2">
        <v>10.16064085</v>
      </c>
      <c r="H21" s="2">
        <v>12.305282119999999</v>
      </c>
      <c r="N21" s="2">
        <v>0.81</v>
      </c>
      <c r="O21" s="2">
        <v>1.36</v>
      </c>
      <c r="P21" s="2">
        <v>0.74</v>
      </c>
      <c r="Q21" s="2">
        <v>0.65</v>
      </c>
      <c r="R21" s="2">
        <v>0.68</v>
      </c>
      <c r="S21" s="2">
        <v>0.96</v>
      </c>
    </row>
    <row r="22" spans="3:19" ht="16.5" x14ac:dyDescent="0.25">
      <c r="C22" s="2">
        <v>10.982035460000001</v>
      </c>
      <c r="D22" s="2">
        <v>13.042801499999999</v>
      </c>
      <c r="E22" s="2">
        <v>10.11771815</v>
      </c>
      <c r="F22" s="2">
        <v>12.45168468</v>
      </c>
      <c r="G22" s="2">
        <v>10.19057681</v>
      </c>
      <c r="H22" s="2">
        <v>12.54259193</v>
      </c>
      <c r="N22" s="2">
        <v>0.83</v>
      </c>
      <c r="O22" s="2">
        <v>1.39</v>
      </c>
      <c r="P22" s="2">
        <v>0.87</v>
      </c>
      <c r="Q22" s="2">
        <v>0.74</v>
      </c>
      <c r="R22" s="2">
        <v>0.72</v>
      </c>
      <c r="S22" s="2">
        <v>0.97</v>
      </c>
    </row>
    <row r="23" spans="3:19" ht="16.5" x14ac:dyDescent="0.25">
      <c r="C23" s="2">
        <v>11.150469960000001</v>
      </c>
      <c r="D23" s="2">
        <v>14.351565969999999</v>
      </c>
      <c r="E23" s="2">
        <v>10.237761040000001</v>
      </c>
      <c r="F23" s="2">
        <v>12.615838930000001</v>
      </c>
      <c r="G23" s="2">
        <v>10.19986765</v>
      </c>
      <c r="H23" s="2">
        <v>12.54259193</v>
      </c>
      <c r="N23" s="2">
        <v>0.85</v>
      </c>
      <c r="O23" s="2">
        <v>1.74</v>
      </c>
      <c r="P23" s="2">
        <v>0.92</v>
      </c>
      <c r="Q23" s="2">
        <v>0.75</v>
      </c>
      <c r="R23" s="2">
        <v>0.77</v>
      </c>
      <c r="S23" s="2">
        <v>1.1000000000000001</v>
      </c>
    </row>
    <row r="24" spans="3:19" ht="16.5" x14ac:dyDescent="0.25">
      <c r="C24" s="2">
        <v>11.382258820000001</v>
      </c>
      <c r="D24" s="2">
        <v>14.56174519</v>
      </c>
      <c r="E24" s="2">
        <v>10.26909929</v>
      </c>
      <c r="F24" s="2">
        <v>12.659035709999999</v>
      </c>
      <c r="G24" s="2">
        <v>10.42568644</v>
      </c>
      <c r="H24" s="2">
        <v>12.58004861</v>
      </c>
      <c r="N24" s="2">
        <v>0.86</v>
      </c>
      <c r="O24" s="2">
        <v>1.77</v>
      </c>
      <c r="P24" s="2">
        <v>0.95</v>
      </c>
      <c r="Q24" s="2">
        <v>0.76</v>
      </c>
      <c r="R24" s="2">
        <v>0.78</v>
      </c>
      <c r="S24" s="2">
        <v>1.1000000000000001</v>
      </c>
    </row>
    <row r="25" spans="3:19" ht="16.5" x14ac:dyDescent="0.25">
      <c r="C25" s="2">
        <v>11.501982330000001</v>
      </c>
      <c r="D25" s="2">
        <v>14.745052510000001</v>
      </c>
      <c r="E25" s="2">
        <v>10.38383251</v>
      </c>
      <c r="F25" s="2">
        <v>12.89799627</v>
      </c>
      <c r="G25" s="2">
        <v>10.46840845</v>
      </c>
      <c r="H25" s="2">
        <v>12.61881269</v>
      </c>
      <c r="N25" s="2">
        <v>0.94</v>
      </c>
      <c r="O25" s="2">
        <v>1.8</v>
      </c>
      <c r="P25" s="2">
        <v>1.19</v>
      </c>
      <c r="Q25" s="2">
        <v>0.79</v>
      </c>
      <c r="R25" s="2">
        <v>0.8</v>
      </c>
      <c r="S25" s="2">
        <v>1.19</v>
      </c>
    </row>
    <row r="26" spans="3:19" ht="16.5" x14ac:dyDescent="0.25">
      <c r="C26" s="2">
        <v>11.77124031</v>
      </c>
      <c r="D26" s="2">
        <v>15.58459</v>
      </c>
      <c r="E26" s="2">
        <v>10.53740964</v>
      </c>
      <c r="F26" s="2">
        <v>12.93429457</v>
      </c>
      <c r="G26" s="2">
        <v>10.56106349</v>
      </c>
      <c r="H26" s="2">
        <v>12.61881269</v>
      </c>
      <c r="N26" s="2">
        <v>0.94</v>
      </c>
      <c r="O26" s="2">
        <v>3.49</v>
      </c>
      <c r="P26" s="2">
        <v>1.21</v>
      </c>
      <c r="Q26" s="2">
        <v>0.83</v>
      </c>
      <c r="R26" s="2">
        <v>0.91</v>
      </c>
      <c r="S26" s="2">
        <v>1.19</v>
      </c>
    </row>
    <row r="27" spans="3:19" ht="16.5" x14ac:dyDescent="0.25">
      <c r="C27" s="2">
        <v>12.76459</v>
      </c>
      <c r="D27" s="2">
        <v>15.72897</v>
      </c>
      <c r="E27" s="2">
        <v>10.58959091</v>
      </c>
      <c r="F27" s="2">
        <v>12.938405250000001</v>
      </c>
      <c r="G27" s="2">
        <v>10.57251037</v>
      </c>
      <c r="H27" s="2">
        <v>12.92707895</v>
      </c>
      <c r="N27" s="2">
        <v>0.95</v>
      </c>
      <c r="O27" s="2">
        <v>3.69</v>
      </c>
      <c r="P27" s="2">
        <v>1.28</v>
      </c>
      <c r="Q27" s="2">
        <v>0.89</v>
      </c>
      <c r="R27" s="2">
        <v>0.91</v>
      </c>
      <c r="S27" s="2">
        <v>1.27</v>
      </c>
    </row>
    <row r="28" spans="3:19" ht="16.5" x14ac:dyDescent="0.25">
      <c r="C28" s="2">
        <v>12.79476056</v>
      </c>
      <c r="D28" s="5"/>
      <c r="E28" s="2">
        <v>10.666230000000001</v>
      </c>
      <c r="F28" s="2">
        <v>13.17081155</v>
      </c>
      <c r="G28" s="2">
        <v>10.669654550000001</v>
      </c>
      <c r="H28" s="2">
        <v>12.95264207</v>
      </c>
      <c r="N28" s="2">
        <v>0.97</v>
      </c>
      <c r="O28" s="2"/>
      <c r="P28" s="2">
        <v>1.43</v>
      </c>
      <c r="Q28" s="2">
        <v>1.03</v>
      </c>
      <c r="R28" s="2">
        <v>1.1000000000000001</v>
      </c>
      <c r="S28" s="2">
        <v>1.31</v>
      </c>
    </row>
    <row r="29" spans="3:19" ht="16.5" x14ac:dyDescent="0.25">
      <c r="C29" s="2">
        <v>13.96233</v>
      </c>
      <c r="D29" s="2"/>
      <c r="E29" s="2">
        <v>10.934737139999999</v>
      </c>
      <c r="F29" s="2">
        <v>13.189136359999999</v>
      </c>
      <c r="G29" s="2">
        <v>10.691936269999999</v>
      </c>
      <c r="H29" s="2">
        <v>13.01516735</v>
      </c>
      <c r="N29" s="2">
        <v>1.26</v>
      </c>
      <c r="O29" s="2"/>
      <c r="P29" s="2">
        <v>1.47</v>
      </c>
      <c r="Q29" s="2">
        <v>1.07</v>
      </c>
      <c r="R29" s="2">
        <v>1.1000000000000001</v>
      </c>
      <c r="S29" s="2">
        <v>1.31</v>
      </c>
    </row>
    <row r="30" spans="3:19" ht="16.5" x14ac:dyDescent="0.25">
      <c r="C30" s="5"/>
      <c r="D30" s="2"/>
      <c r="E30" s="2">
        <v>11.02885921</v>
      </c>
      <c r="F30" s="2">
        <v>13.20739833</v>
      </c>
      <c r="G30" s="2">
        <v>11.131601529999999</v>
      </c>
      <c r="H30" s="2">
        <v>13.01516735</v>
      </c>
      <c r="N30" s="5"/>
      <c r="O30" s="2"/>
      <c r="P30" s="2">
        <v>1.49</v>
      </c>
      <c r="Q30" s="2">
        <v>1.1000000000000001</v>
      </c>
      <c r="R30" s="2">
        <v>1.1100000000000001</v>
      </c>
      <c r="S30" s="2">
        <v>1.68</v>
      </c>
    </row>
    <row r="31" spans="3:19" ht="16.5" x14ac:dyDescent="0.25">
      <c r="C31" s="5"/>
      <c r="D31" s="2"/>
      <c r="E31" s="2">
        <v>11.047389190000001</v>
      </c>
      <c r="F31" s="2">
        <v>13.23116102</v>
      </c>
      <c r="G31" s="2">
        <v>11.25853444</v>
      </c>
      <c r="H31" s="2">
        <v>13.787665240000001</v>
      </c>
      <c r="N31" s="5"/>
      <c r="O31" s="2"/>
      <c r="P31" s="2">
        <v>1.52</v>
      </c>
      <c r="Q31" s="2">
        <v>1.2</v>
      </c>
      <c r="R31" s="2">
        <v>1.1499999999999999</v>
      </c>
      <c r="S31" s="2">
        <v>1.68</v>
      </c>
    </row>
    <row r="32" spans="3:19" ht="16.5" x14ac:dyDescent="0.25">
      <c r="C32" s="2"/>
      <c r="D32" s="2"/>
      <c r="E32" s="2">
        <v>11.11582243</v>
      </c>
      <c r="F32" s="2">
        <v>13.249777</v>
      </c>
      <c r="G32" s="2">
        <v>11.546812170000001</v>
      </c>
      <c r="H32" s="2">
        <v>14.09625078</v>
      </c>
      <c r="N32" s="2"/>
      <c r="O32" s="2"/>
      <c r="P32" s="2">
        <v>1.53</v>
      </c>
      <c r="Q32" s="2">
        <v>1.34</v>
      </c>
      <c r="R32" s="2">
        <v>1.18</v>
      </c>
      <c r="S32" s="2">
        <v>1.73</v>
      </c>
    </row>
    <row r="33" spans="2:19" ht="16.5" x14ac:dyDescent="0.25">
      <c r="C33" s="2"/>
      <c r="D33" s="2"/>
      <c r="E33" s="2">
        <v>11.387196429999999</v>
      </c>
      <c r="F33" s="2">
        <v>13.50911842</v>
      </c>
      <c r="G33" s="2">
        <v>11.58655952</v>
      </c>
      <c r="H33" s="2">
        <v>14.09625078</v>
      </c>
      <c r="N33" s="2"/>
      <c r="O33" s="2"/>
      <c r="P33" s="2">
        <v>1.56</v>
      </c>
      <c r="Q33" s="2">
        <v>1.42</v>
      </c>
      <c r="R33" s="2">
        <v>1.21</v>
      </c>
      <c r="S33" s="2">
        <v>1.81</v>
      </c>
    </row>
    <row r="34" spans="2:19" ht="16.5" x14ac:dyDescent="0.25">
      <c r="C34" s="2"/>
      <c r="D34" s="2"/>
      <c r="E34" s="2">
        <v>11.556173579999999</v>
      </c>
      <c r="F34" s="2">
        <v>13.82416727</v>
      </c>
      <c r="G34" s="2">
        <v>11.73293462</v>
      </c>
      <c r="H34" s="2">
        <v>14.65386183</v>
      </c>
      <c r="N34" s="2"/>
      <c r="O34" s="2"/>
      <c r="P34" s="2">
        <v>1.59</v>
      </c>
      <c r="Q34" s="2">
        <v>1.74</v>
      </c>
      <c r="R34" s="2">
        <v>1.27</v>
      </c>
      <c r="S34" s="2">
        <v>1.85</v>
      </c>
    </row>
    <row r="35" spans="2:19" ht="16.5" x14ac:dyDescent="0.25">
      <c r="C35" s="2"/>
      <c r="D35" s="2"/>
      <c r="E35" s="2"/>
      <c r="F35" s="2">
        <v>13.90681212</v>
      </c>
      <c r="G35" s="2"/>
      <c r="H35" s="2">
        <v>14.658155560000001</v>
      </c>
      <c r="N35" s="2"/>
      <c r="O35" s="2"/>
      <c r="P35" s="2"/>
      <c r="Q35" s="2">
        <v>1.87</v>
      </c>
      <c r="R35" s="2"/>
      <c r="S35" s="2">
        <v>2.2000000000000002</v>
      </c>
    </row>
    <row r="36" spans="2:19" ht="16.5" x14ac:dyDescent="0.25">
      <c r="C36" s="2"/>
      <c r="D36" s="2"/>
      <c r="E36" s="2"/>
      <c r="F36" s="2">
        <v>14.452983959999999</v>
      </c>
      <c r="G36" s="2"/>
      <c r="H36" s="2">
        <v>21.319324999999999</v>
      </c>
      <c r="N36" s="2"/>
      <c r="O36" s="2"/>
      <c r="P36" s="2"/>
      <c r="Q36" s="2">
        <v>2.08</v>
      </c>
      <c r="R36" s="2"/>
      <c r="S36" s="2">
        <v>2.25</v>
      </c>
    </row>
    <row r="37" spans="2:19" ht="16.5" x14ac:dyDescent="0.25">
      <c r="C37" s="2"/>
      <c r="D37" s="2"/>
      <c r="E37" s="2"/>
      <c r="F37" s="2">
        <v>14.46020884</v>
      </c>
      <c r="G37" s="2"/>
      <c r="H37" s="2"/>
      <c r="N37" s="2"/>
      <c r="O37" s="2"/>
      <c r="P37" s="2"/>
      <c r="Q37" s="2">
        <v>2.12</v>
      </c>
      <c r="R37" s="2"/>
      <c r="S37" s="2"/>
    </row>
    <row r="38" spans="2:19" ht="16.5" x14ac:dyDescent="0.25">
      <c r="C38" s="2"/>
      <c r="D38" s="2"/>
      <c r="E38" s="2"/>
      <c r="F38" s="2">
        <v>15.83351064</v>
      </c>
      <c r="G38" s="2"/>
      <c r="H38" s="2"/>
      <c r="N38" s="2"/>
      <c r="O38" s="2"/>
      <c r="P38" s="2"/>
      <c r="Q38" s="2">
        <v>2.57</v>
      </c>
      <c r="R38" s="2"/>
      <c r="S38" s="2"/>
    </row>
    <row r="39" spans="2:19" ht="16.5" x14ac:dyDescent="0.25">
      <c r="C39" s="2"/>
      <c r="D39" s="2"/>
      <c r="E39" s="2"/>
      <c r="F39" s="2"/>
      <c r="G39" s="2"/>
      <c r="H39" s="2"/>
      <c r="N39" s="2"/>
      <c r="O39" s="2"/>
      <c r="P39" s="2"/>
      <c r="Q39" s="2"/>
      <c r="R39" s="2"/>
      <c r="S39" s="2"/>
    </row>
    <row r="40" spans="2:19" ht="16.5" x14ac:dyDescent="0.25">
      <c r="C40" s="2"/>
      <c r="D40" s="2"/>
      <c r="E40" s="2"/>
      <c r="F40" s="2"/>
      <c r="G40" s="2"/>
      <c r="H40" s="2"/>
      <c r="N40" s="2"/>
      <c r="O40" s="2"/>
      <c r="P40" s="2"/>
      <c r="Q40" s="2"/>
      <c r="R40" s="2"/>
      <c r="S40" s="2"/>
    </row>
    <row r="41" spans="2:19" ht="16.5" x14ac:dyDescent="0.25">
      <c r="B41" s="3" t="s">
        <v>8</v>
      </c>
      <c r="C41" s="4">
        <f>(AVERAGE(C3:C39))</f>
        <v>10.43955459811111</v>
      </c>
      <c r="D41" s="4">
        <f t="shared" ref="D41:H41" si="0">(AVERAGE(D3:D39))</f>
        <v>11.877257112440002</v>
      </c>
      <c r="E41" s="4">
        <f t="shared" si="0"/>
        <v>9.8191325247187518</v>
      </c>
      <c r="F41" s="4">
        <f t="shared" si="0"/>
        <v>12.3367711675</v>
      </c>
      <c r="G41" s="4">
        <f t="shared" si="0"/>
        <v>9.9958857808124968</v>
      </c>
      <c r="H41" s="4">
        <f t="shared" si="0"/>
        <v>12.08278315597059</v>
      </c>
      <c r="N41" s="4">
        <f t="shared" ref="N41:S41" si="1">(AVERAGE(N3:N39))</f>
        <v>0.63814814814814813</v>
      </c>
      <c r="O41" s="4">
        <f t="shared" si="1"/>
        <v>1.18</v>
      </c>
      <c r="P41" s="4">
        <f t="shared" si="1"/>
        <v>0.82468749999999991</v>
      </c>
      <c r="Q41" s="4">
        <f t="shared" si="1"/>
        <v>0.85444444444444445</v>
      </c>
      <c r="R41" s="4">
        <f t="shared" si="1"/>
        <v>0.71156249999999999</v>
      </c>
      <c r="S41" s="4">
        <f t="shared" si="1"/>
        <v>1.026470588235294</v>
      </c>
    </row>
    <row r="42" spans="2:19" ht="16.5" x14ac:dyDescent="0.25">
      <c r="B42" s="3" t="s">
        <v>9</v>
      </c>
      <c r="C42" s="4">
        <f>(STDEV(C3:C39)/SQRT(C43))</f>
        <v>0.25505806506091255</v>
      </c>
      <c r="D42" s="4">
        <f t="shared" ref="D42:H42" si="2">(STDEV(D3:D39)/SQRT(D43))</f>
        <v>0.41858129648438192</v>
      </c>
      <c r="E42" s="4">
        <f t="shared" si="2"/>
        <v>0.16245012205288561</v>
      </c>
      <c r="F42" s="4">
        <f t="shared" si="2"/>
        <v>0.21919259940585178</v>
      </c>
      <c r="G42" s="4">
        <f t="shared" si="2"/>
        <v>0.15880151986176197</v>
      </c>
      <c r="H42" s="4">
        <f t="shared" si="2"/>
        <v>0.37549464801089294</v>
      </c>
      <c r="N42" s="4">
        <f t="shared" ref="N42:S42" si="3">(STDEV(N3:N39)/SQRT(N43))</f>
        <v>5.0945580252893356E-2</v>
      </c>
      <c r="O42" s="4">
        <f t="shared" si="3"/>
        <v>0.16728319301910363</v>
      </c>
      <c r="P42" s="4">
        <f t="shared" si="3"/>
        <v>8.1297423349985576E-2</v>
      </c>
      <c r="Q42" s="4">
        <f t="shared" si="3"/>
        <v>9.8703053493594775E-2</v>
      </c>
      <c r="R42" s="4">
        <f t="shared" si="3"/>
        <v>4.9361057392393493E-2</v>
      </c>
      <c r="S42" s="4">
        <f t="shared" si="3"/>
        <v>9.0128530081049388E-2</v>
      </c>
    </row>
    <row r="43" spans="2:19" ht="16.5" x14ac:dyDescent="0.25">
      <c r="B43" s="3" t="s">
        <v>10</v>
      </c>
      <c r="C43" s="4">
        <f>(COUNT(C3:C40))</f>
        <v>27</v>
      </c>
      <c r="D43" s="4">
        <f t="shared" ref="D43:H43" si="4">(COUNT(D3:D40))</f>
        <v>25</v>
      </c>
      <c r="E43" s="4">
        <f t="shared" si="4"/>
        <v>32</v>
      </c>
      <c r="F43" s="4">
        <f t="shared" si="4"/>
        <v>36</v>
      </c>
      <c r="G43" s="4">
        <f t="shared" si="4"/>
        <v>32</v>
      </c>
      <c r="H43" s="4">
        <f t="shared" si="4"/>
        <v>34</v>
      </c>
      <c r="N43" s="4">
        <f t="shared" ref="N43:S43" si="5">(COUNT(N3:N40))</f>
        <v>27</v>
      </c>
      <c r="O43" s="4">
        <f t="shared" si="5"/>
        <v>25</v>
      </c>
      <c r="P43" s="4">
        <f t="shared" si="5"/>
        <v>32</v>
      </c>
      <c r="Q43" s="4">
        <f t="shared" si="5"/>
        <v>36</v>
      </c>
      <c r="R43" s="4">
        <f t="shared" si="5"/>
        <v>32</v>
      </c>
      <c r="S43" s="4">
        <f t="shared" si="5"/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3B</vt:lpstr>
      <vt:lpstr>Fig 3C</vt:lpstr>
      <vt:lpstr>Fig 3E</vt:lpstr>
      <vt:lpstr>Fig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Chen</dc:creator>
  <cp:lastModifiedBy>Lu Chen</cp:lastModifiedBy>
  <dcterms:created xsi:type="dcterms:W3CDTF">2022-05-03T02:16:06Z</dcterms:created>
  <dcterms:modified xsi:type="dcterms:W3CDTF">2022-10-26T23:05:37Z</dcterms:modified>
</cp:coreProperties>
</file>